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3395" windowHeight="756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F13" i="1" l="1"/>
  <c r="G13" i="1" s="1"/>
  <c r="F10" i="1" l="1"/>
  <c r="G10" i="1" s="1"/>
  <c r="F11" i="1"/>
  <c r="G11" i="1" s="1"/>
  <c r="F12" i="1"/>
  <c r="G12" i="1" s="1"/>
  <c r="F9" i="1"/>
  <c r="G9" i="1" s="1"/>
  <c r="G17" i="1" l="1"/>
</calcChain>
</file>

<file path=xl/sharedStrings.xml><?xml version="1.0" encoding="utf-8"?>
<sst xmlns="http://schemas.openxmlformats.org/spreadsheetml/2006/main" count="13" uniqueCount="13">
  <si>
    <t>Cuerdas Owned</t>
  </si>
  <si>
    <t>Credits Alloted</t>
  </si>
  <si>
    <t>Exsisting # of UBV on Property</t>
  </si>
  <si>
    <t>Total # of Bedrooms on Property</t>
  </si>
  <si>
    <t>Total # of Houses on Property</t>
  </si>
  <si>
    <t>Total Credits Alotted     ----&gt;</t>
  </si>
  <si>
    <t xml:space="preserve">  CR - Conservación de Recursos (Resource Conservation)</t>
  </si>
  <si>
    <t xml:space="preserve">  B-Q - Bosque (Forest)</t>
  </si>
  <si>
    <t xml:space="preserve">  A-P - Agrícola Productivo (Agricultural Production)</t>
  </si>
  <si>
    <t xml:space="preserve">  A-G - Agrícola General (General Agriculture)</t>
  </si>
  <si>
    <t xml:space="preserve">  Classification of Land</t>
  </si>
  <si>
    <t>Cuerdas/UBV</t>
  </si>
  <si>
    <t xml:space="preserve">  PR - Preservacion de Recursos (Resources Preservation)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</si>
</sst>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1" fillId="0" borderId="0" xfId="0" applyFont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164" fontId="1" fillId="2" borderId="1" xfId="0" applyNumberFormat="1" applyFont="1" applyFill="1" applyBorder="1"/>
    <xf numFmtId="0" fontId="0" fillId="0" borderId="0" xfId="0" applyAlignment="1"/>
    <xf numFmtId="0" fontId="0" fillId="0" borderId="3" xfId="0" applyBorder="1" applyAlignment="1"/>
    <xf numFmtId="0" fontId="3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</xdr:colOff>
      <xdr:row>7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49717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1748413</xdr:colOff>
      <xdr:row>0</xdr:row>
      <xdr:rowOff>75681</xdr:rowOff>
    </xdr:from>
    <xdr:ext cx="4510530" cy="937629"/>
    <xdr:sp macro="" textlink="">
      <xdr:nvSpPr>
        <xdr:cNvPr id="2" name="Rectangle 1"/>
        <xdr:cNvSpPr/>
      </xdr:nvSpPr>
      <xdr:spPr>
        <a:xfrm>
          <a:off x="1748413" y="75681"/>
          <a:ext cx="45105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TDR Calculator</a:t>
          </a:r>
        </a:p>
      </xdr:txBody>
    </xdr:sp>
    <xdr:clientData/>
  </xdr:oneCellAnchor>
  <xdr:twoCellAnchor editAs="oneCell">
    <xdr:from>
      <xdr:col>0</xdr:col>
      <xdr:colOff>0</xdr:colOff>
      <xdr:row>13</xdr:row>
      <xdr:rowOff>0</xdr:rowOff>
    </xdr:from>
    <xdr:to>
      <xdr:col>0</xdr:col>
      <xdr:colOff>1900767</xdr:colOff>
      <xdr:row>17</xdr:row>
      <xdr:rowOff>38100</xdr:rowOff>
    </xdr:to>
    <xdr:pic>
      <xdr:nvPicPr>
        <xdr:cNvPr id="10" name="Picture 9" descr="http://www.elsuralavista.com/periodico/wp-content/uploads/2009/11/junta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900767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17</xdr:row>
      <xdr:rowOff>104775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17</xdr:row>
      <xdr:rowOff>104775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179917</xdr:rowOff>
    </xdr:from>
    <xdr:to>
      <xdr:col>7</xdr:col>
      <xdr:colOff>52916</xdr:colOff>
      <xdr:row>17</xdr:row>
      <xdr:rowOff>85983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7917"/>
          <a:ext cx="12583583" cy="96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963083</xdr:colOff>
      <xdr:row>0</xdr:row>
      <xdr:rowOff>0</xdr:rowOff>
    </xdr:from>
    <xdr:to>
      <xdr:col>7</xdr:col>
      <xdr:colOff>148682</xdr:colOff>
      <xdr:row>17</xdr:row>
      <xdr:rowOff>116417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0666" y="0"/>
          <a:ext cx="148683" cy="335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showRowColHeaders="0" tabSelected="1" topLeftCell="B1" zoomScale="90" zoomScaleNormal="90" workbookViewId="0">
      <selection activeCell="F9" sqref="F9"/>
    </sheetView>
  </sheetViews>
  <sheetFormatPr defaultRowHeight="15" x14ac:dyDescent="0.25"/>
  <cols>
    <col min="1" max="1" width="61.28515625" bestFit="1" customWidth="1"/>
    <col min="2" max="2" width="11.5703125" style="1" bestFit="1" customWidth="1"/>
    <col min="3" max="3" width="15.140625" bestFit="1" customWidth="1"/>
    <col min="4" max="4" width="27.42578125" bestFit="1" customWidth="1"/>
    <col min="5" max="5" width="30.140625" style="1" bestFit="1" customWidth="1"/>
    <col min="6" max="6" width="28" style="1" bestFit="1" customWidth="1"/>
    <col min="7" max="7" width="14.42578125" customWidth="1"/>
  </cols>
  <sheetData>
    <row r="1" spans="1:24" x14ac:dyDescent="0.25">
      <c r="A1" s="13"/>
      <c r="B1" s="13"/>
      <c r="C1" s="13"/>
      <c r="D1" s="13"/>
      <c r="E1" s="13"/>
      <c r="F1" s="13"/>
      <c r="G1" s="13"/>
    </row>
    <row r="2" spans="1:24" x14ac:dyDescent="0.25">
      <c r="A2" s="13"/>
      <c r="B2" s="13"/>
      <c r="C2" s="13"/>
      <c r="D2" s="13"/>
      <c r="E2" s="13"/>
      <c r="F2" s="13"/>
      <c r="G2" s="13"/>
    </row>
    <row r="3" spans="1:24" x14ac:dyDescent="0.25">
      <c r="A3" s="13"/>
      <c r="B3" s="13"/>
      <c r="C3" s="13"/>
      <c r="D3" s="13"/>
      <c r="E3" s="13"/>
      <c r="F3" s="13"/>
      <c r="G3" s="13"/>
    </row>
    <row r="4" spans="1:24" x14ac:dyDescent="0.25">
      <c r="B4" s="13"/>
      <c r="C4" s="13"/>
      <c r="D4" s="13"/>
      <c r="E4" s="13"/>
      <c r="F4" s="13"/>
      <c r="G4" s="13"/>
    </row>
    <row r="5" spans="1:24" x14ac:dyDescent="0.25">
      <c r="A5" s="13"/>
      <c r="B5" s="13"/>
      <c r="C5" s="13"/>
      <c r="D5" s="13"/>
      <c r="E5" s="13"/>
      <c r="F5" s="13"/>
      <c r="G5" s="13"/>
    </row>
    <row r="6" spans="1:24" x14ac:dyDescent="0.25">
      <c r="A6" s="13"/>
      <c r="B6" s="13"/>
      <c r="C6" s="13"/>
      <c r="D6" s="13"/>
      <c r="E6" s="13"/>
      <c r="F6" s="13"/>
      <c r="G6" s="13"/>
    </row>
    <row r="7" spans="1:24" x14ac:dyDescent="0.25">
      <c r="A7" s="14"/>
      <c r="B7" s="14"/>
      <c r="C7" s="14"/>
      <c r="D7" s="14"/>
      <c r="E7" s="14"/>
      <c r="F7" s="14"/>
      <c r="G7" s="14"/>
    </row>
    <row r="8" spans="1:24" s="2" customFormat="1" x14ac:dyDescent="0.25">
      <c r="A8" s="4" t="s">
        <v>10</v>
      </c>
      <c r="B8" s="5" t="s">
        <v>11</v>
      </c>
      <c r="C8" s="4" t="s">
        <v>0</v>
      </c>
      <c r="D8" s="4" t="s">
        <v>4</v>
      </c>
      <c r="E8" s="5" t="s">
        <v>3</v>
      </c>
      <c r="F8" s="5" t="s">
        <v>2</v>
      </c>
      <c r="G8" s="4" t="s">
        <v>1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3" customFormat="1" x14ac:dyDescent="0.25">
      <c r="A9" s="6" t="s">
        <v>9</v>
      </c>
      <c r="B9" s="7">
        <v>25</v>
      </c>
      <c r="C9" s="8">
        <v>0</v>
      </c>
      <c r="D9" s="8">
        <v>0</v>
      </c>
      <c r="E9" s="8">
        <v>0</v>
      </c>
      <c r="F9" s="7">
        <f>IF(D9=0,0,(0.4+0.2*(E9/D9))*D9)</f>
        <v>0</v>
      </c>
      <c r="G9" s="7">
        <f>IF((C9/B9)-F9&lt;0,0,(C9/B9)-F9)</f>
        <v>0</v>
      </c>
      <c r="H9" s="9"/>
    </row>
    <row r="10" spans="1:24" s="3" customFormat="1" x14ac:dyDescent="0.25">
      <c r="A10" s="6" t="s">
        <v>8</v>
      </c>
      <c r="B10" s="7">
        <v>50</v>
      </c>
      <c r="C10" s="8">
        <v>0</v>
      </c>
      <c r="D10" s="8">
        <v>0</v>
      </c>
      <c r="E10" s="8">
        <v>0</v>
      </c>
      <c r="F10" s="7">
        <f>IF(D10=0,0,(0.4+0.2*(E10/D10))*D10)</f>
        <v>0</v>
      </c>
      <c r="G10" s="7">
        <f t="shared" ref="G10:G13" si="0">IF((C10/B10)-F10&lt;0,0,(C10/B10)-F10)</f>
        <v>0</v>
      </c>
      <c r="H10" s="9"/>
    </row>
    <row r="11" spans="1:24" s="3" customFormat="1" x14ac:dyDescent="0.25">
      <c r="A11" s="6" t="s">
        <v>7</v>
      </c>
      <c r="B11" s="7">
        <v>25</v>
      </c>
      <c r="C11" s="8">
        <v>0</v>
      </c>
      <c r="D11" s="8">
        <v>0</v>
      </c>
      <c r="E11" s="8">
        <v>0</v>
      </c>
      <c r="F11" s="7">
        <f t="shared" ref="F11" si="1">IF(D11=0,0,(0.4+0.2*(E11/D11))*D11)</f>
        <v>0</v>
      </c>
      <c r="G11" s="7">
        <f t="shared" si="0"/>
        <v>0</v>
      </c>
      <c r="H11" s="9"/>
    </row>
    <row r="12" spans="1:24" s="3" customFormat="1" x14ac:dyDescent="0.25">
      <c r="A12" s="16" t="s">
        <v>6</v>
      </c>
      <c r="B12" s="7">
        <v>25</v>
      </c>
      <c r="C12" s="8">
        <v>0</v>
      </c>
      <c r="D12" s="8">
        <v>0</v>
      </c>
      <c r="E12" s="8">
        <v>0</v>
      </c>
      <c r="F12" s="7">
        <f>IF(D12=0,0,(0.4+0.2*(E12/D12))*D12)</f>
        <v>0</v>
      </c>
      <c r="G12" s="7">
        <f t="shared" si="0"/>
        <v>0</v>
      </c>
      <c r="H12" s="9"/>
    </row>
    <row r="13" spans="1:24" x14ac:dyDescent="0.25">
      <c r="A13" s="17" t="s">
        <v>12</v>
      </c>
      <c r="B13" s="7">
        <v>25</v>
      </c>
      <c r="C13" s="8">
        <v>0</v>
      </c>
      <c r="D13" s="8">
        <v>0</v>
      </c>
      <c r="E13" s="8">
        <v>0</v>
      </c>
      <c r="F13" s="7">
        <f>IF(D13=0,0,(0.4+0.2*(E13/D13))*D13)</f>
        <v>0</v>
      </c>
      <c r="G13" s="7">
        <f t="shared" si="0"/>
        <v>0</v>
      </c>
    </row>
    <row r="15" spans="1:24" x14ac:dyDescent="0.25">
      <c r="E15" s="10"/>
      <c r="F15" s="10"/>
      <c r="G15" s="11"/>
      <c r="H15" s="11"/>
    </row>
    <row r="16" spans="1:24" x14ac:dyDescent="0.25">
      <c r="E16" s="10"/>
      <c r="H16" s="11"/>
    </row>
    <row r="17" spans="2:7" x14ac:dyDescent="0.25">
      <c r="F17" s="15" t="s">
        <v>5</v>
      </c>
      <c r="G17" s="12">
        <f>IF(SUM(G9:G14)&lt;0.1,0,SUM(G9:G14))</f>
        <v>0</v>
      </c>
    </row>
    <row r="21" spans="2:7" x14ac:dyDescent="0.25">
      <c r="B21"/>
      <c r="C21" s="1"/>
      <c r="E21"/>
      <c r="G21" s="1"/>
    </row>
    <row r="22" spans="2:7" x14ac:dyDescent="0.25">
      <c r="B22"/>
      <c r="C22" s="1"/>
      <c r="E22"/>
      <c r="G22" s="1"/>
    </row>
    <row r="23" spans="2:7" x14ac:dyDescent="0.25">
      <c r="B23"/>
      <c r="C23" s="1"/>
      <c r="E23"/>
      <c r="G23" s="1"/>
    </row>
    <row r="24" spans="2:7" x14ac:dyDescent="0.25">
      <c r="B24"/>
      <c r="C24" s="1"/>
      <c r="E24"/>
      <c r="G24" s="1"/>
    </row>
    <row r="25" spans="2:7" x14ac:dyDescent="0.25">
      <c r="B25"/>
      <c r="C25" s="1"/>
      <c r="E25"/>
      <c r="G25" s="1"/>
    </row>
    <row r="26" spans="2:7" x14ac:dyDescent="0.25">
      <c r="B26"/>
      <c r="C26" s="1"/>
      <c r="E26"/>
      <c r="G26" s="1"/>
    </row>
    <row r="27" spans="2:7" x14ac:dyDescent="0.25">
      <c r="B27"/>
      <c r="C27" s="1"/>
      <c r="E27"/>
      <c r="G27" s="1"/>
    </row>
    <row r="28" spans="2:7" x14ac:dyDescent="0.25">
      <c r="B28"/>
      <c r="C28" s="1"/>
      <c r="E28"/>
      <c r="G28" s="1"/>
    </row>
    <row r="29" spans="2:7" x14ac:dyDescent="0.25">
      <c r="B29"/>
      <c r="C29" s="1"/>
      <c r="E29"/>
      <c r="G29" s="1"/>
    </row>
    <row r="30" spans="2:7" x14ac:dyDescent="0.25">
      <c r="B30"/>
      <c r="C30" s="1"/>
      <c r="E30"/>
      <c r="G30" s="1"/>
    </row>
    <row r="31" spans="2:7" x14ac:dyDescent="0.25">
      <c r="B31"/>
      <c r="C31" s="1"/>
      <c r="E31"/>
      <c r="G31" s="1"/>
    </row>
    <row r="32" spans="2:7" x14ac:dyDescent="0.25">
      <c r="B32"/>
      <c r="C32" s="1"/>
      <c r="E32"/>
      <c r="G32" s="1"/>
    </row>
    <row r="33" spans="2:7" x14ac:dyDescent="0.25">
      <c r="B33"/>
      <c r="C33" s="1"/>
      <c r="E33"/>
      <c r="G33" s="1"/>
    </row>
    <row r="34" spans="2:7" x14ac:dyDescent="0.25">
      <c r="B34"/>
      <c r="C34" s="1"/>
      <c r="E34"/>
      <c r="G34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7" sqref="B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Junta de Planificación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Peters</dc:creator>
  <cp:lastModifiedBy>Daleford</cp:lastModifiedBy>
  <dcterms:created xsi:type="dcterms:W3CDTF">2012-04-11T13:33:45Z</dcterms:created>
  <dcterms:modified xsi:type="dcterms:W3CDTF">2012-05-03T15:10:33Z</dcterms:modified>
</cp:coreProperties>
</file>