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jcumming\Downloads\"/>
    </mc:Choice>
  </mc:AlternateContent>
  <xr:revisionPtr revIDLastSave="0" documentId="13_ncr:1_{30FE3541-44DE-4C57-BBAB-611993FEF8EC}" xr6:coauthVersionLast="47" xr6:coauthVersionMax="47" xr10:uidLastSave="{00000000-0000-0000-0000-000000000000}"/>
  <bookViews>
    <workbookView xWindow="14400" yWindow="0" windowWidth="14400" windowHeight="15600" xr2:uid="{4037C19C-4224-41C9-83F4-A2BAB758881B}"/>
  </bookViews>
  <sheets>
    <sheet name="1A" sheetId="1" r:id="rId1"/>
    <sheet name="1R" sheetId="2" r:id="rId2"/>
    <sheet name="L2A" sheetId="3" r:id="rId3"/>
    <sheet name="L2R" sheetId="4" r:id="rId4"/>
    <sheet name="OA" sheetId="5" r:id="rId5"/>
    <sheet name="OR" sheetId="6" r:id="rId6"/>
    <sheet name="U2A" sheetId="7" r:id="rId7"/>
    <sheet name="U2R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1" i="8" l="1"/>
  <c r="M11" i="8"/>
  <c r="N10" i="8"/>
  <c r="M10" i="8"/>
  <c r="N9" i="8"/>
  <c r="M9" i="8"/>
  <c r="N8" i="8"/>
  <c r="M8" i="8"/>
  <c r="N7" i="8"/>
  <c r="M7" i="8"/>
  <c r="N6" i="8"/>
  <c r="M6" i="8"/>
  <c r="N5" i="8"/>
  <c r="M5" i="8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11" i="6"/>
  <c r="M11" i="6"/>
  <c r="N10" i="6"/>
  <c r="M10" i="6"/>
  <c r="N9" i="6"/>
  <c r="M9" i="6"/>
  <c r="N8" i="6"/>
  <c r="M8" i="6"/>
  <c r="N7" i="6"/>
  <c r="M7" i="6"/>
  <c r="N6" i="6"/>
  <c r="M6" i="6"/>
  <c r="N5" i="6"/>
  <c r="M5" i="6"/>
  <c r="M5" i="5"/>
  <c r="N5" i="5"/>
  <c r="M6" i="5"/>
  <c r="N6" i="5"/>
  <c r="M7" i="5"/>
  <c r="N7" i="5"/>
  <c r="M8" i="5"/>
  <c r="N8" i="5"/>
  <c r="M9" i="5"/>
  <c r="N9" i="5"/>
  <c r="M10" i="5"/>
  <c r="N10" i="5"/>
  <c r="M11" i="5"/>
  <c r="N11" i="5"/>
  <c r="N11" i="4"/>
  <c r="M11" i="4"/>
  <c r="N10" i="4"/>
  <c r="M10" i="4"/>
  <c r="N9" i="4"/>
  <c r="M9" i="4"/>
  <c r="N8" i="4"/>
  <c r="M8" i="4"/>
  <c r="N7" i="4"/>
  <c r="M7" i="4"/>
  <c r="N6" i="4"/>
  <c r="M6" i="4"/>
  <c r="N5" i="4"/>
  <c r="M5" i="4"/>
  <c r="N11" i="3"/>
  <c r="M11" i="3"/>
  <c r="N10" i="3"/>
  <c r="M10" i="3"/>
  <c r="N9" i="3"/>
  <c r="M9" i="3"/>
  <c r="N8" i="3"/>
  <c r="M8" i="3"/>
  <c r="N7" i="3"/>
  <c r="M7" i="3"/>
  <c r="N6" i="3"/>
  <c r="M6" i="3"/>
  <c r="N5" i="3"/>
  <c r="M5" i="3"/>
  <c r="N11" i="2"/>
  <c r="M11" i="2"/>
  <c r="N10" i="2"/>
  <c r="M10" i="2"/>
  <c r="N9" i="2"/>
  <c r="M9" i="2"/>
  <c r="N8" i="2"/>
  <c r="M8" i="2"/>
  <c r="N7" i="2"/>
  <c r="M7" i="2"/>
  <c r="N6" i="2"/>
  <c r="M6" i="2"/>
  <c r="N5" i="2"/>
  <c r="M5" i="2"/>
  <c r="N6" i="1"/>
  <c r="N7" i="1"/>
  <c r="N8" i="1"/>
  <c r="N9" i="1"/>
  <c r="N10" i="1"/>
  <c r="N11" i="1"/>
  <c r="N5" i="1"/>
  <c r="M6" i="1"/>
  <c r="M7" i="1"/>
  <c r="M8" i="1"/>
  <c r="M9" i="1"/>
  <c r="M10" i="1"/>
  <c r="M11" i="1"/>
  <c r="M5" i="1"/>
</calcChain>
</file>

<file path=xl/sharedStrings.xml><?xml version="1.0" encoding="utf-8"?>
<sst xmlns="http://schemas.openxmlformats.org/spreadsheetml/2006/main" count="138" uniqueCount="19">
  <si>
    <t>Scan</t>
  </si>
  <si>
    <t>Stdev</t>
  </si>
  <si>
    <t>Average</t>
  </si>
  <si>
    <t>Sq</t>
  </si>
  <si>
    <t>Ssk</t>
  </si>
  <si>
    <t>Sku</t>
  </si>
  <si>
    <t>Sp</t>
  </si>
  <si>
    <t>Sv</t>
  </si>
  <si>
    <t>Sz</t>
  </si>
  <si>
    <t>Sa</t>
  </si>
  <si>
    <t>RMS</t>
  </si>
  <si>
    <t>Skewness</t>
  </si>
  <si>
    <t>Kurtosis</t>
  </si>
  <si>
    <t>Max Peak</t>
  </si>
  <si>
    <t>Max Pit</t>
  </si>
  <si>
    <t>Man Height</t>
  </si>
  <si>
    <t>Mean Height</t>
  </si>
  <si>
    <t>Surface rougness guide</t>
  </si>
  <si>
    <t>https://www.keyence.com/ss/products/microscope/roughness/surface/sq-root-mean-square-height.jsp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</si>
</sst>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10</xdr:col>
      <xdr:colOff>429451</xdr:colOff>
      <xdr:row>33</xdr:row>
      <xdr:rowOff>10032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F8B7D-6D90-2D88-EE59-993C6EC46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667000"/>
          <a:ext cx="5915851" cy="36295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9</xdr:col>
      <xdr:colOff>57839</xdr:colOff>
      <xdr:row>33</xdr:row>
      <xdr:rowOff>29111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D8E30-FD69-2B23-E257-137BB82EA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4934639" cy="38391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9</xdr:col>
      <xdr:colOff>276944</xdr:colOff>
      <xdr:row>33</xdr:row>
      <xdr:rowOff>95795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FB7FE-D937-8BB3-E661-9547E9941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5153744" cy="39057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9</xdr:col>
      <xdr:colOff>438892</xdr:colOff>
      <xdr:row>33</xdr:row>
      <xdr:rowOff>172006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EED0F-90E0-A03B-9F3F-9F815449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5315692" cy="39820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10</xdr:col>
      <xdr:colOff>134134</xdr:colOff>
      <xdr:row>34</xdr:row>
      <xdr:rowOff>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E390C-22A9-3ADD-DBF8-74CAFE1F6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5620534" cy="40010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9</xdr:col>
      <xdr:colOff>381734</xdr:colOff>
      <xdr:row>33</xdr:row>
      <xdr:rowOff>95795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6D26B-3390-6905-8C0D-3676A412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5258534" cy="39057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9</xdr:col>
      <xdr:colOff>457944</xdr:colOff>
      <xdr:row>33</xdr:row>
      <xdr:rowOff>181532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01A0F-F105-9B8F-7BB6-A6C6A462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5334744" cy="39915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9</xdr:col>
      <xdr:colOff>362681</xdr:colOff>
      <xdr:row>33</xdr:row>
      <xdr:rowOff>57690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3B7910-AD2A-8D43-7739-4CF2E759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5239481" cy="3867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3A1F2-CA7E-4126-BFF3-C0E915577900}">
  <dimension ref="A1:N11"/>
  <sheetViews>
    <sheetView tabSelected="1" workbookViewId="0">
      <selection activeCell="C2" sqref="C2"/>
    </sheetView>
  </sheetViews>
  <sheetFormatPr defaultRowHeight="15" x14ac:dyDescent="0.25"/>
  <cols>
    <col min="1" max="1" width="12.85546875" customWidth="1"/>
  </cols>
  <sheetData>
    <row r="1" spans="1:14" x14ac:dyDescent="0.25">
      <c r="B1" s="9" t="s">
        <v>17</v>
      </c>
      <c r="C1" s="9"/>
      <c r="D1" s="9"/>
      <c r="E1" s="9" t="s">
        <v>18</v>
      </c>
    </row>
    <row r="4" spans="1:14" x14ac:dyDescent="0.25">
      <c r="B4" t="s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 t="s">
        <v>1</v>
      </c>
      <c r="N4" t="s">
        <v>2</v>
      </c>
    </row>
    <row r="5" spans="1:14" x14ac:dyDescent="0.25">
      <c r="A5" s="1" t="s">
        <v>10</v>
      </c>
      <c r="B5" t="s">
        <v>3</v>
      </c>
      <c r="C5">
        <v>142.1</v>
      </c>
      <c r="D5">
        <v>142.1</v>
      </c>
      <c r="E5">
        <v>147.4</v>
      </c>
      <c r="F5">
        <v>142.30000000000001</v>
      </c>
      <c r="G5">
        <v>139.80000000000001</v>
      </c>
      <c r="H5">
        <v>145.19999999999999</v>
      </c>
      <c r="I5">
        <v>144.69999999999999</v>
      </c>
      <c r="J5">
        <v>143.1</v>
      </c>
      <c r="K5">
        <v>139.69999999999999</v>
      </c>
      <c r="L5">
        <v>159.30000000000001</v>
      </c>
      <c r="M5">
        <f>_xlfn.STDEV.S(C5:L5)</f>
        <v>5.6899619213722969</v>
      </c>
      <c r="N5">
        <f>AVERAGE(C5:L5)</f>
        <v>144.57</v>
      </c>
    </row>
    <row r="6" spans="1:14" x14ac:dyDescent="0.25">
      <c r="A6" s="1" t="s">
        <v>11</v>
      </c>
      <c r="B6" t="s">
        <v>4</v>
      </c>
      <c r="C6">
        <v>-0.69969999999999999</v>
      </c>
      <c r="D6">
        <v>-0.69359999999999999</v>
      </c>
      <c r="E6">
        <v>-0.63900000000000001</v>
      </c>
      <c r="F6">
        <v>-0.72889999999999999</v>
      </c>
      <c r="G6">
        <v>-0.75739999999999996</v>
      </c>
      <c r="H6">
        <v>-0.65449999999999997</v>
      </c>
      <c r="I6">
        <v>-0.68020000000000003</v>
      </c>
      <c r="J6">
        <v>-0.72109999999999996</v>
      </c>
      <c r="K6">
        <v>-0.75570000000000004</v>
      </c>
      <c r="L6">
        <v>-0.55510000000000004</v>
      </c>
      <c r="M6">
        <f t="shared" ref="M6:M11" si="0">_xlfn.STDEV.S(C6:L6)</f>
        <v>6.1082927238304469E-2</v>
      </c>
      <c r="N6">
        <f t="shared" ref="N6:N11" si="1">AVERAGE(C6:L6)</f>
        <v>-0.68852000000000002</v>
      </c>
    </row>
    <row r="7" spans="1:14" x14ac:dyDescent="0.25">
      <c r="A7" s="1" t="s">
        <v>12</v>
      </c>
      <c r="B7" t="s">
        <v>5</v>
      </c>
      <c r="C7">
        <v>2.4630000000000001</v>
      </c>
      <c r="D7">
        <v>2.476</v>
      </c>
      <c r="E7">
        <v>2.4449999999999998</v>
      </c>
      <c r="F7">
        <v>2.4769999999999999</v>
      </c>
      <c r="G7">
        <v>2.573</v>
      </c>
      <c r="H7">
        <v>2.504</v>
      </c>
      <c r="I7">
        <v>2.5059999999999998</v>
      </c>
      <c r="J7">
        <v>2.5609999999999999</v>
      </c>
      <c r="K7">
        <v>2.5419999999999998</v>
      </c>
      <c r="L7">
        <v>2.3610000000000002</v>
      </c>
      <c r="M7">
        <f t="shared" si="0"/>
        <v>6.2217896675045653E-2</v>
      </c>
      <c r="N7">
        <f t="shared" si="1"/>
        <v>2.4907999999999997</v>
      </c>
    </row>
    <row r="8" spans="1:14" x14ac:dyDescent="0.25">
      <c r="A8" s="1" t="s">
        <v>13</v>
      </c>
      <c r="B8" t="s">
        <v>6</v>
      </c>
      <c r="C8">
        <v>207.7</v>
      </c>
      <c r="D8">
        <v>213.7</v>
      </c>
      <c r="E8">
        <v>230.3</v>
      </c>
      <c r="F8">
        <v>208.2</v>
      </c>
      <c r="G8">
        <v>209.5</v>
      </c>
      <c r="H8">
        <v>240.1</v>
      </c>
      <c r="I8">
        <v>235.2</v>
      </c>
      <c r="J8">
        <v>227.2</v>
      </c>
      <c r="K8">
        <v>203.3</v>
      </c>
      <c r="L8">
        <v>257.2</v>
      </c>
      <c r="M8">
        <f t="shared" si="0"/>
        <v>17.61061548548993</v>
      </c>
      <c r="N8">
        <f t="shared" si="1"/>
        <v>223.24</v>
      </c>
    </row>
    <row r="9" spans="1:14" x14ac:dyDescent="0.25">
      <c r="A9" s="1" t="s">
        <v>14</v>
      </c>
      <c r="B9" t="s">
        <v>7</v>
      </c>
      <c r="C9">
        <v>431.9</v>
      </c>
      <c r="D9">
        <v>426.9</v>
      </c>
      <c r="E9">
        <v>426.4</v>
      </c>
      <c r="F9">
        <v>424.3</v>
      </c>
      <c r="G9">
        <v>437.5</v>
      </c>
      <c r="H9">
        <v>426.5</v>
      </c>
      <c r="I9">
        <v>427.2</v>
      </c>
      <c r="J9">
        <v>426</v>
      </c>
      <c r="K9">
        <v>430.8</v>
      </c>
      <c r="L9">
        <v>451.5</v>
      </c>
      <c r="M9">
        <f t="shared" si="0"/>
        <v>8.2043348975472181</v>
      </c>
      <c r="N9">
        <f t="shared" si="1"/>
        <v>430.9</v>
      </c>
    </row>
    <row r="10" spans="1:14" x14ac:dyDescent="0.25">
      <c r="A10" s="1" t="s">
        <v>15</v>
      </c>
      <c r="B10" t="s">
        <v>8</v>
      </c>
      <c r="C10">
        <v>639.6</v>
      </c>
      <c r="D10">
        <v>640.70000000000005</v>
      </c>
      <c r="E10">
        <v>656.8</v>
      </c>
      <c r="F10">
        <v>632.5</v>
      </c>
      <c r="G10">
        <v>647</v>
      </c>
      <c r="H10">
        <v>666.6</v>
      </c>
      <c r="I10">
        <v>662.5</v>
      </c>
      <c r="J10">
        <v>653.20000000000005</v>
      </c>
      <c r="K10">
        <v>634.1</v>
      </c>
      <c r="L10">
        <v>708.7</v>
      </c>
      <c r="M10">
        <f t="shared" si="0"/>
        <v>22.417257736941078</v>
      </c>
      <c r="N10">
        <f t="shared" si="1"/>
        <v>654.17000000000007</v>
      </c>
    </row>
    <row r="11" spans="1:14" x14ac:dyDescent="0.25">
      <c r="A11" s="1" t="s">
        <v>16</v>
      </c>
      <c r="B11" t="s">
        <v>9</v>
      </c>
      <c r="C11">
        <v>120.8</v>
      </c>
      <c r="D11">
        <v>120.7</v>
      </c>
      <c r="E11">
        <v>124.9</v>
      </c>
      <c r="F11">
        <v>121.5</v>
      </c>
      <c r="G11">
        <v>118.4</v>
      </c>
      <c r="H11">
        <v>122.2</v>
      </c>
      <c r="I11">
        <v>122.2</v>
      </c>
      <c r="J11">
        <v>120.7</v>
      </c>
      <c r="K11">
        <v>118.6</v>
      </c>
      <c r="L11">
        <v>134.5</v>
      </c>
      <c r="M11">
        <f t="shared" si="0"/>
        <v>4.6224692775855445</v>
      </c>
      <c r="N11">
        <f t="shared" si="1"/>
        <v>122.45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A8D5C-B6C8-455C-BD41-83F4DA557C96}">
  <dimension ref="A4:N11"/>
  <sheetViews>
    <sheetView workbookViewId="0">
      <selection activeCell="A5" sqref="A5:A11"/>
    </sheetView>
  </sheetViews>
  <sheetFormatPr defaultRowHeight="15" x14ac:dyDescent="0.25"/>
  <cols>
    <col min="1" max="1" width="13.28515625" customWidth="1"/>
  </cols>
  <sheetData>
    <row r="4" spans="1:14" x14ac:dyDescent="0.25">
      <c r="B4" t="s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 t="s">
        <v>1</v>
      </c>
      <c r="N4" t="s">
        <v>2</v>
      </c>
    </row>
    <row r="5" spans="1:14" x14ac:dyDescent="0.25">
      <c r="A5" s="2" t="s">
        <v>10</v>
      </c>
      <c r="B5" t="s">
        <v>3</v>
      </c>
      <c r="C5">
        <v>61.38</v>
      </c>
      <c r="D5">
        <v>57.57</v>
      </c>
      <c r="E5">
        <v>57.68</v>
      </c>
      <c r="F5">
        <v>57.72</v>
      </c>
      <c r="G5">
        <v>56.69</v>
      </c>
      <c r="H5">
        <v>56.47</v>
      </c>
      <c r="I5">
        <v>56.79</v>
      </c>
      <c r="J5">
        <v>57.06</v>
      </c>
      <c r="K5">
        <v>56.73</v>
      </c>
      <c r="L5">
        <v>57.89</v>
      </c>
      <c r="M5">
        <f>_xlfn.STDEV.S(D5:L5)</f>
        <v>0.53746576118339406</v>
      </c>
      <c r="N5">
        <f>AVERAGE(D5:L5)</f>
        <v>57.177777777777777</v>
      </c>
    </row>
    <row r="6" spans="1:14" x14ac:dyDescent="0.25">
      <c r="A6" s="2" t="s">
        <v>11</v>
      </c>
      <c r="B6" t="s">
        <v>4</v>
      </c>
      <c r="C6">
        <v>0.31430000000000002</v>
      </c>
      <c r="D6">
        <v>0.3881</v>
      </c>
      <c r="E6">
        <v>0.41439999999999999</v>
      </c>
      <c r="F6">
        <v>0.42480000000000001</v>
      </c>
      <c r="G6">
        <v>0.45190000000000002</v>
      </c>
      <c r="H6">
        <v>0.4612</v>
      </c>
      <c r="I6">
        <v>0.4667</v>
      </c>
      <c r="J6">
        <v>0.4521</v>
      </c>
      <c r="K6">
        <v>0.43830000000000002</v>
      </c>
      <c r="L6">
        <v>0.42620000000000002</v>
      </c>
      <c r="M6">
        <f>_xlfn.STDEV.S(D6:L6)</f>
        <v>2.5192459189209773E-2</v>
      </c>
      <c r="N6">
        <f>AVERAGE(D6:L6)</f>
        <v>0.43596666666666667</v>
      </c>
    </row>
    <row r="7" spans="1:14" x14ac:dyDescent="0.25">
      <c r="A7" s="2" t="s">
        <v>12</v>
      </c>
      <c r="B7" t="s">
        <v>5</v>
      </c>
      <c r="C7">
        <v>2.585</v>
      </c>
      <c r="D7">
        <v>2.726</v>
      </c>
      <c r="E7">
        <v>2.8319999999999999</v>
      </c>
      <c r="F7">
        <v>2.8119999999999998</v>
      </c>
      <c r="G7">
        <v>2.895</v>
      </c>
      <c r="H7">
        <v>2.911</v>
      </c>
      <c r="I7">
        <v>2.93</v>
      </c>
      <c r="J7">
        <v>2.8980000000000001</v>
      </c>
      <c r="K7">
        <v>2.8620000000000001</v>
      </c>
      <c r="L7">
        <v>2.8010000000000002</v>
      </c>
      <c r="M7">
        <f>_xlfn.STDEV.S(D7:L7)</f>
        <v>6.5294418682695365E-2</v>
      </c>
      <c r="N7">
        <f>AVERAGE(D7:L7)</f>
        <v>2.8518888888888889</v>
      </c>
    </row>
    <row r="8" spans="1:14" x14ac:dyDescent="0.25">
      <c r="A8" s="2" t="s">
        <v>13</v>
      </c>
      <c r="B8" t="s">
        <v>6</v>
      </c>
      <c r="C8">
        <v>181.4</v>
      </c>
      <c r="D8">
        <v>181.7</v>
      </c>
      <c r="E8">
        <v>191.4</v>
      </c>
      <c r="F8">
        <v>190.8</v>
      </c>
      <c r="G8">
        <v>192.9</v>
      </c>
      <c r="H8">
        <v>191.5</v>
      </c>
      <c r="I8">
        <v>194.8</v>
      </c>
      <c r="J8">
        <v>193.4</v>
      </c>
      <c r="K8">
        <v>188.9</v>
      </c>
      <c r="L8">
        <v>190.1</v>
      </c>
      <c r="M8">
        <f>_xlfn.STDEV.S(D8:L8)</f>
        <v>3.7849849552027486</v>
      </c>
      <c r="N8">
        <f>AVERAGE(D8:L8)</f>
        <v>190.61111111111114</v>
      </c>
    </row>
    <row r="9" spans="1:14" x14ac:dyDescent="0.25">
      <c r="A9" s="2" t="s">
        <v>14</v>
      </c>
      <c r="B9" t="s">
        <v>7</v>
      </c>
      <c r="C9">
        <v>164.9</v>
      </c>
      <c r="D9">
        <v>150.19999999999999</v>
      </c>
      <c r="E9">
        <v>151.80000000000001</v>
      </c>
      <c r="F9">
        <v>156.4</v>
      </c>
      <c r="G9">
        <v>150.6</v>
      </c>
      <c r="H9">
        <v>149.30000000000001</v>
      </c>
      <c r="I9">
        <v>152</v>
      </c>
      <c r="J9">
        <v>149.69999999999999</v>
      </c>
      <c r="K9">
        <v>153.1</v>
      </c>
      <c r="L9">
        <v>152.9</v>
      </c>
      <c r="M9">
        <f>_xlfn.STDEV.S(D9:L9)</f>
        <v>2.2010098692292264</v>
      </c>
      <c r="N9">
        <f>AVERAGE(D9:L9)</f>
        <v>151.77777777777777</v>
      </c>
    </row>
    <row r="10" spans="1:14" x14ac:dyDescent="0.25">
      <c r="A10" s="2" t="s">
        <v>15</v>
      </c>
      <c r="B10" t="s">
        <v>8</v>
      </c>
      <c r="C10">
        <v>346.3</v>
      </c>
      <c r="D10">
        <v>331.9</v>
      </c>
      <c r="E10">
        <v>343.2</v>
      </c>
      <c r="F10">
        <v>347.2</v>
      </c>
      <c r="G10">
        <v>343.5</v>
      </c>
      <c r="H10">
        <v>340.8</v>
      </c>
      <c r="I10">
        <v>346.9</v>
      </c>
      <c r="J10">
        <v>343.1</v>
      </c>
      <c r="K10">
        <v>342</v>
      </c>
      <c r="L10">
        <v>343.1</v>
      </c>
      <c r="M10">
        <f>_xlfn.STDEV.S(D10:L10)</f>
        <v>4.4593846112564828</v>
      </c>
      <c r="N10">
        <f>AVERAGE(D10:L10)</f>
        <v>342.4111111111111</v>
      </c>
    </row>
    <row r="11" spans="1:14" x14ac:dyDescent="0.25">
      <c r="A11" s="2" t="s">
        <v>16</v>
      </c>
      <c r="B11" t="s">
        <v>9</v>
      </c>
      <c r="C11">
        <v>50.07</v>
      </c>
      <c r="D11">
        <v>46.68</v>
      </c>
      <c r="E11">
        <v>46.54</v>
      </c>
      <c r="F11">
        <v>46.65</v>
      </c>
      <c r="G11">
        <v>45.62</v>
      </c>
      <c r="H11">
        <v>45.41</v>
      </c>
      <c r="I11">
        <v>45.65</v>
      </c>
      <c r="J11">
        <v>45.91</v>
      </c>
      <c r="K11">
        <v>45.69</v>
      </c>
      <c r="L11">
        <v>46.8</v>
      </c>
      <c r="M11">
        <f>_xlfn.STDEV.S(D11:L11)</f>
        <v>0.55174974198252102</v>
      </c>
      <c r="N11">
        <f>AVERAGE(D11:L11)</f>
        <v>46.105555555555561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8934C-3CB6-4921-9442-38C64259B04F}">
  <dimension ref="A4:N11"/>
  <sheetViews>
    <sheetView workbookViewId="0">
      <selection activeCell="A5" sqref="A5:A11"/>
    </sheetView>
  </sheetViews>
  <sheetFormatPr defaultRowHeight="15" x14ac:dyDescent="0.25"/>
  <cols>
    <col min="1" max="1" width="14.28515625" customWidth="1"/>
  </cols>
  <sheetData>
    <row r="4" spans="1:14" x14ac:dyDescent="0.25">
      <c r="B4" t="s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 t="s">
        <v>1</v>
      </c>
      <c r="N4" t="s">
        <v>2</v>
      </c>
    </row>
    <row r="5" spans="1:14" x14ac:dyDescent="0.25">
      <c r="A5" s="3" t="s">
        <v>10</v>
      </c>
      <c r="B5" t="s">
        <v>3</v>
      </c>
      <c r="C5">
        <v>37.72</v>
      </c>
      <c r="D5">
        <v>40.18</v>
      </c>
      <c r="E5">
        <v>37.619999999999997</v>
      </c>
      <c r="F5">
        <v>38.04</v>
      </c>
      <c r="G5">
        <v>38.130000000000003</v>
      </c>
      <c r="H5">
        <v>37.590000000000003</v>
      </c>
      <c r="I5">
        <v>37.74</v>
      </c>
      <c r="J5">
        <v>37.11</v>
      </c>
      <c r="K5">
        <v>37.32</v>
      </c>
      <c r="L5">
        <v>37.08</v>
      </c>
      <c r="M5">
        <f>_xlfn.STDEV.S(D5:L5)</f>
        <v>0.94171091341475099</v>
      </c>
      <c r="N5">
        <f>AVERAGE(D5:L5)</f>
        <v>37.867777777777775</v>
      </c>
    </row>
    <row r="6" spans="1:14" x14ac:dyDescent="0.25">
      <c r="A6" s="3" t="s">
        <v>11</v>
      </c>
      <c r="B6" t="s">
        <v>4</v>
      </c>
      <c r="C6">
        <v>-0.41249999999999998</v>
      </c>
      <c r="D6">
        <v>-0.47089999999999999</v>
      </c>
      <c r="E6">
        <v>-0.43020000000000003</v>
      </c>
      <c r="F6">
        <v>-0.43380000000000002</v>
      </c>
      <c r="G6">
        <v>-0.4375</v>
      </c>
      <c r="H6">
        <v>-0.41010000000000002</v>
      </c>
      <c r="I6">
        <v>-0.56759999999999999</v>
      </c>
      <c r="J6">
        <v>-0.55500000000000005</v>
      </c>
      <c r="K6">
        <v>-0.58730000000000004</v>
      </c>
      <c r="L6">
        <v>-0.52939999999999998</v>
      </c>
      <c r="M6">
        <f>_xlfn.STDEV.S(D6:L6)</f>
        <v>6.8456636720708564E-2</v>
      </c>
      <c r="N6">
        <f>AVERAGE(D6:L6)</f>
        <v>-0.49131111111111114</v>
      </c>
    </row>
    <row r="7" spans="1:14" x14ac:dyDescent="0.25">
      <c r="A7" s="3" t="s">
        <v>12</v>
      </c>
      <c r="B7" t="s">
        <v>5</v>
      </c>
      <c r="C7">
        <v>4.492</v>
      </c>
      <c r="D7">
        <v>4.4359999999999999</v>
      </c>
      <c r="E7">
        <v>4.649</v>
      </c>
      <c r="F7">
        <v>4.5810000000000004</v>
      </c>
      <c r="G7">
        <v>4.6840000000000002</v>
      </c>
      <c r="H7">
        <v>4.6379999999999999</v>
      </c>
      <c r="I7">
        <v>5.0490000000000004</v>
      </c>
      <c r="J7">
        <v>5.0720000000000001</v>
      </c>
      <c r="K7">
        <v>4.95</v>
      </c>
      <c r="L7">
        <v>5.1319999999999997</v>
      </c>
      <c r="M7">
        <f>_xlfn.STDEV.S(D7:L7)</f>
        <v>0.25289770659300176</v>
      </c>
      <c r="N7">
        <f>AVERAGE(D7:L7)</f>
        <v>4.7990000000000004</v>
      </c>
    </row>
    <row r="8" spans="1:14" x14ac:dyDescent="0.25">
      <c r="A8" s="3" t="s">
        <v>13</v>
      </c>
      <c r="B8" t="s">
        <v>6</v>
      </c>
      <c r="C8">
        <v>116.8</v>
      </c>
      <c r="D8">
        <v>123.4</v>
      </c>
      <c r="E8">
        <v>117.4</v>
      </c>
      <c r="F8">
        <v>119.7</v>
      </c>
      <c r="G8">
        <v>120.1</v>
      </c>
      <c r="H8">
        <v>117.1</v>
      </c>
      <c r="I8">
        <v>113.8</v>
      </c>
      <c r="J8">
        <v>112.3</v>
      </c>
      <c r="K8">
        <v>112.3</v>
      </c>
      <c r="L8">
        <v>112.8</v>
      </c>
      <c r="M8">
        <f>_xlfn.STDEV.S(D8:L8)</f>
        <v>4.0034707164881072</v>
      </c>
      <c r="N8">
        <f>AVERAGE(D8:L8)</f>
        <v>116.54444444444442</v>
      </c>
    </row>
    <row r="9" spans="1:14" x14ac:dyDescent="0.25">
      <c r="A9" s="3" t="s">
        <v>14</v>
      </c>
      <c r="B9" t="s">
        <v>7</v>
      </c>
      <c r="C9">
        <v>169.8</v>
      </c>
      <c r="D9">
        <v>179.6</v>
      </c>
      <c r="E9">
        <v>174</v>
      </c>
      <c r="F9">
        <v>174.7</v>
      </c>
      <c r="G9">
        <v>175.3</v>
      </c>
      <c r="H9">
        <v>171.5</v>
      </c>
      <c r="I9">
        <v>181.1</v>
      </c>
      <c r="J9">
        <v>179.4</v>
      </c>
      <c r="K9">
        <v>181.9</v>
      </c>
      <c r="L9">
        <v>178.3</v>
      </c>
      <c r="M9">
        <f>_xlfn.STDEV.S(D9:L9)</f>
        <v>3.563511065102944</v>
      </c>
      <c r="N9">
        <f>AVERAGE(D9:L9)</f>
        <v>177.3111111111111</v>
      </c>
    </row>
    <row r="10" spans="1:14" x14ac:dyDescent="0.25">
      <c r="A10" s="3" t="s">
        <v>15</v>
      </c>
      <c r="B10" t="s">
        <v>8</v>
      </c>
      <c r="C10">
        <v>286.60000000000002</v>
      </c>
      <c r="D10">
        <v>303</v>
      </c>
      <c r="E10">
        <v>291.39999999999998</v>
      </c>
      <c r="F10">
        <v>294.3</v>
      </c>
      <c r="G10">
        <v>295.39999999999998</v>
      </c>
      <c r="H10">
        <v>288.60000000000002</v>
      </c>
      <c r="I10">
        <v>294.89999999999998</v>
      </c>
      <c r="J10">
        <v>291.60000000000002</v>
      </c>
      <c r="K10">
        <v>294.2</v>
      </c>
      <c r="L10">
        <v>291.2</v>
      </c>
      <c r="M10">
        <f>_xlfn.STDEV.S(D10:L10)</f>
        <v>4.0804751901926499</v>
      </c>
      <c r="N10">
        <f>AVERAGE(D10:L10)</f>
        <v>293.84444444444438</v>
      </c>
    </row>
    <row r="11" spans="1:14" x14ac:dyDescent="0.25">
      <c r="A11" s="3" t="s">
        <v>16</v>
      </c>
      <c r="B11" t="s">
        <v>9</v>
      </c>
      <c r="C11">
        <v>27.91</v>
      </c>
      <c r="D11">
        <v>29.91</v>
      </c>
      <c r="E11">
        <v>27.63</v>
      </c>
      <c r="F11">
        <v>28.04</v>
      </c>
      <c r="G11">
        <v>27.97</v>
      </c>
      <c r="H11">
        <v>27.67</v>
      </c>
      <c r="I11">
        <v>27.5</v>
      </c>
      <c r="J11">
        <v>27.01</v>
      </c>
      <c r="K11">
        <v>27.4</v>
      </c>
      <c r="L11">
        <v>26.92</v>
      </c>
      <c r="M11">
        <f>_xlfn.STDEV.S(D11:L11)</f>
        <v>0.88249645891640804</v>
      </c>
      <c r="N11">
        <f>AVERAGE(D11:L11)</f>
        <v>27.783333333333335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79293-8E50-49FF-BE90-39938836F94E}">
  <dimension ref="A4:N11"/>
  <sheetViews>
    <sheetView workbookViewId="0">
      <selection activeCell="A5" sqref="A5:A11"/>
    </sheetView>
  </sheetViews>
  <sheetFormatPr defaultRowHeight="15" x14ac:dyDescent="0.25"/>
  <cols>
    <col min="1" max="1" width="12.42578125" customWidth="1"/>
  </cols>
  <sheetData>
    <row r="4" spans="1:14" x14ac:dyDescent="0.25">
      <c r="B4" t="s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 t="s">
        <v>1</v>
      </c>
      <c r="N4" t="s">
        <v>2</v>
      </c>
    </row>
    <row r="5" spans="1:14" x14ac:dyDescent="0.25">
      <c r="A5" s="4" t="s">
        <v>10</v>
      </c>
      <c r="B5" t="s">
        <v>3</v>
      </c>
      <c r="C5">
        <v>44.13</v>
      </c>
      <c r="D5">
        <v>46.39</v>
      </c>
      <c r="E5">
        <v>44.78</v>
      </c>
      <c r="F5">
        <v>44.57</v>
      </c>
      <c r="G5">
        <v>44.09</v>
      </c>
      <c r="H5">
        <v>44.57</v>
      </c>
      <c r="I5">
        <v>44.36</v>
      </c>
      <c r="J5">
        <v>43.78</v>
      </c>
      <c r="K5">
        <v>43.69</v>
      </c>
      <c r="L5">
        <v>44.34</v>
      </c>
      <c r="M5">
        <f>_xlfn.STDEV.S(D5:L5)</f>
        <v>0.79432011459136842</v>
      </c>
      <c r="N5">
        <f>AVERAGE(D5:L5)</f>
        <v>44.507777777777768</v>
      </c>
    </row>
    <row r="6" spans="1:14" x14ac:dyDescent="0.25">
      <c r="A6" s="4" t="s">
        <v>11</v>
      </c>
      <c r="B6" t="s">
        <v>4</v>
      </c>
      <c r="C6">
        <v>-2.2240000000000002</v>
      </c>
      <c r="D6">
        <v>-1.9730000000000001</v>
      </c>
      <c r="E6">
        <v>-2.17</v>
      </c>
      <c r="F6">
        <v>-2.145</v>
      </c>
      <c r="G6">
        <v>-2.2549999999999999</v>
      </c>
      <c r="H6">
        <v>-2.1800000000000002</v>
      </c>
      <c r="I6">
        <v>-2.2879999999999998</v>
      </c>
      <c r="J6">
        <v>-2.3370000000000002</v>
      </c>
      <c r="K6">
        <v>-2.2989999999999999</v>
      </c>
      <c r="L6">
        <v>-2.2799999999999998</v>
      </c>
      <c r="M6">
        <f>_xlfn.STDEV.S(D6:L6)</f>
        <v>0.11169203691898139</v>
      </c>
      <c r="N6">
        <f>AVERAGE(D6:L6)</f>
        <v>-2.2141111111111109</v>
      </c>
    </row>
    <row r="7" spans="1:14" x14ac:dyDescent="0.25">
      <c r="A7" s="4" t="s">
        <v>12</v>
      </c>
      <c r="B7" t="s">
        <v>5</v>
      </c>
      <c r="C7">
        <v>10.86</v>
      </c>
      <c r="D7">
        <v>9.5510000000000002</v>
      </c>
      <c r="E7">
        <v>10.53</v>
      </c>
      <c r="F7">
        <v>10.210000000000001</v>
      </c>
      <c r="G7">
        <v>10.87</v>
      </c>
      <c r="H7">
        <v>10.27</v>
      </c>
      <c r="I7">
        <v>10.92</v>
      </c>
      <c r="J7">
        <v>11.26</v>
      </c>
      <c r="K7">
        <v>10.81</v>
      </c>
      <c r="L7">
        <v>10.78</v>
      </c>
      <c r="M7">
        <f>_xlfn.STDEV.S(D7:L7)</f>
        <v>0.50612509433055275</v>
      </c>
      <c r="N7">
        <f>AVERAGE(D7:L7)</f>
        <v>10.577888888888889</v>
      </c>
    </row>
    <row r="8" spans="1:14" x14ac:dyDescent="0.25">
      <c r="A8" s="4" t="s">
        <v>13</v>
      </c>
      <c r="B8" t="s">
        <v>6</v>
      </c>
      <c r="C8">
        <v>64.05</v>
      </c>
      <c r="D8">
        <v>69.849999999999994</v>
      </c>
      <c r="E8">
        <v>65.2</v>
      </c>
      <c r="F8">
        <v>64.459999999999994</v>
      </c>
      <c r="G8">
        <v>61.77</v>
      </c>
      <c r="H8">
        <v>62.57</v>
      </c>
      <c r="I8">
        <v>61.22</v>
      </c>
      <c r="J8">
        <v>62.42</v>
      </c>
      <c r="K8">
        <v>61.8</v>
      </c>
      <c r="L8">
        <v>65.94</v>
      </c>
      <c r="M8">
        <f>_xlfn.STDEV.S(D8:L8)</f>
        <v>2.7761128899556242</v>
      </c>
      <c r="N8">
        <f>AVERAGE(D8:L8)</f>
        <v>63.914444444444449</v>
      </c>
    </row>
    <row r="9" spans="1:14" x14ac:dyDescent="0.25">
      <c r="A9" s="4" t="s">
        <v>14</v>
      </c>
      <c r="B9" t="s">
        <v>7</v>
      </c>
      <c r="C9">
        <v>305.39999999999998</v>
      </c>
      <c r="D9">
        <v>311</v>
      </c>
      <c r="E9">
        <v>310.3</v>
      </c>
      <c r="F9">
        <v>307.7</v>
      </c>
      <c r="G9">
        <v>319.8</v>
      </c>
      <c r="H9">
        <v>324.5</v>
      </c>
      <c r="I9">
        <v>346</v>
      </c>
      <c r="J9">
        <v>343.1</v>
      </c>
      <c r="K9">
        <v>334.3</v>
      </c>
      <c r="L9">
        <v>337.8</v>
      </c>
      <c r="M9">
        <f>_xlfn.STDEV.S(D9:L9)</f>
        <v>14.779978950518771</v>
      </c>
      <c r="N9">
        <f>AVERAGE(D9:L9)</f>
        <v>326.0555555555556</v>
      </c>
    </row>
    <row r="10" spans="1:14" x14ac:dyDescent="0.25">
      <c r="A10" s="4" t="s">
        <v>15</v>
      </c>
      <c r="B10" t="s">
        <v>8</v>
      </c>
      <c r="C10">
        <v>369.5</v>
      </c>
      <c r="D10">
        <v>380.8</v>
      </c>
      <c r="E10">
        <v>375.5</v>
      </c>
      <c r="F10">
        <v>372.1</v>
      </c>
      <c r="G10">
        <v>381.6</v>
      </c>
      <c r="H10">
        <v>387.1</v>
      </c>
      <c r="I10">
        <v>407.2</v>
      </c>
      <c r="J10">
        <v>405.5</v>
      </c>
      <c r="K10">
        <v>396.1</v>
      </c>
      <c r="L10">
        <v>403.8</v>
      </c>
      <c r="M10">
        <f>_xlfn.STDEV.S(D10:L10)</f>
        <v>13.499999999999995</v>
      </c>
      <c r="N10">
        <f>AVERAGE(D10:L10)</f>
        <v>389.96666666666664</v>
      </c>
    </row>
    <row r="11" spans="1:14" x14ac:dyDescent="0.25">
      <c r="A11" s="4" t="s">
        <v>16</v>
      </c>
      <c r="B11" t="s">
        <v>9</v>
      </c>
      <c r="C11">
        <v>29.88</v>
      </c>
      <c r="D11">
        <v>32.18</v>
      </c>
      <c r="E11">
        <v>30.47</v>
      </c>
      <c r="F11">
        <v>30.49</v>
      </c>
      <c r="G11">
        <v>29.95</v>
      </c>
      <c r="H11">
        <v>30.76</v>
      </c>
      <c r="I11">
        <v>30.34</v>
      </c>
      <c r="J11">
        <v>29.85</v>
      </c>
      <c r="K11">
        <v>30.32</v>
      </c>
      <c r="L11">
        <v>30.68</v>
      </c>
      <c r="M11">
        <f>_xlfn.STDEV.S(D11:L11)</f>
        <v>0.67767986542319514</v>
      </c>
      <c r="N11">
        <f>AVERAGE(D11:L11)</f>
        <v>30.559999999999995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B3B1A-6CA1-48C6-980D-4179512FE231}">
  <dimension ref="A4:N11"/>
  <sheetViews>
    <sheetView workbookViewId="0">
      <selection activeCell="A5" sqref="A5:A11"/>
    </sheetView>
  </sheetViews>
  <sheetFormatPr defaultRowHeight="15" x14ac:dyDescent="0.25"/>
  <cols>
    <col min="1" max="1" width="14.28515625" customWidth="1"/>
  </cols>
  <sheetData>
    <row r="4" spans="1:14" x14ac:dyDescent="0.25">
      <c r="B4" t="s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 t="s">
        <v>1</v>
      </c>
      <c r="N4" t="s">
        <v>2</v>
      </c>
    </row>
    <row r="5" spans="1:14" x14ac:dyDescent="0.25">
      <c r="A5" s="5" t="s">
        <v>10</v>
      </c>
      <c r="B5" t="s">
        <v>3</v>
      </c>
      <c r="C5">
        <v>12.97</v>
      </c>
      <c r="D5">
        <v>12.53</v>
      </c>
      <c r="E5">
        <v>13.47</v>
      </c>
      <c r="F5">
        <v>13.97</v>
      </c>
      <c r="G5">
        <v>12.42</v>
      </c>
      <c r="H5">
        <v>13.16</v>
      </c>
      <c r="I5">
        <v>13.37</v>
      </c>
      <c r="J5">
        <v>12.38</v>
      </c>
      <c r="K5">
        <v>12.64</v>
      </c>
      <c r="L5">
        <v>12.32</v>
      </c>
      <c r="M5">
        <f>_xlfn.STDEV.S(D5:L5)</f>
        <v>0.59130740266332238</v>
      </c>
      <c r="N5">
        <f>AVERAGE(D5:L5)</f>
        <v>12.917777777777777</v>
      </c>
    </row>
    <row r="6" spans="1:14" x14ac:dyDescent="0.25">
      <c r="A6" s="5" t="s">
        <v>11</v>
      </c>
      <c r="B6" t="s">
        <v>4</v>
      </c>
      <c r="C6">
        <v>-4.2539999999999996</v>
      </c>
      <c r="D6">
        <v>-4.617</v>
      </c>
      <c r="E6">
        <v>-4.3849999999999998</v>
      </c>
      <c r="F6">
        <v>-3.5390000000000001</v>
      </c>
      <c r="G6">
        <v>-5.1239999999999997</v>
      </c>
      <c r="H6">
        <v>-3.3580000000000001</v>
      </c>
      <c r="I6">
        <v>-4.6120000000000001</v>
      </c>
      <c r="J6">
        <v>-4.8419999999999996</v>
      </c>
      <c r="K6">
        <v>-4.1980000000000004</v>
      </c>
      <c r="L6">
        <v>-4.867</v>
      </c>
      <c r="M6">
        <f>_xlfn.STDEV.S(D6:L6)</f>
        <v>0.6018100013939508</v>
      </c>
      <c r="N6">
        <f>AVERAGE(D6:L6)</f>
        <v>-4.3935555555555545</v>
      </c>
    </row>
    <row r="7" spans="1:14" x14ac:dyDescent="0.25">
      <c r="A7" s="5" t="s">
        <v>12</v>
      </c>
      <c r="B7" t="s">
        <v>5</v>
      </c>
      <c r="C7">
        <v>32.549999999999997</v>
      </c>
      <c r="D7">
        <v>35.9</v>
      </c>
      <c r="E7">
        <v>33.659999999999997</v>
      </c>
      <c r="F7">
        <v>26.69</v>
      </c>
      <c r="G7">
        <v>40.64</v>
      </c>
      <c r="H7">
        <v>24.18</v>
      </c>
      <c r="I7">
        <v>35.4</v>
      </c>
      <c r="J7">
        <v>37.159999999999997</v>
      </c>
      <c r="K7">
        <v>31.14</v>
      </c>
      <c r="L7">
        <v>36.869999999999997</v>
      </c>
      <c r="M7">
        <f>_xlfn.STDEV.S(D7:L7)</f>
        <v>5.2907185502328362</v>
      </c>
      <c r="N7">
        <f>AVERAGE(D7:L7)</f>
        <v>33.515555555555551</v>
      </c>
    </row>
    <row r="8" spans="1:14" x14ac:dyDescent="0.25">
      <c r="A8" s="5" t="s">
        <v>13</v>
      </c>
      <c r="B8" t="s">
        <v>6</v>
      </c>
      <c r="C8">
        <v>32.75</v>
      </c>
      <c r="D8">
        <v>30.7</v>
      </c>
      <c r="E8">
        <v>32.53</v>
      </c>
      <c r="F8">
        <v>35.159999999999997</v>
      </c>
      <c r="G8">
        <v>31.55</v>
      </c>
      <c r="H8">
        <v>28.8</v>
      </c>
      <c r="I8">
        <v>31.28</v>
      </c>
      <c r="J8">
        <v>31.65</v>
      </c>
      <c r="K8">
        <v>30.13</v>
      </c>
      <c r="L8">
        <v>32.43</v>
      </c>
      <c r="M8">
        <f>_xlfn.STDEV.S(D8:L8)</f>
        <v>1.7727975381049885</v>
      </c>
      <c r="N8">
        <f>AVERAGE(D8:L8)</f>
        <v>31.581111111111113</v>
      </c>
    </row>
    <row r="9" spans="1:14" x14ac:dyDescent="0.25">
      <c r="A9" s="5" t="s">
        <v>14</v>
      </c>
      <c r="B9" t="s">
        <v>7</v>
      </c>
      <c r="C9">
        <v>156.80000000000001</v>
      </c>
      <c r="D9">
        <v>153.80000000000001</v>
      </c>
      <c r="E9">
        <v>160.5</v>
      </c>
      <c r="F9">
        <v>154.9</v>
      </c>
      <c r="G9">
        <v>150.69999999999999</v>
      </c>
      <c r="H9">
        <v>139.69999999999999</v>
      </c>
      <c r="I9">
        <v>154.1</v>
      </c>
      <c r="J9">
        <v>144.4</v>
      </c>
      <c r="K9">
        <v>133.6</v>
      </c>
      <c r="L9">
        <v>134</v>
      </c>
      <c r="M9">
        <f>_xlfn.STDEV.S(D9:L9)</f>
        <v>9.7647324592125955</v>
      </c>
      <c r="N9">
        <f>AVERAGE(D9:L9)</f>
        <v>147.30000000000001</v>
      </c>
    </row>
    <row r="10" spans="1:14" x14ac:dyDescent="0.25">
      <c r="A10" s="5" t="s">
        <v>15</v>
      </c>
      <c r="B10" t="s">
        <v>8</v>
      </c>
      <c r="C10">
        <v>189.6</v>
      </c>
      <c r="D10">
        <v>184.5</v>
      </c>
      <c r="E10">
        <v>193</v>
      </c>
      <c r="F10">
        <v>190</v>
      </c>
      <c r="G10">
        <v>182.3</v>
      </c>
      <c r="H10">
        <v>168.5</v>
      </c>
      <c r="I10">
        <v>185.4</v>
      </c>
      <c r="J10">
        <v>176</v>
      </c>
      <c r="K10">
        <v>163.80000000000001</v>
      </c>
      <c r="L10">
        <v>166.4</v>
      </c>
      <c r="M10">
        <f>_xlfn.STDEV.S(D10:L10)</f>
        <v>10.65372913323989</v>
      </c>
      <c r="N10">
        <f>AVERAGE(D10:L10)</f>
        <v>178.87777777777779</v>
      </c>
    </row>
    <row r="11" spans="1:14" x14ac:dyDescent="0.25">
      <c r="A11" s="5" t="s">
        <v>16</v>
      </c>
      <c r="B11" t="s">
        <v>9</v>
      </c>
      <c r="C11">
        <v>7.0640000000000001</v>
      </c>
      <c r="D11">
        <v>6.6559999999999997</v>
      </c>
      <c r="E11">
        <v>7.2759999999999998</v>
      </c>
      <c r="F11">
        <v>8.1270000000000007</v>
      </c>
      <c r="G11">
        <v>6.3470000000000004</v>
      </c>
      <c r="H11">
        <v>8.3870000000000005</v>
      </c>
      <c r="I11">
        <v>7.2869999999999999</v>
      </c>
      <c r="J11">
        <v>6.3780000000000001</v>
      </c>
      <c r="K11">
        <v>6.9240000000000004</v>
      </c>
      <c r="L11">
        <v>6.2919999999999998</v>
      </c>
      <c r="M11">
        <f>_xlfn.STDEV.S(D11:L11)</f>
        <v>0.76979192715377298</v>
      </c>
      <c r="N11">
        <f>AVERAGE(D11:L11)</f>
        <v>7.0748888888888892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7E941-D302-4471-B777-66C5130B6EA1}">
  <dimension ref="A4:N11"/>
  <sheetViews>
    <sheetView workbookViewId="0">
      <selection activeCell="A5" sqref="A5:A11"/>
    </sheetView>
  </sheetViews>
  <sheetFormatPr defaultRowHeight="15" x14ac:dyDescent="0.25"/>
  <cols>
    <col min="1" max="1" width="14.42578125" customWidth="1"/>
  </cols>
  <sheetData>
    <row r="4" spans="1:14" x14ac:dyDescent="0.25">
      <c r="B4" t="s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 t="s">
        <v>1</v>
      </c>
      <c r="N4" t="s">
        <v>2</v>
      </c>
    </row>
    <row r="5" spans="1:14" x14ac:dyDescent="0.25">
      <c r="A5" s="6" t="s">
        <v>10</v>
      </c>
      <c r="B5" t="s">
        <v>3</v>
      </c>
      <c r="C5">
        <v>26.97</v>
      </c>
      <c r="D5">
        <v>24.93</v>
      </c>
      <c r="E5">
        <v>25.79</v>
      </c>
      <c r="F5">
        <v>25.48</v>
      </c>
      <c r="G5">
        <v>25.68</v>
      </c>
      <c r="H5">
        <v>26.51</v>
      </c>
      <c r="I5">
        <v>26.11</v>
      </c>
      <c r="J5">
        <v>26.3</v>
      </c>
      <c r="K5">
        <v>25.31</v>
      </c>
      <c r="L5">
        <v>25.61</v>
      </c>
      <c r="M5">
        <f>_xlfn.STDEV.S(D5:L5)</f>
        <v>0.49681485485037635</v>
      </c>
      <c r="N5">
        <f>AVERAGE(D5:L5)</f>
        <v>25.74666666666667</v>
      </c>
    </row>
    <row r="6" spans="1:14" x14ac:dyDescent="0.25">
      <c r="A6" s="6" t="s">
        <v>11</v>
      </c>
      <c r="B6" t="s">
        <v>4</v>
      </c>
      <c r="C6">
        <v>-4.056</v>
      </c>
      <c r="D6">
        <v>-4.0949999999999998</v>
      </c>
      <c r="E6">
        <v>-4.1150000000000002</v>
      </c>
      <c r="F6">
        <v>-3.9340000000000002</v>
      </c>
      <c r="G6">
        <v>-3.3250000000000002</v>
      </c>
      <c r="H6">
        <v>-3.0459999999999998</v>
      </c>
      <c r="I6">
        <v>-3.952</v>
      </c>
      <c r="J6">
        <v>-4.0279999999999996</v>
      </c>
      <c r="K6">
        <v>-4.0830000000000002</v>
      </c>
      <c r="L6">
        <v>-4.1829999999999998</v>
      </c>
      <c r="M6">
        <f>_xlfn.STDEV.S(D6:L6)</f>
        <v>0.3976876915369647</v>
      </c>
      <c r="N6">
        <f>AVERAGE(D6:L6)</f>
        <v>-3.862333333333333</v>
      </c>
    </row>
    <row r="7" spans="1:14" x14ac:dyDescent="0.25">
      <c r="A7" s="6" t="s">
        <v>12</v>
      </c>
      <c r="B7" t="s">
        <v>5</v>
      </c>
      <c r="C7">
        <v>31.49</v>
      </c>
      <c r="D7">
        <v>31.88</v>
      </c>
      <c r="E7">
        <v>33.32</v>
      </c>
      <c r="F7">
        <v>31.36</v>
      </c>
      <c r="G7">
        <v>25.58</v>
      </c>
      <c r="H7">
        <v>23.5</v>
      </c>
      <c r="I7">
        <v>29.61</v>
      </c>
      <c r="J7">
        <v>29.91</v>
      </c>
      <c r="K7">
        <v>31.92</v>
      </c>
      <c r="L7">
        <v>32.799999999999997</v>
      </c>
      <c r="M7">
        <f>_xlfn.STDEV.S(D7:L7)</f>
        <v>3.3518241302311997</v>
      </c>
      <c r="N7">
        <f>AVERAGE(D7:L7)</f>
        <v>29.986666666666665</v>
      </c>
    </row>
    <row r="8" spans="1:14" x14ac:dyDescent="0.25">
      <c r="A8" s="6" t="s">
        <v>13</v>
      </c>
      <c r="B8" t="s">
        <v>6</v>
      </c>
      <c r="C8">
        <v>75.5</v>
      </c>
      <c r="D8">
        <v>79.430000000000007</v>
      </c>
      <c r="E8">
        <v>75.069999999999993</v>
      </c>
      <c r="F8">
        <v>73.61</v>
      </c>
      <c r="G8">
        <v>74.37</v>
      </c>
      <c r="H8">
        <v>72.03</v>
      </c>
      <c r="I8">
        <v>76.47</v>
      </c>
      <c r="J8">
        <v>78.94</v>
      </c>
      <c r="K8">
        <v>81.3</v>
      </c>
      <c r="L8">
        <v>75.739999999999995</v>
      </c>
      <c r="M8">
        <f>_xlfn.STDEV.S(D8:L8)</f>
        <v>3.0167923546560362</v>
      </c>
      <c r="N8">
        <f>AVERAGE(D8:L8)</f>
        <v>76.328888888888898</v>
      </c>
    </row>
    <row r="9" spans="1:14" x14ac:dyDescent="0.25">
      <c r="A9" s="6" t="s">
        <v>14</v>
      </c>
      <c r="B9" t="s">
        <v>7</v>
      </c>
      <c r="C9">
        <v>301.7</v>
      </c>
      <c r="D9">
        <v>272.60000000000002</v>
      </c>
      <c r="E9">
        <v>299.2</v>
      </c>
      <c r="F9">
        <v>294.8</v>
      </c>
      <c r="G9">
        <v>275.89999999999998</v>
      </c>
      <c r="H9">
        <v>282.8</v>
      </c>
      <c r="I9">
        <v>277.8</v>
      </c>
      <c r="J9">
        <v>276.10000000000002</v>
      </c>
      <c r="K9">
        <v>288.3</v>
      </c>
      <c r="L9">
        <v>291.8</v>
      </c>
      <c r="M9">
        <f>_xlfn.STDEV.S(D9:L9)</f>
        <v>9.5109147825012048</v>
      </c>
      <c r="N9">
        <f>AVERAGE(D9:L9)</f>
        <v>284.36666666666667</v>
      </c>
    </row>
    <row r="10" spans="1:14" x14ac:dyDescent="0.25">
      <c r="A10" s="6" t="s">
        <v>15</v>
      </c>
      <c r="B10" t="s">
        <v>8</v>
      </c>
      <c r="C10">
        <v>377.2</v>
      </c>
      <c r="D10">
        <v>352</v>
      </c>
      <c r="E10">
        <v>374.3</v>
      </c>
      <c r="F10">
        <v>368.4</v>
      </c>
      <c r="G10">
        <v>350.2</v>
      </c>
      <c r="H10">
        <v>354.8</v>
      </c>
      <c r="I10">
        <v>354.2</v>
      </c>
      <c r="J10">
        <v>355.1</v>
      </c>
      <c r="K10">
        <v>369.6</v>
      </c>
      <c r="L10">
        <v>367.5</v>
      </c>
      <c r="M10">
        <f>_xlfn.STDEV.S(D10:L10)</f>
        <v>9.1108146970753658</v>
      </c>
      <c r="N10">
        <f>AVERAGE(D10:L10)</f>
        <v>360.67777777777769</v>
      </c>
    </row>
    <row r="11" spans="1:14" x14ac:dyDescent="0.25">
      <c r="A11" s="6" t="s">
        <v>16</v>
      </c>
      <c r="B11" t="s">
        <v>9</v>
      </c>
      <c r="C11">
        <v>16.059999999999999</v>
      </c>
      <c r="D11">
        <v>14.72</v>
      </c>
      <c r="E11">
        <v>15.37</v>
      </c>
      <c r="F11">
        <v>15.04</v>
      </c>
      <c r="G11">
        <v>15.8</v>
      </c>
      <c r="H11">
        <v>16.66</v>
      </c>
      <c r="I11">
        <v>15.61</v>
      </c>
      <c r="J11">
        <v>15.57</v>
      </c>
      <c r="K11">
        <v>15.07</v>
      </c>
      <c r="L11">
        <v>14.97</v>
      </c>
      <c r="M11">
        <f>_xlfn.STDEV.S(D11:L11)</f>
        <v>0.58120564346881565</v>
      </c>
      <c r="N11">
        <f>AVERAGE(D11:L11)</f>
        <v>15.42333333333333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6C2E5-5861-4267-BED7-229C716F8A90}">
  <dimension ref="A4:N11"/>
  <sheetViews>
    <sheetView workbookViewId="0">
      <selection activeCell="A5" sqref="A5:A11"/>
    </sheetView>
  </sheetViews>
  <sheetFormatPr defaultRowHeight="15" x14ac:dyDescent="0.25"/>
  <cols>
    <col min="1" max="1" width="13.5703125" customWidth="1"/>
  </cols>
  <sheetData>
    <row r="4" spans="1:14" x14ac:dyDescent="0.25">
      <c r="B4" t="s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 t="s">
        <v>1</v>
      </c>
      <c r="N4" t="s">
        <v>2</v>
      </c>
    </row>
    <row r="5" spans="1:14" x14ac:dyDescent="0.25">
      <c r="A5" s="7" t="s">
        <v>10</v>
      </c>
      <c r="B5" t="s">
        <v>3</v>
      </c>
      <c r="C5">
        <v>42.84</v>
      </c>
      <c r="D5">
        <v>42.69</v>
      </c>
      <c r="E5">
        <v>41.99</v>
      </c>
      <c r="F5">
        <v>41.77</v>
      </c>
      <c r="G5">
        <v>42.49</v>
      </c>
      <c r="H5">
        <v>42.28</v>
      </c>
      <c r="I5">
        <v>42.62</v>
      </c>
      <c r="J5">
        <v>41.75</v>
      </c>
      <c r="K5">
        <v>41.67</v>
      </c>
      <c r="L5">
        <v>42.15</v>
      </c>
      <c r="M5">
        <f>_xlfn.STDEV.S(D5:L5)</f>
        <v>0.38810436740649934</v>
      </c>
      <c r="N5">
        <f>AVERAGE(D5:L5)</f>
        <v>42.156666666666666</v>
      </c>
    </row>
    <row r="6" spans="1:14" x14ac:dyDescent="0.25">
      <c r="A6" s="7" t="s">
        <v>11</v>
      </c>
      <c r="B6" t="s">
        <v>4</v>
      </c>
      <c r="C6">
        <v>-1.6220000000000001</v>
      </c>
      <c r="D6">
        <v>-1.5589999999999999</v>
      </c>
      <c r="E6">
        <v>-1.6970000000000001</v>
      </c>
      <c r="F6">
        <v>-1.635</v>
      </c>
      <c r="G6">
        <v>-1.708</v>
      </c>
      <c r="H6">
        <v>-1.6379999999999999</v>
      </c>
      <c r="I6">
        <v>-1.5860000000000001</v>
      </c>
      <c r="J6">
        <v>-1.704</v>
      </c>
      <c r="K6">
        <v>-1.625</v>
      </c>
      <c r="L6">
        <v>-1.7450000000000001</v>
      </c>
      <c r="M6">
        <f>_xlfn.STDEV.S(D6:L6)</f>
        <v>6.1886544938657279E-2</v>
      </c>
      <c r="N6">
        <f>AVERAGE(D6:L6)</f>
        <v>-1.6552222222222224</v>
      </c>
    </row>
    <row r="7" spans="1:14" x14ac:dyDescent="0.25">
      <c r="A7" s="7" t="s">
        <v>12</v>
      </c>
      <c r="B7" t="s">
        <v>5</v>
      </c>
      <c r="C7">
        <v>7.7489999999999997</v>
      </c>
      <c r="D7">
        <v>7.4630000000000001</v>
      </c>
      <c r="E7">
        <v>8.0370000000000008</v>
      </c>
      <c r="F7">
        <v>7.7169999999999996</v>
      </c>
      <c r="G7">
        <v>8.0500000000000007</v>
      </c>
      <c r="H7">
        <v>7.766</v>
      </c>
      <c r="I7">
        <v>7.5709999999999997</v>
      </c>
      <c r="J7">
        <v>8.0510000000000002</v>
      </c>
      <c r="K7">
        <v>7.742</v>
      </c>
      <c r="L7">
        <v>8.2859999999999996</v>
      </c>
      <c r="M7">
        <f>_xlfn.STDEV.S(D7:L7)</f>
        <v>0.26677799759350485</v>
      </c>
      <c r="N7">
        <f>AVERAGE(D7:L7)</f>
        <v>7.8536666666666655</v>
      </c>
    </row>
    <row r="8" spans="1:14" x14ac:dyDescent="0.25">
      <c r="A8" s="7" t="s">
        <v>13</v>
      </c>
      <c r="B8" t="s">
        <v>6</v>
      </c>
      <c r="C8">
        <v>97.8</v>
      </c>
      <c r="D8">
        <v>97</v>
      </c>
      <c r="E8">
        <v>85.16</v>
      </c>
      <c r="F8">
        <v>84.01</v>
      </c>
      <c r="G8">
        <v>85.52</v>
      </c>
      <c r="H8">
        <v>86.34</v>
      </c>
      <c r="I8">
        <v>87.44</v>
      </c>
      <c r="J8">
        <v>89.34</v>
      </c>
      <c r="K8">
        <v>90.16</v>
      </c>
      <c r="L8">
        <v>90.83</v>
      </c>
      <c r="M8">
        <f>_xlfn.STDEV.S(D8:L8)</f>
        <v>3.9854572440868616</v>
      </c>
      <c r="N8">
        <f>AVERAGE(D8:L8)</f>
        <v>88.422222222222231</v>
      </c>
    </row>
    <row r="9" spans="1:14" x14ac:dyDescent="0.25">
      <c r="A9" s="7" t="s">
        <v>14</v>
      </c>
      <c r="B9" t="s">
        <v>7</v>
      </c>
      <c r="C9">
        <v>237.8</v>
      </c>
      <c r="D9">
        <v>240.2</v>
      </c>
      <c r="E9">
        <v>259.7</v>
      </c>
      <c r="F9">
        <v>249.7</v>
      </c>
      <c r="G9">
        <v>257.2</v>
      </c>
      <c r="H9">
        <v>250.9</v>
      </c>
      <c r="I9">
        <v>251.7</v>
      </c>
      <c r="J9">
        <v>241.8</v>
      </c>
      <c r="K9">
        <v>238.5</v>
      </c>
      <c r="L9">
        <v>250.9</v>
      </c>
      <c r="M9">
        <f>_xlfn.STDEV.S(D9:L9)</f>
        <v>7.3844619152500011</v>
      </c>
      <c r="N9">
        <f>AVERAGE(D9:L9)</f>
        <v>248.95555555555555</v>
      </c>
    </row>
    <row r="10" spans="1:14" x14ac:dyDescent="0.25">
      <c r="A10" s="7" t="s">
        <v>15</v>
      </c>
      <c r="B10" t="s">
        <v>8</v>
      </c>
      <c r="C10">
        <v>335.6</v>
      </c>
      <c r="D10">
        <v>337.2</v>
      </c>
      <c r="E10">
        <v>344.8</v>
      </c>
      <c r="F10">
        <v>333.7</v>
      </c>
      <c r="G10">
        <v>342.7</v>
      </c>
      <c r="H10">
        <v>337.3</v>
      </c>
      <c r="I10">
        <v>339.1</v>
      </c>
      <c r="J10">
        <v>331.2</v>
      </c>
      <c r="K10">
        <v>328.7</v>
      </c>
      <c r="L10">
        <v>341.8</v>
      </c>
      <c r="M10">
        <f>_xlfn.STDEV.S(D10:L10)</f>
        <v>5.3963979756047635</v>
      </c>
      <c r="N10">
        <f>AVERAGE(D10:L10)</f>
        <v>337.38888888888891</v>
      </c>
    </row>
    <row r="11" spans="1:14" x14ac:dyDescent="0.25">
      <c r="A11" s="7" t="s">
        <v>16</v>
      </c>
      <c r="B11" t="s">
        <v>9</v>
      </c>
      <c r="C11">
        <v>29.92</v>
      </c>
      <c r="D11">
        <v>30.14</v>
      </c>
      <c r="E11">
        <v>29.64</v>
      </c>
      <c r="F11">
        <v>29.67</v>
      </c>
      <c r="G11">
        <v>29.89</v>
      </c>
      <c r="H11">
        <v>29.87</v>
      </c>
      <c r="I11">
        <v>30.31</v>
      </c>
      <c r="J11">
        <v>29.17</v>
      </c>
      <c r="K11">
        <v>29.39</v>
      </c>
      <c r="L11">
        <v>29.33</v>
      </c>
      <c r="M11">
        <f>_xlfn.STDEV.S(D11:L11)</f>
        <v>0.37877360579169744</v>
      </c>
      <c r="N11">
        <f>AVERAGE(D11:L11)</f>
        <v>29.71222222222222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1D008-7194-4E91-83E6-D333A53F70D0}">
  <dimension ref="A4:N11"/>
  <sheetViews>
    <sheetView workbookViewId="0">
      <selection activeCell="A20" sqref="A20"/>
    </sheetView>
  </sheetViews>
  <sheetFormatPr defaultRowHeight="15" x14ac:dyDescent="0.25"/>
  <cols>
    <col min="1" max="1" width="13.28515625" customWidth="1"/>
  </cols>
  <sheetData>
    <row r="4" spans="1:14" x14ac:dyDescent="0.25">
      <c r="B4" t="s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 t="s">
        <v>1</v>
      </c>
      <c r="N4" t="s">
        <v>2</v>
      </c>
    </row>
    <row r="5" spans="1:14" x14ac:dyDescent="0.25">
      <c r="A5" s="8" t="s">
        <v>10</v>
      </c>
      <c r="B5" t="s">
        <v>3</v>
      </c>
      <c r="C5">
        <v>38</v>
      </c>
      <c r="D5">
        <v>41.82</v>
      </c>
      <c r="E5">
        <v>39.619999999999997</v>
      </c>
      <c r="F5">
        <v>39.11</v>
      </c>
      <c r="G5">
        <v>41.24</v>
      </c>
      <c r="H5">
        <v>38.39</v>
      </c>
      <c r="I5">
        <v>37.96</v>
      </c>
      <c r="J5">
        <v>39.729999999999997</v>
      </c>
      <c r="K5">
        <v>39.31</v>
      </c>
      <c r="L5">
        <v>37.56</v>
      </c>
      <c r="M5">
        <f>_xlfn.STDEV.S(D5:L5)</f>
        <v>1.4128261668647621</v>
      </c>
      <c r="N5">
        <f>AVERAGE(D5:L5)</f>
        <v>39.415555555555557</v>
      </c>
    </row>
    <row r="6" spans="1:14" x14ac:dyDescent="0.25">
      <c r="A6" s="8" t="s">
        <v>11</v>
      </c>
      <c r="B6" t="s">
        <v>4</v>
      </c>
      <c r="C6">
        <v>-0.50490000000000002</v>
      </c>
      <c r="D6">
        <v>-0.47799999999999998</v>
      </c>
      <c r="E6">
        <v>-0.47649999999999998</v>
      </c>
      <c r="F6">
        <v>-0.48520000000000002</v>
      </c>
      <c r="G6">
        <v>-0.44990000000000002</v>
      </c>
      <c r="H6">
        <v>-0.4451</v>
      </c>
      <c r="I6">
        <v>-0.52270000000000005</v>
      </c>
      <c r="J6">
        <v>-0.50419999999999998</v>
      </c>
      <c r="K6">
        <v>-0.54530000000000001</v>
      </c>
      <c r="L6">
        <v>-0.56130000000000002</v>
      </c>
      <c r="M6">
        <f>_xlfn.STDEV.S(D6:L6)</f>
        <v>4.0326263154425813E-2</v>
      </c>
      <c r="N6">
        <f>AVERAGE(D6:L6)</f>
        <v>-0.49646666666666661</v>
      </c>
    </row>
    <row r="7" spans="1:14" x14ac:dyDescent="0.25">
      <c r="A7" s="8" t="s">
        <v>12</v>
      </c>
      <c r="B7" t="s">
        <v>5</v>
      </c>
      <c r="C7">
        <v>5.8840000000000003</v>
      </c>
      <c r="D7">
        <v>4.8</v>
      </c>
      <c r="E7">
        <v>5.2080000000000002</v>
      </c>
      <c r="F7">
        <v>5.2990000000000004</v>
      </c>
      <c r="G7">
        <v>4.4450000000000003</v>
      </c>
      <c r="H7">
        <v>5.5170000000000003</v>
      </c>
      <c r="I7">
        <v>5.5990000000000002</v>
      </c>
      <c r="J7">
        <v>5.0090000000000003</v>
      </c>
      <c r="K7">
        <v>5.2910000000000004</v>
      </c>
      <c r="L7">
        <v>5.415</v>
      </c>
      <c r="M7">
        <f>_xlfn.STDEV.S(D7:L7)</f>
        <v>0.36832982652930935</v>
      </c>
      <c r="N7">
        <f>AVERAGE(D7:L7)</f>
        <v>5.1758888888888883</v>
      </c>
    </row>
    <row r="8" spans="1:14" x14ac:dyDescent="0.25">
      <c r="A8" s="8" t="s">
        <v>13</v>
      </c>
      <c r="B8" t="s">
        <v>6</v>
      </c>
      <c r="C8">
        <v>121.2</v>
      </c>
      <c r="D8">
        <v>124.3</v>
      </c>
      <c r="E8">
        <v>119.8</v>
      </c>
      <c r="F8">
        <v>119.2</v>
      </c>
      <c r="G8">
        <v>113.9</v>
      </c>
      <c r="H8">
        <v>120.7</v>
      </c>
      <c r="I8">
        <v>117.2</v>
      </c>
      <c r="J8">
        <v>117.5</v>
      </c>
      <c r="K8">
        <v>115.6</v>
      </c>
      <c r="L8">
        <v>113</v>
      </c>
      <c r="M8">
        <f>_xlfn.STDEV.S(D8:L8)</f>
        <v>3.5363980419504681</v>
      </c>
      <c r="N8">
        <f>AVERAGE(D8:L8)</f>
        <v>117.91111111111114</v>
      </c>
    </row>
    <row r="9" spans="1:14" x14ac:dyDescent="0.25">
      <c r="A9" s="8" t="s">
        <v>14</v>
      </c>
      <c r="B9" t="s">
        <v>7</v>
      </c>
      <c r="C9">
        <v>256</v>
      </c>
      <c r="D9">
        <v>261.10000000000002</v>
      </c>
      <c r="E9">
        <v>253.5</v>
      </c>
      <c r="F9">
        <v>251.6</v>
      </c>
      <c r="G9">
        <v>250.5</v>
      </c>
      <c r="H9">
        <v>244.7</v>
      </c>
      <c r="I9">
        <v>248.7</v>
      </c>
      <c r="J9">
        <v>248.1</v>
      </c>
      <c r="K9">
        <v>256.3</v>
      </c>
      <c r="L9">
        <v>239.2</v>
      </c>
      <c r="M9">
        <f>_xlfn.STDEV.S(D9:L9)</f>
        <v>6.3881617943749083</v>
      </c>
      <c r="N9">
        <f>AVERAGE(D9:L9)</f>
        <v>250.4111111111111</v>
      </c>
    </row>
    <row r="10" spans="1:14" x14ac:dyDescent="0.25">
      <c r="A10" s="8" t="s">
        <v>15</v>
      </c>
      <c r="B10" t="s">
        <v>8</v>
      </c>
      <c r="C10">
        <v>377.2</v>
      </c>
      <c r="D10">
        <v>385.4</v>
      </c>
      <c r="E10">
        <v>373.4</v>
      </c>
      <c r="F10">
        <v>370.8</v>
      </c>
      <c r="G10">
        <v>364.4</v>
      </c>
      <c r="H10">
        <v>365.4</v>
      </c>
      <c r="I10">
        <v>365.9</v>
      </c>
      <c r="J10">
        <v>365.6</v>
      </c>
      <c r="K10">
        <v>371.9</v>
      </c>
      <c r="L10">
        <v>352.2</v>
      </c>
      <c r="M10">
        <f>_xlfn.STDEV.S(D10:L10)</f>
        <v>8.8987358652788409</v>
      </c>
      <c r="N10">
        <f>AVERAGE(D10:L10)</f>
        <v>368.33333333333331</v>
      </c>
    </row>
    <row r="11" spans="1:14" x14ac:dyDescent="0.25">
      <c r="A11" s="8" t="s">
        <v>16</v>
      </c>
      <c r="B11" t="s">
        <v>9</v>
      </c>
      <c r="C11">
        <v>27.62</v>
      </c>
      <c r="D11">
        <v>31.84</v>
      </c>
      <c r="E11">
        <v>29.58</v>
      </c>
      <c r="F11">
        <v>29.14</v>
      </c>
      <c r="G11">
        <v>31.73</v>
      </c>
      <c r="H11">
        <v>28.44</v>
      </c>
      <c r="I11">
        <v>27.98</v>
      </c>
      <c r="J11">
        <v>29.92</v>
      </c>
      <c r="K11">
        <v>29.33</v>
      </c>
      <c r="L11">
        <v>27.93</v>
      </c>
      <c r="M11">
        <f>_xlfn.STDEV.S(D11:L11)</f>
        <v>1.4435979357147888</v>
      </c>
      <c r="N11">
        <f>AVERAGE(D11:L11)</f>
        <v>29.543333333333333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1A</vt:lpstr>
      <vt:lpstr>1R</vt:lpstr>
      <vt:lpstr>L2A</vt:lpstr>
      <vt:lpstr>L2R</vt:lpstr>
      <vt:lpstr>OA</vt:lpstr>
      <vt:lpstr>OR</vt:lpstr>
      <vt:lpstr>U2A</vt:lpstr>
      <vt:lpstr>U2R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Cumming, Connor</dc:creator>
  <cp:lastModifiedBy>Cumming, Connor</cp:lastModifiedBy>
  <dcterms:created xsi:type="dcterms:W3CDTF">2023-03-29T22:17:14Z</dcterms:created>
  <dcterms:modified xsi:type="dcterms:W3CDTF">2023-03-29T23:13:08Z</dcterms:modified>
</cp:coreProperties>
</file>