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hua\Documents\Senior\MQP\Final Submission\"/>
    </mc:Choice>
  </mc:AlternateContent>
  <bookViews>
    <workbookView xWindow="240" yWindow="360" windowWidth="28512" windowHeight="12312" tabRatio="598" firstSheet="2" activeTab="11"/>
  </bookViews>
  <sheets>
    <sheet name="all" sheetId="1" r:id="rId1"/>
    <sheet name="all numbers" sheetId="2" r:id="rId2"/>
    <sheet name="sic 01-09" sheetId="3" r:id="rId3"/>
    <sheet name="sic 10-14" sheetId="4" r:id="rId4"/>
    <sheet name="sic 15-17" sheetId="5" r:id="rId5"/>
    <sheet name="sic 20-39" sheetId="13" r:id="rId6"/>
    <sheet name="sic 40-49 " sheetId="14" r:id="rId7"/>
    <sheet name="sic 50-51 " sheetId="15" r:id="rId8"/>
    <sheet name="sic 52-59 " sheetId="16" r:id="rId9"/>
    <sheet name="sic 60-67 " sheetId="17" r:id="rId10"/>
    <sheet name="sic 70-89 " sheetId="18" r:id="rId11"/>
    <sheet name="sic 91-99 " sheetId="19" r:id="rId12"/>
  </sheets>
  <externalReferences>
    <externalReference r:id="rId13"/>
  </externalReferences>
  <calcPr calcId="152511" calcMode="manual"/>
</workbook>
</file>

<file path=xl/calcChain.xml><?xml version="1.0" encoding="utf-8"?>
<calcChain xmlns="http://schemas.openxmlformats.org/spreadsheetml/2006/main">
  <c r="Z3" i="19" l="1"/>
  <c r="M40" i="19"/>
  <c r="W25" i="19" s="1"/>
  <c r="C40" i="19"/>
  <c r="D40" i="19"/>
  <c r="E40" i="19"/>
  <c r="F40" i="19"/>
  <c r="G40" i="19"/>
  <c r="H40" i="19"/>
  <c r="I40" i="19"/>
  <c r="J40" i="19"/>
  <c r="K40" i="19"/>
  <c r="L40" i="19"/>
  <c r="N40" i="19"/>
  <c r="O40" i="19"/>
  <c r="P40" i="19"/>
  <c r="Q40" i="19"/>
  <c r="R40" i="19"/>
  <c r="S40" i="19"/>
  <c r="T40" i="19"/>
  <c r="U40" i="19"/>
  <c r="V40" i="19"/>
  <c r="B40" i="19"/>
  <c r="A40" i="19"/>
  <c r="C507" i="18"/>
  <c r="D507" i="18"/>
  <c r="E507" i="18"/>
  <c r="F507" i="18"/>
  <c r="G507" i="18"/>
  <c r="H507" i="18"/>
  <c r="I507" i="18"/>
  <c r="J507" i="18"/>
  <c r="K507" i="18"/>
  <c r="L507" i="18"/>
  <c r="N507" i="18"/>
  <c r="O507" i="18"/>
  <c r="P507" i="18"/>
  <c r="Q507" i="18"/>
  <c r="R507" i="18"/>
  <c r="Z3" i="18" s="1"/>
  <c r="S507" i="18"/>
  <c r="T507" i="18"/>
  <c r="U507" i="18"/>
  <c r="V507" i="18"/>
  <c r="B507" i="18"/>
  <c r="A507" i="18"/>
  <c r="C103" i="17"/>
  <c r="D103" i="17"/>
  <c r="E103" i="17"/>
  <c r="F103" i="17"/>
  <c r="G103" i="17"/>
  <c r="H103" i="17"/>
  <c r="I103" i="17"/>
  <c r="J103" i="17"/>
  <c r="K103" i="17"/>
  <c r="L103" i="17"/>
  <c r="N103" i="17"/>
  <c r="O103" i="17"/>
  <c r="P103" i="17"/>
  <c r="Q103" i="17"/>
  <c r="R103" i="17"/>
  <c r="Z3" i="17" s="1"/>
  <c r="S103" i="17"/>
  <c r="T103" i="17"/>
  <c r="U103" i="17"/>
  <c r="V103" i="17"/>
  <c r="B103" i="17"/>
  <c r="A103" i="17"/>
  <c r="C23" i="16"/>
  <c r="D23" i="16"/>
  <c r="E23" i="16"/>
  <c r="M23" i="16" s="1"/>
  <c r="F23" i="16"/>
  <c r="G23" i="16"/>
  <c r="H23" i="16"/>
  <c r="I23" i="16"/>
  <c r="J23" i="16"/>
  <c r="K23" i="16"/>
  <c r="L23" i="16"/>
  <c r="N23" i="16"/>
  <c r="O23" i="16"/>
  <c r="P23" i="16"/>
  <c r="Q23" i="16"/>
  <c r="R23" i="16"/>
  <c r="Z3" i="16" s="1"/>
  <c r="S23" i="16"/>
  <c r="T23" i="16"/>
  <c r="U23" i="16"/>
  <c r="V23" i="16"/>
  <c r="B23" i="16"/>
  <c r="A23" i="16"/>
  <c r="M55" i="15"/>
  <c r="C55" i="15"/>
  <c r="D55" i="15"/>
  <c r="E55" i="15"/>
  <c r="F55" i="15"/>
  <c r="G55" i="15"/>
  <c r="H55" i="15"/>
  <c r="I55" i="15"/>
  <c r="J55" i="15"/>
  <c r="K55" i="15"/>
  <c r="L55" i="15"/>
  <c r="N55" i="15"/>
  <c r="O55" i="15"/>
  <c r="P55" i="15"/>
  <c r="Q55" i="15"/>
  <c r="R55" i="15"/>
  <c r="Z3" i="15" s="1"/>
  <c r="S55" i="15"/>
  <c r="T55" i="15"/>
  <c r="U55" i="15"/>
  <c r="V55" i="15"/>
  <c r="B55" i="15"/>
  <c r="A55" i="15"/>
  <c r="C31" i="14"/>
  <c r="D31" i="14"/>
  <c r="E31" i="14"/>
  <c r="M31" i="14" s="1"/>
  <c r="F31" i="14"/>
  <c r="G31" i="14"/>
  <c r="H31" i="14"/>
  <c r="I31" i="14"/>
  <c r="J31" i="14"/>
  <c r="K31" i="14"/>
  <c r="L31" i="14"/>
  <c r="N31" i="14"/>
  <c r="O31" i="14"/>
  <c r="P31" i="14"/>
  <c r="Q31" i="14"/>
  <c r="R31" i="14"/>
  <c r="Z3" i="14" s="1"/>
  <c r="S31" i="14"/>
  <c r="T31" i="14"/>
  <c r="U31" i="14"/>
  <c r="V31" i="14"/>
  <c r="B31" i="14"/>
  <c r="A31" i="14"/>
  <c r="C157" i="13"/>
  <c r="D157" i="13"/>
  <c r="E157" i="13"/>
  <c r="M157" i="13" s="1"/>
  <c r="F157" i="13"/>
  <c r="G157" i="13"/>
  <c r="H157" i="13"/>
  <c r="I157" i="13"/>
  <c r="J157" i="13"/>
  <c r="K157" i="13"/>
  <c r="L157" i="13"/>
  <c r="N157" i="13"/>
  <c r="O157" i="13"/>
  <c r="P157" i="13"/>
  <c r="Q157" i="13"/>
  <c r="R157" i="13"/>
  <c r="Z3" i="13" s="1"/>
  <c r="S157" i="13"/>
  <c r="T157" i="13"/>
  <c r="U157" i="13"/>
  <c r="V157" i="13"/>
  <c r="B157" i="13"/>
  <c r="A157" i="13"/>
  <c r="M20" i="5"/>
  <c r="W7" i="5" s="1"/>
  <c r="C20" i="5"/>
  <c r="D20" i="5"/>
  <c r="E20" i="5"/>
  <c r="F20" i="5"/>
  <c r="G20" i="5"/>
  <c r="H20" i="5"/>
  <c r="I20" i="5"/>
  <c r="J20" i="5"/>
  <c r="K20" i="5"/>
  <c r="L20" i="5"/>
  <c r="N20" i="5"/>
  <c r="O20" i="5"/>
  <c r="P20" i="5"/>
  <c r="Q20" i="5"/>
  <c r="R20" i="5"/>
  <c r="Z3" i="5" s="1"/>
  <c r="S20" i="5"/>
  <c r="T20" i="5"/>
  <c r="U20" i="5"/>
  <c r="V20" i="5"/>
  <c r="B20" i="5"/>
  <c r="A20" i="5"/>
  <c r="C19" i="4"/>
  <c r="D19" i="4"/>
  <c r="E19" i="4"/>
  <c r="F19" i="4"/>
  <c r="G19" i="4"/>
  <c r="H19" i="4"/>
  <c r="I19" i="4"/>
  <c r="J19" i="4"/>
  <c r="K19" i="4"/>
  <c r="L19" i="4"/>
  <c r="N19" i="4"/>
  <c r="O19" i="4"/>
  <c r="P19" i="4"/>
  <c r="Q19" i="4"/>
  <c r="R19" i="4"/>
  <c r="Z3" i="4" s="1"/>
  <c r="S19" i="4"/>
  <c r="T19" i="4"/>
  <c r="U19" i="4"/>
  <c r="V19" i="4"/>
  <c r="B19" i="4"/>
  <c r="A19" i="4"/>
  <c r="M507" i="18" l="1"/>
  <c r="W4" i="13"/>
  <c r="W23" i="13"/>
  <c r="W44" i="13"/>
  <c r="W60" i="13"/>
  <c r="W76" i="13"/>
  <c r="W92" i="13"/>
  <c r="W108" i="13"/>
  <c r="W124" i="13"/>
  <c r="W140" i="13"/>
  <c r="W156" i="13"/>
  <c r="W7" i="13"/>
  <c r="W28" i="13"/>
  <c r="W48" i="13"/>
  <c r="W64" i="13"/>
  <c r="W80" i="13"/>
  <c r="W96" i="13"/>
  <c r="W112" i="13"/>
  <c r="W128" i="13"/>
  <c r="W144" i="13"/>
  <c r="W12" i="13"/>
  <c r="W33" i="13"/>
  <c r="W52" i="13"/>
  <c r="W68" i="13"/>
  <c r="W84" i="13"/>
  <c r="W100" i="13"/>
  <c r="W116" i="13"/>
  <c r="W132" i="13"/>
  <c r="W148" i="13"/>
  <c r="W17" i="13"/>
  <c r="W39" i="13"/>
  <c r="W56" i="13"/>
  <c r="W72" i="13"/>
  <c r="W88" i="13"/>
  <c r="W104" i="13"/>
  <c r="W120" i="13"/>
  <c r="W136" i="13"/>
  <c r="W152" i="13"/>
  <c r="W157" i="13"/>
  <c r="W20" i="5"/>
  <c r="M19" i="4"/>
  <c r="W6" i="4" s="1"/>
  <c r="W7" i="4"/>
  <c r="W10" i="4"/>
  <c r="W19" i="4"/>
  <c r="W18" i="5"/>
  <c r="W10" i="5"/>
  <c r="W6" i="5"/>
  <c r="W7" i="14"/>
  <c r="W11" i="14"/>
  <c r="W15" i="14"/>
  <c r="W19" i="14"/>
  <c r="W23" i="14"/>
  <c r="W27" i="14"/>
  <c r="W4" i="14"/>
  <c r="W8" i="14"/>
  <c r="W12" i="14"/>
  <c r="W16" i="14"/>
  <c r="W20" i="14"/>
  <c r="W24" i="14"/>
  <c r="W28" i="14"/>
  <c r="W3" i="14"/>
  <c r="W25" i="14"/>
  <c r="W17" i="14"/>
  <c r="W9" i="14"/>
  <c r="W7" i="15"/>
  <c r="W11" i="15"/>
  <c r="W15" i="15"/>
  <c r="W19" i="15"/>
  <c r="W23" i="15"/>
  <c r="W27" i="15"/>
  <c r="W31" i="15"/>
  <c r="W35" i="15"/>
  <c r="W39" i="15"/>
  <c r="W43" i="15"/>
  <c r="W47" i="15"/>
  <c r="W51" i="15"/>
  <c r="W4" i="15"/>
  <c r="W8" i="15"/>
  <c r="W12" i="15"/>
  <c r="W16" i="15"/>
  <c r="W20" i="15"/>
  <c r="W24" i="15"/>
  <c r="W28" i="15"/>
  <c r="W32" i="15"/>
  <c r="W36" i="15"/>
  <c r="W40" i="15"/>
  <c r="W44" i="15"/>
  <c r="W48" i="15"/>
  <c r="W52" i="15"/>
  <c r="W3" i="15"/>
  <c r="W49" i="15"/>
  <c r="W41" i="15"/>
  <c r="W33" i="15"/>
  <c r="W25" i="15"/>
  <c r="W17" i="15"/>
  <c r="W9" i="15"/>
  <c r="W7" i="16"/>
  <c r="W11" i="16"/>
  <c r="W15" i="16"/>
  <c r="W19" i="16"/>
  <c r="W4" i="16"/>
  <c r="W8" i="16"/>
  <c r="W12" i="16"/>
  <c r="W16" i="16"/>
  <c r="W20" i="16"/>
  <c r="W3" i="16"/>
  <c r="W6" i="16"/>
  <c r="W10" i="16"/>
  <c r="W14" i="16"/>
  <c r="W18" i="16"/>
  <c r="W22" i="16"/>
  <c r="W9" i="16"/>
  <c r="M103" i="17"/>
  <c r="W286" i="18"/>
  <c r="W17" i="4"/>
  <c r="W9" i="4"/>
  <c r="W155" i="13"/>
  <c r="W147" i="13"/>
  <c r="W139" i="13"/>
  <c r="W131" i="13"/>
  <c r="W123" i="13"/>
  <c r="W115" i="13"/>
  <c r="W107" i="13"/>
  <c r="W99" i="13"/>
  <c r="W91" i="13"/>
  <c r="W83" i="13"/>
  <c r="W75" i="13"/>
  <c r="W67" i="13"/>
  <c r="W59" i="13"/>
  <c r="W51" i="13"/>
  <c r="W43" i="13"/>
  <c r="W32" i="13"/>
  <c r="W21" i="13"/>
  <c r="W11" i="13"/>
  <c r="W31" i="14"/>
  <c r="W22" i="14"/>
  <c r="W6" i="14"/>
  <c r="W46" i="15"/>
  <c r="W30" i="15"/>
  <c r="W14" i="15"/>
  <c r="W23" i="16"/>
  <c r="W21" i="16"/>
  <c r="W3" i="4"/>
  <c r="W12" i="4"/>
  <c r="W16" i="5"/>
  <c r="W12" i="5"/>
  <c r="W8" i="5"/>
  <c r="W4" i="5"/>
  <c r="W3" i="13"/>
  <c r="W154" i="13"/>
  <c r="W150" i="13"/>
  <c r="W146" i="13"/>
  <c r="W142" i="13"/>
  <c r="W138" i="13"/>
  <c r="W134" i="13"/>
  <c r="W130" i="13"/>
  <c r="W126" i="13"/>
  <c r="W122" i="13"/>
  <c r="W118" i="13"/>
  <c r="W114" i="13"/>
  <c r="W110" i="13"/>
  <c r="W106" i="13"/>
  <c r="W102" i="13"/>
  <c r="W98" i="13"/>
  <c r="W94" i="13"/>
  <c r="W90" i="13"/>
  <c r="W86" i="13"/>
  <c r="W82" i="13"/>
  <c r="W78" i="13"/>
  <c r="W74" i="13"/>
  <c r="W70" i="13"/>
  <c r="W66" i="13"/>
  <c r="W62" i="13"/>
  <c r="W58" i="13"/>
  <c r="W54" i="13"/>
  <c r="W50" i="13"/>
  <c r="W46" i="13"/>
  <c r="W41" i="13"/>
  <c r="W36" i="13"/>
  <c r="W31" i="13"/>
  <c r="W25" i="13"/>
  <c r="W20" i="13"/>
  <c r="W15" i="13"/>
  <c r="W9" i="13"/>
  <c r="W29" i="14"/>
  <c r="W21" i="14"/>
  <c r="W13" i="14"/>
  <c r="W5" i="14"/>
  <c r="W53" i="15"/>
  <c r="W45" i="15"/>
  <c r="W37" i="15"/>
  <c r="W29" i="15"/>
  <c r="W21" i="15"/>
  <c r="W13" i="15"/>
  <c r="W5" i="15"/>
  <c r="W17" i="16"/>
  <c r="W14" i="5"/>
  <c r="W3" i="5"/>
  <c r="W17" i="5"/>
  <c r="W13" i="5"/>
  <c r="W9" i="5"/>
  <c r="W5" i="5"/>
  <c r="W6" i="13"/>
  <c r="W10" i="13"/>
  <c r="W14" i="13"/>
  <c r="W18" i="13"/>
  <c r="W22" i="13"/>
  <c r="W26" i="13"/>
  <c r="W30" i="13"/>
  <c r="W34" i="13"/>
  <c r="W38" i="13"/>
  <c r="W42" i="13"/>
  <c r="W151" i="13"/>
  <c r="W143" i="13"/>
  <c r="W135" i="13"/>
  <c r="W127" i="13"/>
  <c r="W119" i="13"/>
  <c r="W111" i="13"/>
  <c r="W103" i="13"/>
  <c r="W95" i="13"/>
  <c r="W87" i="13"/>
  <c r="W79" i="13"/>
  <c r="W71" i="13"/>
  <c r="W63" i="13"/>
  <c r="W55" i="13"/>
  <c r="W47" i="13"/>
  <c r="W37" i="13"/>
  <c r="W27" i="13"/>
  <c r="W16" i="13"/>
  <c r="W5" i="13"/>
  <c r="W30" i="14"/>
  <c r="W14" i="14"/>
  <c r="W55" i="15"/>
  <c r="W54" i="15"/>
  <c r="W38" i="15"/>
  <c r="W22" i="15"/>
  <c r="W6" i="15"/>
  <c r="W5" i="16"/>
  <c r="W11" i="4"/>
  <c r="W19" i="5"/>
  <c r="W15" i="5"/>
  <c r="W11" i="5"/>
  <c r="W153" i="13"/>
  <c r="W149" i="13"/>
  <c r="W145" i="13"/>
  <c r="W141" i="13"/>
  <c r="W137" i="13"/>
  <c r="W133" i="13"/>
  <c r="W129" i="13"/>
  <c r="W125" i="13"/>
  <c r="W121" i="13"/>
  <c r="W117" i="13"/>
  <c r="W113" i="13"/>
  <c r="W109" i="13"/>
  <c r="W105" i="13"/>
  <c r="W101" i="13"/>
  <c r="W97" i="13"/>
  <c r="W93" i="13"/>
  <c r="W89" i="13"/>
  <c r="W85" i="13"/>
  <c r="W81" i="13"/>
  <c r="W77" i="13"/>
  <c r="W73" i="13"/>
  <c r="W69" i="13"/>
  <c r="W65" i="13"/>
  <c r="W61" i="13"/>
  <c r="W57" i="13"/>
  <c r="W53" i="13"/>
  <c r="W49" i="13"/>
  <c r="W45" i="13"/>
  <c r="W40" i="13"/>
  <c r="W35" i="13"/>
  <c r="W29" i="13"/>
  <c r="W24" i="13"/>
  <c r="W19" i="13"/>
  <c r="W13" i="13"/>
  <c r="W8" i="13"/>
  <c r="W26" i="14"/>
  <c r="W18" i="14"/>
  <c r="W10" i="14"/>
  <c r="W50" i="15"/>
  <c r="W42" i="15"/>
  <c r="W34" i="15"/>
  <c r="W26" i="15"/>
  <c r="W18" i="15"/>
  <c r="W10" i="15"/>
  <c r="W13" i="16"/>
  <c r="W4" i="18"/>
  <c r="W8" i="18"/>
  <c r="W16" i="18"/>
  <c r="W20" i="18"/>
  <c r="W24" i="18"/>
  <c r="W32" i="18"/>
  <c r="W36" i="18"/>
  <c r="W40" i="18"/>
  <c r="W48" i="18"/>
  <c r="W52" i="18"/>
  <c r="W56" i="18"/>
  <c r="W64" i="18"/>
  <c r="W68" i="18"/>
  <c r="W72" i="18"/>
  <c r="W80" i="18"/>
  <c r="W84" i="18"/>
  <c r="W88" i="18"/>
  <c r="W5" i="18"/>
  <c r="W9" i="18"/>
  <c r="W13" i="18"/>
  <c r="W21" i="18"/>
  <c r="W25" i="18"/>
  <c r="W29" i="18"/>
  <c r="W37" i="18"/>
  <c r="W41" i="18"/>
  <c r="W45" i="18"/>
  <c r="W53" i="18"/>
  <c r="W57" i="18"/>
  <c r="W61" i="18"/>
  <c r="W69" i="18"/>
  <c r="W73" i="18"/>
  <c r="W77" i="18"/>
  <c r="W85" i="18"/>
  <c r="W89" i="18"/>
  <c r="W93" i="18"/>
  <c r="W101" i="18"/>
  <c r="W105" i="18"/>
  <c r="W109" i="18"/>
  <c r="W117" i="18"/>
  <c r="W121" i="18"/>
  <c r="W125" i="18"/>
  <c r="W133" i="18"/>
  <c r="W137" i="18"/>
  <c r="W141" i="18"/>
  <c r="W149" i="18"/>
  <c r="W153" i="18"/>
  <c r="W157" i="18"/>
  <c r="W165" i="18"/>
  <c r="W169" i="18"/>
  <c r="W173" i="18"/>
  <c r="W181" i="18"/>
  <c r="W185" i="18"/>
  <c r="W189" i="18"/>
  <c r="W197" i="18"/>
  <c r="W201" i="18"/>
  <c r="W205" i="18"/>
  <c r="W213" i="18"/>
  <c r="W217" i="18"/>
  <c r="W221" i="18"/>
  <c r="W229" i="18"/>
  <c r="W233" i="18"/>
  <c r="W237" i="18"/>
  <c r="W245" i="18"/>
  <c r="W249" i="18"/>
  <c r="W253" i="18"/>
  <c r="W261" i="18"/>
  <c r="W265" i="18"/>
  <c r="W269" i="18"/>
  <c r="W277" i="18"/>
  <c r="W281" i="18"/>
  <c r="W285" i="18"/>
  <c r="W293" i="18"/>
  <c r="W297" i="18"/>
  <c r="W7" i="18"/>
  <c r="W15" i="18"/>
  <c r="W19" i="18"/>
  <c r="W23" i="18"/>
  <c r="W31" i="18"/>
  <c r="W35" i="18"/>
  <c r="W39" i="18"/>
  <c r="W47" i="18"/>
  <c r="W51" i="18"/>
  <c r="W55" i="18"/>
  <c r="W63" i="18"/>
  <c r="W67" i="18"/>
  <c r="W71" i="18"/>
  <c r="W79" i="18"/>
  <c r="W83" i="18"/>
  <c r="W87" i="18"/>
  <c r="W95" i="18"/>
  <c r="W99" i="18"/>
  <c r="W103" i="18"/>
  <c r="W111" i="18"/>
  <c r="W115" i="18"/>
  <c r="W119" i="18"/>
  <c r="W127" i="18"/>
  <c r="W131" i="18"/>
  <c r="W135" i="18"/>
  <c r="W143" i="18"/>
  <c r="W147" i="18"/>
  <c r="W151" i="18"/>
  <c r="W159" i="18"/>
  <c r="W163" i="18"/>
  <c r="W167" i="18"/>
  <c r="W175" i="18"/>
  <c r="W179" i="18"/>
  <c r="W183" i="18"/>
  <c r="W191" i="18"/>
  <c r="W195" i="18"/>
  <c r="W199" i="18"/>
  <c r="W207" i="18"/>
  <c r="W211" i="18"/>
  <c r="W215" i="18"/>
  <c r="W223" i="18"/>
  <c r="W227" i="18"/>
  <c r="W231" i="18"/>
  <c r="W239" i="18"/>
  <c r="W243" i="18"/>
  <c r="W247" i="18"/>
  <c r="W255" i="18"/>
  <c r="W259" i="18"/>
  <c r="W263" i="18"/>
  <c r="W271" i="18"/>
  <c r="W275" i="18"/>
  <c r="W279" i="18"/>
  <c r="W287" i="18"/>
  <c r="W291" i="18"/>
  <c r="W295" i="18"/>
  <c r="W303" i="18"/>
  <c r="W307" i="18"/>
  <c r="W6" i="18"/>
  <c r="W38" i="18"/>
  <c r="W54" i="18"/>
  <c r="W70" i="18"/>
  <c r="W98" i="18"/>
  <c r="W106" i="18"/>
  <c r="W114" i="18"/>
  <c r="W130" i="18"/>
  <c r="W138" i="18"/>
  <c r="W146" i="18"/>
  <c r="W162" i="18"/>
  <c r="W170" i="18"/>
  <c r="W178" i="18"/>
  <c r="W194" i="18"/>
  <c r="W202" i="18"/>
  <c r="W210" i="18"/>
  <c r="W226" i="18"/>
  <c r="W234" i="18"/>
  <c r="W242" i="18"/>
  <c r="W258" i="18"/>
  <c r="W266" i="18"/>
  <c r="W274" i="18"/>
  <c r="W290" i="18"/>
  <c r="W298" i="18"/>
  <c r="W304" i="18"/>
  <c r="W313" i="18"/>
  <c r="W317" i="18"/>
  <c r="W321" i="18"/>
  <c r="W329" i="18"/>
  <c r="W333" i="18"/>
  <c r="W337" i="18"/>
  <c r="W345" i="18"/>
  <c r="W349" i="18"/>
  <c r="W353" i="18"/>
  <c r="W361" i="18"/>
  <c r="W365" i="18"/>
  <c r="W369" i="18"/>
  <c r="W377" i="18"/>
  <c r="W381" i="18"/>
  <c r="W385" i="18"/>
  <c r="W393" i="18"/>
  <c r="W397" i="18"/>
  <c r="W401" i="18"/>
  <c r="W409" i="18"/>
  <c r="W413" i="18"/>
  <c r="W417" i="18"/>
  <c r="W425" i="18"/>
  <c r="W429" i="18"/>
  <c r="W433" i="18"/>
  <c r="W441" i="18"/>
  <c r="W445" i="18"/>
  <c r="W449" i="18"/>
  <c r="W457" i="18"/>
  <c r="W461" i="18"/>
  <c r="W465" i="18"/>
  <c r="W473" i="18"/>
  <c r="W477" i="18"/>
  <c r="W481" i="18"/>
  <c r="W489" i="18"/>
  <c r="W493" i="18"/>
  <c r="W10" i="18"/>
  <c r="W42" i="18"/>
  <c r="W58" i="18"/>
  <c r="W74" i="18"/>
  <c r="W100" i="18"/>
  <c r="W108" i="18"/>
  <c r="W116" i="18"/>
  <c r="W132" i="18"/>
  <c r="W140" i="18"/>
  <c r="W148" i="18"/>
  <c r="W164" i="18"/>
  <c r="W172" i="18"/>
  <c r="W180" i="18"/>
  <c r="W196" i="18"/>
  <c r="W204" i="18"/>
  <c r="W212" i="18"/>
  <c r="W228" i="18"/>
  <c r="W236" i="18"/>
  <c r="W244" i="18"/>
  <c r="W260" i="18"/>
  <c r="W268" i="18"/>
  <c r="W276" i="18"/>
  <c r="W292" i="18"/>
  <c r="W300" i="18"/>
  <c r="W305" i="18"/>
  <c r="W314" i="18"/>
  <c r="W318" i="18"/>
  <c r="W322" i="18"/>
  <c r="W330" i="18"/>
  <c r="W334" i="18"/>
  <c r="W338" i="18"/>
  <c r="W346" i="18"/>
  <c r="W350" i="18"/>
  <c r="W354" i="18"/>
  <c r="W362" i="18"/>
  <c r="W366" i="18"/>
  <c r="W370" i="18"/>
  <c r="W378" i="18"/>
  <c r="W382" i="18"/>
  <c r="W386" i="18"/>
  <c r="W394" i="18"/>
  <c r="W398" i="18"/>
  <c r="W402" i="18"/>
  <c r="W410" i="18"/>
  <c r="W414" i="18"/>
  <c r="W418" i="18"/>
  <c r="W426" i="18"/>
  <c r="W430" i="18"/>
  <c r="W434" i="18"/>
  <c r="W442" i="18"/>
  <c r="W446" i="18"/>
  <c r="W450" i="18"/>
  <c r="W458" i="18"/>
  <c r="W462" i="18"/>
  <c r="W466" i="18"/>
  <c r="W474" i="18"/>
  <c r="W478" i="18"/>
  <c r="W482" i="18"/>
  <c r="W490" i="18"/>
  <c r="W494" i="18"/>
  <c r="W498" i="18"/>
  <c r="W18" i="18"/>
  <c r="W34" i="18"/>
  <c r="W50" i="18"/>
  <c r="W66" i="18"/>
  <c r="W82" i="18"/>
  <c r="W96" i="18"/>
  <c r="W104" i="18"/>
  <c r="W112" i="18"/>
  <c r="W120" i="18"/>
  <c r="W128" i="18"/>
  <c r="W136" i="18"/>
  <c r="W144" i="18"/>
  <c r="W152" i="18"/>
  <c r="W160" i="18"/>
  <c r="W168" i="18"/>
  <c r="W176" i="18"/>
  <c r="W184" i="18"/>
  <c r="W192" i="18"/>
  <c r="W200" i="18"/>
  <c r="W208" i="18"/>
  <c r="W216" i="18"/>
  <c r="W224" i="18"/>
  <c r="W232" i="18"/>
  <c r="W240" i="18"/>
  <c r="W248" i="18"/>
  <c r="W256" i="18"/>
  <c r="W264" i="18"/>
  <c r="W272" i="18"/>
  <c r="W280" i="18"/>
  <c r="W288" i="18"/>
  <c r="W296" i="18"/>
  <c r="W302" i="18"/>
  <c r="W308" i="18"/>
  <c r="W312" i="18"/>
  <c r="W316" i="18"/>
  <c r="W320" i="18"/>
  <c r="W324" i="18"/>
  <c r="W328" i="18"/>
  <c r="W332" i="18"/>
  <c r="W336" i="18"/>
  <c r="W340" i="18"/>
  <c r="W344" i="18"/>
  <c r="W348" i="18"/>
  <c r="W352" i="18"/>
  <c r="W356" i="18"/>
  <c r="W360" i="18"/>
  <c r="W364" i="18"/>
  <c r="W368" i="18"/>
  <c r="W372" i="18"/>
  <c r="W376" i="18"/>
  <c r="W380" i="18"/>
  <c r="W384" i="18"/>
  <c r="W388" i="18"/>
  <c r="W392" i="18"/>
  <c r="W396" i="18"/>
  <c r="W400" i="18"/>
  <c r="W404" i="18"/>
  <c r="W408" i="18"/>
  <c r="W412" i="18"/>
  <c r="W416" i="18"/>
  <c r="W420" i="18"/>
  <c r="W424" i="18"/>
  <c r="W428" i="18"/>
  <c r="W432" i="18"/>
  <c r="W436" i="18"/>
  <c r="W440" i="18"/>
  <c r="W444" i="18"/>
  <c r="W448" i="18"/>
  <c r="W452" i="18"/>
  <c r="W456" i="18"/>
  <c r="W460" i="18"/>
  <c r="W464" i="18"/>
  <c r="W468" i="18"/>
  <c r="W472" i="18"/>
  <c r="W476" i="18"/>
  <c r="W480" i="18"/>
  <c r="W484" i="18"/>
  <c r="W488" i="18"/>
  <c r="W492" i="18"/>
  <c r="W496" i="18"/>
  <c r="W500" i="18"/>
  <c r="W504" i="18"/>
  <c r="W3" i="18"/>
  <c r="W62" i="18"/>
  <c r="W110" i="18"/>
  <c r="W142" i="18"/>
  <c r="W174" i="18"/>
  <c r="W206" i="18"/>
  <c r="W238" i="18"/>
  <c r="W270" i="18"/>
  <c r="W301" i="18"/>
  <c r="W319" i="18"/>
  <c r="W335" i="18"/>
  <c r="W351" i="18"/>
  <c r="W367" i="18"/>
  <c r="W383" i="18"/>
  <c r="W399" i="18"/>
  <c r="W415" i="18"/>
  <c r="W431" i="18"/>
  <c r="W447" i="18"/>
  <c r="W463" i="18"/>
  <c r="W479" i="18"/>
  <c r="W495" i="18"/>
  <c r="W503" i="18"/>
  <c r="W14" i="18"/>
  <c r="W78" i="18"/>
  <c r="W118" i="18"/>
  <c r="W150" i="18"/>
  <c r="W182" i="18"/>
  <c r="W214" i="18"/>
  <c r="W246" i="18"/>
  <c r="W278" i="18"/>
  <c r="W306" i="18"/>
  <c r="W323" i="18"/>
  <c r="W339" i="18"/>
  <c r="W355" i="18"/>
  <c r="W371" i="18"/>
  <c r="W387" i="18"/>
  <c r="W403" i="18"/>
  <c r="W419" i="18"/>
  <c r="W435" i="18"/>
  <c r="W451" i="18"/>
  <c r="W467" i="18"/>
  <c r="W483" i="18"/>
  <c r="W497" i="18"/>
  <c r="W505" i="18"/>
  <c r="W46" i="18"/>
  <c r="W102" i="18"/>
  <c r="W134" i="18"/>
  <c r="W166" i="18"/>
  <c r="W198" i="18"/>
  <c r="W230" i="18"/>
  <c r="W262" i="18"/>
  <c r="W294" i="18"/>
  <c r="W315" i="18"/>
  <c r="W331" i="18"/>
  <c r="W347" i="18"/>
  <c r="W363" i="18"/>
  <c r="W379" i="18"/>
  <c r="W395" i="18"/>
  <c r="W411" i="18"/>
  <c r="W427" i="18"/>
  <c r="W443" i="18"/>
  <c r="W459" i="18"/>
  <c r="W475" i="18"/>
  <c r="W491" i="18"/>
  <c r="W501" i="18"/>
  <c r="W499" i="18"/>
  <c r="W439" i="18"/>
  <c r="W375" i="18"/>
  <c r="W311" i="18"/>
  <c r="W190" i="18"/>
  <c r="W30" i="18"/>
  <c r="W7" i="19"/>
  <c r="W11" i="19"/>
  <c r="W15" i="19"/>
  <c r="W19" i="19"/>
  <c r="W23" i="19"/>
  <c r="W27" i="19"/>
  <c r="W31" i="19"/>
  <c r="W35" i="19"/>
  <c r="W39" i="19"/>
  <c r="W4" i="19"/>
  <c r="W8" i="19"/>
  <c r="W12" i="19"/>
  <c r="W16" i="19"/>
  <c r="W20" i="19"/>
  <c r="W24" i="19"/>
  <c r="W28" i="19"/>
  <c r="W32" i="19"/>
  <c r="W36" i="19"/>
  <c r="W3" i="19"/>
  <c r="W6" i="19"/>
  <c r="W10" i="19"/>
  <c r="W14" i="19"/>
  <c r="W18" i="19"/>
  <c r="W22" i="19"/>
  <c r="W26" i="19"/>
  <c r="W30" i="19"/>
  <c r="W34" i="19"/>
  <c r="W38" i="19"/>
  <c r="W17" i="19"/>
  <c r="W33" i="19"/>
  <c r="W5" i="19"/>
  <c r="W21" i="19"/>
  <c r="W37" i="19"/>
  <c r="W13" i="19"/>
  <c r="W29" i="19"/>
  <c r="W9" i="19"/>
  <c r="Z4" i="19" l="1"/>
  <c r="Z5" i="19" s="1"/>
  <c r="W40" i="19"/>
  <c r="W94" i="18"/>
  <c r="W126" i="18"/>
  <c r="W343" i="18"/>
  <c r="W423" i="18"/>
  <c r="W506" i="18"/>
  <c r="W222" i="18"/>
  <c r="W359" i="18"/>
  <c r="W455" i="18"/>
  <c r="W254" i="18"/>
  <c r="W391" i="18"/>
  <c r="W471" i="18"/>
  <c r="W327" i="18"/>
  <c r="W407" i="18"/>
  <c r="W487" i="18"/>
  <c r="W507" i="18"/>
  <c r="W158" i="18"/>
  <c r="W12" i="18"/>
  <c r="W28" i="18"/>
  <c r="W44" i="18"/>
  <c r="W60" i="18"/>
  <c r="W76" i="18"/>
  <c r="W92" i="18"/>
  <c r="W17" i="18"/>
  <c r="W33" i="18"/>
  <c r="W49" i="18"/>
  <c r="W65" i="18"/>
  <c r="W81" i="18"/>
  <c r="W97" i="18"/>
  <c r="W113" i="18"/>
  <c r="W129" i="18"/>
  <c r="W145" i="18"/>
  <c r="W161" i="18"/>
  <c r="W177" i="18"/>
  <c r="W193" i="18"/>
  <c r="W209" i="18"/>
  <c r="W225" i="18"/>
  <c r="W241" i="18"/>
  <c r="W257" i="18"/>
  <c r="W273" i="18"/>
  <c r="W289" i="18"/>
  <c r="W11" i="18"/>
  <c r="Z4" i="18" s="1"/>
  <c r="Z5" i="18" s="1"/>
  <c r="W27" i="18"/>
  <c r="W43" i="18"/>
  <c r="W59" i="18"/>
  <c r="W75" i="18"/>
  <c r="W91" i="18"/>
  <c r="W107" i="18"/>
  <c r="W123" i="18"/>
  <c r="W139" i="18"/>
  <c r="W155" i="18"/>
  <c r="W171" i="18"/>
  <c r="W187" i="18"/>
  <c r="W203" i="18"/>
  <c r="W219" i="18"/>
  <c r="W235" i="18"/>
  <c r="W251" i="18"/>
  <c r="W267" i="18"/>
  <c r="W283" i="18"/>
  <c r="W299" i="18"/>
  <c r="W22" i="18"/>
  <c r="W86" i="18"/>
  <c r="W122" i="18"/>
  <c r="W154" i="18"/>
  <c r="W186" i="18"/>
  <c r="W218" i="18"/>
  <c r="W250" i="18"/>
  <c r="W282" i="18"/>
  <c r="W309" i="18"/>
  <c r="W325" i="18"/>
  <c r="W341" i="18"/>
  <c r="W357" i="18"/>
  <c r="W373" i="18"/>
  <c r="W389" i="18"/>
  <c r="W405" i="18"/>
  <c r="W421" i="18"/>
  <c r="W437" i="18"/>
  <c r="W453" i="18"/>
  <c r="W469" i="18"/>
  <c r="W485" i="18"/>
  <c r="W26" i="18"/>
  <c r="W90" i="18"/>
  <c r="W124" i="18"/>
  <c r="W156" i="18"/>
  <c r="W188" i="18"/>
  <c r="W220" i="18"/>
  <c r="W252" i="18"/>
  <c r="W284" i="18"/>
  <c r="W310" i="18"/>
  <c r="W326" i="18"/>
  <c r="W342" i="18"/>
  <c r="W358" i="18"/>
  <c r="W374" i="18"/>
  <c r="W390" i="18"/>
  <c r="W406" i="18"/>
  <c r="W422" i="18"/>
  <c r="W438" i="18"/>
  <c r="W454" i="18"/>
  <c r="W470" i="18"/>
  <c r="W486" i="18"/>
  <c r="W502" i="18"/>
  <c r="Z4" i="16"/>
  <c r="Z5" i="16" s="1"/>
  <c r="Z4" i="15"/>
  <c r="Z5" i="15" s="1"/>
  <c r="Z4" i="14"/>
  <c r="Z5" i="14" s="1"/>
  <c r="Z4" i="13"/>
  <c r="Z5" i="13" s="1"/>
  <c r="Z4" i="5"/>
  <c r="Z5" i="5" s="1"/>
  <c r="W4" i="4"/>
  <c r="W18" i="4"/>
  <c r="W16" i="4"/>
  <c r="W5" i="4"/>
  <c r="W14" i="4"/>
  <c r="W15" i="4"/>
  <c r="W8" i="4"/>
  <c r="W13" i="4"/>
  <c r="W6" i="17"/>
  <c r="W10" i="17"/>
  <c r="W14" i="17"/>
  <c r="W18" i="17"/>
  <c r="W22" i="17"/>
  <c r="W26" i="17"/>
  <c r="W30" i="17"/>
  <c r="W34" i="17"/>
  <c r="W38" i="17"/>
  <c r="W42" i="17"/>
  <c r="W46" i="17"/>
  <c r="W50" i="17"/>
  <c r="W54" i="17"/>
  <c r="W58" i="17"/>
  <c r="W62" i="17"/>
  <c r="W66" i="17"/>
  <c r="W70" i="17"/>
  <c r="W74" i="17"/>
  <c r="W78" i="17"/>
  <c r="W82" i="17"/>
  <c r="W86" i="17"/>
  <c r="W90" i="17"/>
  <c r="W94" i="17"/>
  <c r="W98" i="17"/>
  <c r="W102" i="17"/>
  <c r="W7" i="17"/>
  <c r="W11" i="17"/>
  <c r="W15" i="17"/>
  <c r="W19" i="17"/>
  <c r="W23" i="17"/>
  <c r="W27" i="17"/>
  <c r="W31" i="17"/>
  <c r="W35" i="17"/>
  <c r="W39" i="17"/>
  <c r="W43" i="17"/>
  <c r="W47" i="17"/>
  <c r="W51" i="17"/>
  <c r="W55" i="17"/>
  <c r="W59" i="17"/>
  <c r="W63" i="17"/>
  <c r="W67" i="17"/>
  <c r="W71" i="17"/>
  <c r="W75" i="17"/>
  <c r="W79" i="17"/>
  <c r="W83" i="17"/>
  <c r="W87" i="17"/>
  <c r="W91" i="17"/>
  <c r="W95" i="17"/>
  <c r="W99" i="17"/>
  <c r="W5" i="17"/>
  <c r="W9" i="17"/>
  <c r="W13" i="17"/>
  <c r="W17" i="17"/>
  <c r="W21" i="17"/>
  <c r="W25" i="17"/>
  <c r="W29" i="17"/>
  <c r="W33" i="17"/>
  <c r="W37" i="17"/>
  <c r="W41" i="17"/>
  <c r="W45" i="17"/>
  <c r="W49" i="17"/>
  <c r="W53" i="17"/>
  <c r="W57" i="17"/>
  <c r="W61" i="17"/>
  <c r="W65" i="17"/>
  <c r="W69" i="17"/>
  <c r="W73" i="17"/>
  <c r="W77" i="17"/>
  <c r="W81" i="17"/>
  <c r="W85" i="17"/>
  <c r="W89" i="17"/>
  <c r="W93" i="17"/>
  <c r="W97" i="17"/>
  <c r="W101" i="17"/>
  <c r="W8" i="17"/>
  <c r="W24" i="17"/>
  <c r="W40" i="17"/>
  <c r="W56" i="17"/>
  <c r="W72" i="17"/>
  <c r="W88" i="17"/>
  <c r="W3" i="17"/>
  <c r="W80" i="17"/>
  <c r="W12" i="17"/>
  <c r="W28" i="17"/>
  <c r="W44" i="17"/>
  <c r="W60" i="17"/>
  <c r="W76" i="17"/>
  <c r="W92" i="17"/>
  <c r="W16" i="17"/>
  <c r="W32" i="17"/>
  <c r="W48" i="17"/>
  <c r="W64" i="17"/>
  <c r="W96" i="17"/>
  <c r="W4" i="17"/>
  <c r="W20" i="17"/>
  <c r="W36" i="17"/>
  <c r="W52" i="17"/>
  <c r="W68" i="17"/>
  <c r="W84" i="17"/>
  <c r="W100" i="17"/>
  <c r="W103" i="17"/>
  <c r="B3" i="1"/>
  <c r="C3" i="1"/>
  <c r="D3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J232" i="1" s="1"/>
  <c r="F232" i="1" s="1"/>
  <c r="C232" i="1"/>
  <c r="D232" i="1"/>
  <c r="B233" i="1"/>
  <c r="C233" i="1"/>
  <c r="K233" i="1" s="1"/>
  <c r="G233" i="1" s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K241" i="1" s="1"/>
  <c r="G241" i="1" s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K257" i="1" s="1"/>
  <c r="G257" i="1" s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L266" i="1" s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J272" i="1" s="1"/>
  <c r="F272" i="1" s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J304" i="1" s="1"/>
  <c r="F304" i="1" s="1"/>
  <c r="C304" i="1"/>
  <c r="D304" i="1"/>
  <c r="B305" i="1"/>
  <c r="C305" i="1"/>
  <c r="D305" i="1"/>
  <c r="B306" i="1"/>
  <c r="C306" i="1"/>
  <c r="D306" i="1"/>
  <c r="L306" i="1" s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J312" i="1" s="1"/>
  <c r="F312" i="1" s="1"/>
  <c r="C312" i="1"/>
  <c r="D312" i="1"/>
  <c r="B313" i="1"/>
  <c r="C313" i="1"/>
  <c r="D313" i="1"/>
  <c r="B314" i="1"/>
  <c r="C314" i="1"/>
  <c r="D314" i="1"/>
  <c r="L314" i="1" s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J320" i="1" s="1"/>
  <c r="F320" i="1" s="1"/>
  <c r="C320" i="1"/>
  <c r="D320" i="1"/>
  <c r="B321" i="1"/>
  <c r="C321" i="1"/>
  <c r="K321" i="1" s="1"/>
  <c r="G321" i="1" s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J328" i="1" s="1"/>
  <c r="F328" i="1" s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J336" i="1" s="1"/>
  <c r="F336" i="1" s="1"/>
  <c r="C336" i="1"/>
  <c r="D336" i="1"/>
  <c r="B337" i="1"/>
  <c r="C337" i="1"/>
  <c r="D337" i="1"/>
  <c r="B338" i="1"/>
  <c r="C338" i="1"/>
  <c r="D338" i="1"/>
  <c r="L338" i="1" s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L346" i="1" s="1"/>
  <c r="B347" i="1"/>
  <c r="C347" i="1"/>
  <c r="D347" i="1"/>
  <c r="B348" i="1"/>
  <c r="J348" i="1" s="1"/>
  <c r="F348" i="1" s="1"/>
  <c r="C348" i="1"/>
  <c r="D348" i="1"/>
  <c r="B349" i="1"/>
  <c r="C349" i="1"/>
  <c r="D349" i="1"/>
  <c r="B350" i="1"/>
  <c r="C350" i="1"/>
  <c r="D350" i="1"/>
  <c r="L350" i="1" s="1"/>
  <c r="B351" i="1"/>
  <c r="C351" i="1"/>
  <c r="D351" i="1"/>
  <c r="B352" i="1"/>
  <c r="J352" i="1" s="1"/>
  <c r="F352" i="1" s="1"/>
  <c r="S352" i="1" s="1"/>
  <c r="C352" i="1"/>
  <c r="D352" i="1"/>
  <c r="B353" i="1"/>
  <c r="C353" i="1"/>
  <c r="K353" i="1" s="1"/>
  <c r="G353" i="1" s="1"/>
  <c r="T353" i="1" s="1"/>
  <c r="D353" i="1"/>
  <c r="B354" i="1"/>
  <c r="C354" i="1"/>
  <c r="D354" i="1"/>
  <c r="B355" i="1"/>
  <c r="C355" i="1"/>
  <c r="D355" i="1"/>
  <c r="B356" i="1"/>
  <c r="J356" i="1" s="1"/>
  <c r="F356" i="1" s="1"/>
  <c r="N356" i="1" s="1"/>
  <c r="C356" i="1"/>
  <c r="D356" i="1"/>
  <c r="B357" i="1"/>
  <c r="C357" i="1"/>
  <c r="K357" i="1" s="1"/>
  <c r="G357" i="1" s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L362" i="1" s="1"/>
  <c r="B363" i="1"/>
  <c r="C363" i="1"/>
  <c r="D363" i="1"/>
  <c r="B364" i="1"/>
  <c r="J364" i="1" s="1"/>
  <c r="F364" i="1" s="1"/>
  <c r="N364" i="1" s="1"/>
  <c r="C364" i="1"/>
  <c r="D364" i="1"/>
  <c r="B365" i="1"/>
  <c r="C365" i="1"/>
  <c r="D365" i="1"/>
  <c r="B366" i="1"/>
  <c r="C366" i="1"/>
  <c r="D366" i="1"/>
  <c r="B367" i="1"/>
  <c r="C367" i="1"/>
  <c r="D367" i="1"/>
  <c r="B368" i="1"/>
  <c r="J368" i="1" s="1"/>
  <c r="F368" i="1" s="1"/>
  <c r="N368" i="1" s="1"/>
  <c r="W368" i="1" s="1"/>
  <c r="C368" i="1"/>
  <c r="D368" i="1"/>
  <c r="B369" i="1"/>
  <c r="C369" i="1"/>
  <c r="D369" i="1"/>
  <c r="B370" i="1"/>
  <c r="C370" i="1"/>
  <c r="D370" i="1"/>
  <c r="B371" i="1"/>
  <c r="C371" i="1"/>
  <c r="K371" i="1" s="1"/>
  <c r="G371" i="1" s="1"/>
  <c r="O371" i="1" s="1"/>
  <c r="D371" i="1"/>
  <c r="B372" i="1"/>
  <c r="C372" i="1"/>
  <c r="D372" i="1"/>
  <c r="L372" i="1" s="1"/>
  <c r="B373" i="1"/>
  <c r="C373" i="1"/>
  <c r="K373" i="1" s="1"/>
  <c r="G373" i="1" s="1"/>
  <c r="D373" i="1"/>
  <c r="B374" i="1"/>
  <c r="C374" i="1"/>
  <c r="D374" i="1"/>
  <c r="L374" i="1" s="1"/>
  <c r="B375" i="1"/>
  <c r="C375" i="1"/>
  <c r="D375" i="1"/>
  <c r="B376" i="1"/>
  <c r="C376" i="1"/>
  <c r="D376" i="1"/>
  <c r="B377" i="1"/>
  <c r="C377" i="1"/>
  <c r="K377" i="1" s="1"/>
  <c r="G377" i="1" s="1"/>
  <c r="T377" i="1" s="1"/>
  <c r="D377" i="1"/>
  <c r="B378" i="1"/>
  <c r="C378" i="1"/>
  <c r="D378" i="1"/>
  <c r="B379" i="1"/>
  <c r="C379" i="1"/>
  <c r="K379" i="1" s="1"/>
  <c r="G379" i="1" s="1"/>
  <c r="D379" i="1"/>
  <c r="B380" i="1"/>
  <c r="C380" i="1"/>
  <c r="D380" i="1"/>
  <c r="B381" i="1"/>
  <c r="C381" i="1"/>
  <c r="K381" i="1" s="1"/>
  <c r="G381" i="1" s="1"/>
  <c r="D381" i="1"/>
  <c r="B382" i="1"/>
  <c r="C382" i="1"/>
  <c r="D382" i="1"/>
  <c r="B383" i="1"/>
  <c r="C383" i="1"/>
  <c r="D383" i="1"/>
  <c r="B384" i="1"/>
  <c r="J384" i="1" s="1"/>
  <c r="F384" i="1" s="1"/>
  <c r="C384" i="1"/>
  <c r="D384" i="1"/>
  <c r="B385" i="1"/>
  <c r="C385" i="1"/>
  <c r="D385" i="1"/>
  <c r="B386" i="1"/>
  <c r="C386" i="1"/>
  <c r="D386" i="1"/>
  <c r="B387" i="1"/>
  <c r="C387" i="1"/>
  <c r="K387" i="1" s="1"/>
  <c r="G387" i="1" s="1"/>
  <c r="D387" i="1"/>
  <c r="B388" i="1"/>
  <c r="J388" i="1" s="1"/>
  <c r="F388" i="1" s="1"/>
  <c r="C388" i="1"/>
  <c r="D388" i="1"/>
  <c r="L388" i="1" s="1"/>
  <c r="B389" i="1"/>
  <c r="C389" i="1"/>
  <c r="D389" i="1"/>
  <c r="B390" i="1"/>
  <c r="J390" i="1" s="1"/>
  <c r="F390" i="1" s="1"/>
  <c r="C390" i="1"/>
  <c r="D390" i="1"/>
  <c r="B391" i="1"/>
  <c r="C391" i="1"/>
  <c r="D391" i="1"/>
  <c r="B392" i="1"/>
  <c r="C392" i="1"/>
  <c r="D392" i="1"/>
  <c r="B393" i="1"/>
  <c r="C393" i="1"/>
  <c r="K393" i="1" s="1"/>
  <c r="G393" i="1" s="1"/>
  <c r="D393" i="1"/>
  <c r="B394" i="1"/>
  <c r="J394" i="1" s="1"/>
  <c r="F394" i="1" s="1"/>
  <c r="C394" i="1"/>
  <c r="D394" i="1"/>
  <c r="B395" i="1"/>
  <c r="C395" i="1"/>
  <c r="D395" i="1"/>
  <c r="B396" i="1"/>
  <c r="C396" i="1"/>
  <c r="D396" i="1"/>
  <c r="L396" i="1" s="1"/>
  <c r="B397" i="1"/>
  <c r="C397" i="1"/>
  <c r="D397" i="1"/>
  <c r="B398" i="1"/>
  <c r="J398" i="1" s="1"/>
  <c r="F398" i="1" s="1"/>
  <c r="C398" i="1"/>
  <c r="D398" i="1"/>
  <c r="B399" i="1"/>
  <c r="C399" i="1"/>
  <c r="K399" i="1" s="1"/>
  <c r="D399" i="1"/>
  <c r="B400" i="1"/>
  <c r="J400" i="1" s="1"/>
  <c r="F400" i="1" s="1"/>
  <c r="C400" i="1"/>
  <c r="D400" i="1"/>
  <c r="B401" i="1"/>
  <c r="C401" i="1"/>
  <c r="D401" i="1"/>
  <c r="B402" i="1"/>
  <c r="C402" i="1"/>
  <c r="D402" i="1"/>
  <c r="B403" i="1"/>
  <c r="C403" i="1"/>
  <c r="K403" i="1" s="1"/>
  <c r="G403" i="1" s="1"/>
  <c r="D403" i="1"/>
  <c r="B404" i="1"/>
  <c r="J404" i="1" s="1"/>
  <c r="F404" i="1" s="1"/>
  <c r="C404" i="1"/>
  <c r="D404" i="1"/>
  <c r="L404" i="1" s="1"/>
  <c r="B405" i="1"/>
  <c r="C405" i="1"/>
  <c r="D405" i="1"/>
  <c r="B406" i="1"/>
  <c r="J406" i="1" s="1"/>
  <c r="F406" i="1" s="1"/>
  <c r="C406" i="1"/>
  <c r="D406" i="1"/>
  <c r="B407" i="1"/>
  <c r="C407" i="1"/>
  <c r="K407" i="1" s="1"/>
  <c r="D407" i="1"/>
  <c r="B408" i="1"/>
  <c r="J408" i="1" s="1"/>
  <c r="F408" i="1" s="1"/>
  <c r="C408" i="1"/>
  <c r="D408" i="1"/>
  <c r="B409" i="1"/>
  <c r="C409" i="1"/>
  <c r="D409" i="1"/>
  <c r="B410" i="1"/>
  <c r="J410" i="1" s="1"/>
  <c r="F410" i="1" s="1"/>
  <c r="C410" i="1"/>
  <c r="D410" i="1"/>
  <c r="B411" i="1"/>
  <c r="C411" i="1"/>
  <c r="K411" i="1" s="1"/>
  <c r="G411" i="1" s="1"/>
  <c r="D411" i="1"/>
  <c r="B412" i="1"/>
  <c r="C412" i="1"/>
  <c r="D412" i="1"/>
  <c r="L412" i="1" s="1"/>
  <c r="B413" i="1"/>
  <c r="C413" i="1"/>
  <c r="K413" i="1" s="1"/>
  <c r="G413" i="1" s="1"/>
  <c r="D413" i="1"/>
  <c r="B414" i="1"/>
  <c r="J414" i="1" s="1"/>
  <c r="F414" i="1" s="1"/>
  <c r="C414" i="1"/>
  <c r="D414" i="1"/>
  <c r="L414" i="1" s="1"/>
  <c r="B415" i="1"/>
  <c r="C415" i="1"/>
  <c r="K415" i="1" s="1"/>
  <c r="D415" i="1"/>
  <c r="B416" i="1"/>
  <c r="J416" i="1" s="1"/>
  <c r="F416" i="1" s="1"/>
  <c r="C416" i="1"/>
  <c r="D416" i="1"/>
  <c r="B417" i="1"/>
  <c r="C417" i="1"/>
  <c r="D417" i="1"/>
  <c r="B418" i="1"/>
  <c r="J418" i="1" s="1"/>
  <c r="F418" i="1" s="1"/>
  <c r="C418" i="1"/>
  <c r="D418" i="1"/>
  <c r="B419" i="1"/>
  <c r="C419" i="1"/>
  <c r="K419" i="1" s="1"/>
  <c r="G419" i="1" s="1"/>
  <c r="D419" i="1"/>
  <c r="B420" i="1"/>
  <c r="J420" i="1" s="1"/>
  <c r="F420" i="1" s="1"/>
  <c r="C420" i="1"/>
  <c r="D420" i="1"/>
  <c r="L420" i="1" s="1"/>
  <c r="B421" i="1"/>
  <c r="C421" i="1"/>
  <c r="K421" i="1" s="1"/>
  <c r="G421" i="1" s="1"/>
  <c r="D421" i="1"/>
  <c r="B422" i="1"/>
  <c r="J422" i="1" s="1"/>
  <c r="F422" i="1" s="1"/>
  <c r="C422" i="1"/>
  <c r="D422" i="1"/>
  <c r="L422" i="1" s="1"/>
  <c r="B423" i="1"/>
  <c r="C423" i="1"/>
  <c r="D423" i="1"/>
  <c r="B424" i="1"/>
  <c r="J424" i="1" s="1"/>
  <c r="F424" i="1" s="1"/>
  <c r="C424" i="1"/>
  <c r="D424" i="1"/>
  <c r="B425" i="1"/>
  <c r="C425" i="1"/>
  <c r="K425" i="1" s="1"/>
  <c r="G425" i="1" s="1"/>
  <c r="D425" i="1"/>
  <c r="B426" i="1"/>
  <c r="J426" i="1" s="1"/>
  <c r="F426" i="1" s="1"/>
  <c r="C426" i="1"/>
  <c r="D426" i="1"/>
  <c r="B427" i="1"/>
  <c r="C427" i="1"/>
  <c r="D427" i="1"/>
  <c r="B428" i="1"/>
  <c r="J428" i="1" s="1"/>
  <c r="F428" i="1" s="1"/>
  <c r="C428" i="1"/>
  <c r="D428" i="1"/>
  <c r="L428" i="1" s="1"/>
  <c r="B429" i="1"/>
  <c r="C429" i="1"/>
  <c r="K429" i="1" s="1"/>
  <c r="G429" i="1" s="1"/>
  <c r="D429" i="1"/>
  <c r="B430" i="1"/>
  <c r="J430" i="1" s="1"/>
  <c r="F430" i="1" s="1"/>
  <c r="C430" i="1"/>
  <c r="D430" i="1"/>
  <c r="L430" i="1" s="1"/>
  <c r="B431" i="1"/>
  <c r="C431" i="1"/>
  <c r="K431" i="1" s="1"/>
  <c r="D431" i="1"/>
  <c r="B432" i="1"/>
  <c r="C432" i="1"/>
  <c r="D432" i="1"/>
  <c r="B433" i="1"/>
  <c r="C433" i="1"/>
  <c r="K433" i="1" s="1"/>
  <c r="G433" i="1" s="1"/>
  <c r="D433" i="1"/>
  <c r="B434" i="1"/>
  <c r="J434" i="1" s="1"/>
  <c r="F434" i="1" s="1"/>
  <c r="C434" i="1"/>
  <c r="D434" i="1"/>
  <c r="B435" i="1"/>
  <c r="C435" i="1"/>
  <c r="K435" i="1" s="1"/>
  <c r="G435" i="1" s="1"/>
  <c r="D435" i="1"/>
  <c r="B436" i="1"/>
  <c r="J436" i="1" s="1"/>
  <c r="F436" i="1" s="1"/>
  <c r="C436" i="1"/>
  <c r="D436" i="1"/>
  <c r="L436" i="1" s="1"/>
  <c r="B437" i="1"/>
  <c r="C437" i="1"/>
  <c r="K437" i="1" s="1"/>
  <c r="G437" i="1" s="1"/>
  <c r="D437" i="1"/>
  <c r="B438" i="1"/>
  <c r="J438" i="1" s="1"/>
  <c r="F438" i="1" s="1"/>
  <c r="S438" i="1" s="1"/>
  <c r="C438" i="1"/>
  <c r="D438" i="1"/>
  <c r="L438" i="1" s="1"/>
  <c r="B439" i="1"/>
  <c r="C439" i="1"/>
  <c r="D439" i="1"/>
  <c r="B440" i="1"/>
  <c r="J440" i="1" s="1"/>
  <c r="F440" i="1" s="1"/>
  <c r="C440" i="1"/>
  <c r="D440" i="1"/>
  <c r="B441" i="1"/>
  <c r="C441" i="1"/>
  <c r="K441" i="1" s="1"/>
  <c r="G441" i="1" s="1"/>
  <c r="D441" i="1"/>
  <c r="B442" i="1"/>
  <c r="J442" i="1" s="1"/>
  <c r="F442" i="1" s="1"/>
  <c r="C442" i="1"/>
  <c r="D442" i="1"/>
  <c r="L442" i="1" s="1"/>
  <c r="B443" i="1"/>
  <c r="C443" i="1"/>
  <c r="K443" i="1" s="1"/>
  <c r="D443" i="1"/>
  <c r="B444" i="1"/>
  <c r="C444" i="1"/>
  <c r="D444" i="1"/>
  <c r="L444" i="1" s="1"/>
  <c r="B445" i="1"/>
  <c r="C445" i="1"/>
  <c r="D445" i="1"/>
  <c r="B446" i="1"/>
  <c r="J446" i="1" s="1"/>
  <c r="F446" i="1" s="1"/>
  <c r="C446" i="1"/>
  <c r="D446" i="1"/>
  <c r="L446" i="1" s="1"/>
  <c r="B447" i="1"/>
  <c r="C447" i="1"/>
  <c r="K447" i="1" s="1"/>
  <c r="G447" i="1" s="1"/>
  <c r="T447" i="1" s="1"/>
  <c r="D447" i="1"/>
  <c r="B448" i="1"/>
  <c r="J448" i="1" s="1"/>
  <c r="F448" i="1" s="1"/>
  <c r="C448" i="1"/>
  <c r="D448" i="1"/>
  <c r="B449" i="1"/>
  <c r="C449" i="1"/>
  <c r="K449" i="1" s="1"/>
  <c r="G449" i="1" s="1"/>
  <c r="D449" i="1"/>
  <c r="B450" i="1"/>
  <c r="J450" i="1" s="1"/>
  <c r="F450" i="1" s="1"/>
  <c r="C450" i="1"/>
  <c r="D450" i="1"/>
  <c r="L450" i="1" s="1"/>
  <c r="Y450" i="1" s="1"/>
  <c r="B451" i="1"/>
  <c r="C451" i="1"/>
  <c r="K451" i="1" s="1"/>
  <c r="G451" i="1" s="1"/>
  <c r="D451" i="1"/>
  <c r="B452" i="1"/>
  <c r="J452" i="1" s="1"/>
  <c r="C452" i="1"/>
  <c r="D452" i="1"/>
  <c r="L452" i="1" s="1"/>
  <c r="H452" i="1" s="1"/>
  <c r="B453" i="1"/>
  <c r="C453" i="1"/>
  <c r="K453" i="1" s="1"/>
  <c r="G453" i="1" s="1"/>
  <c r="O453" i="1" s="1"/>
  <c r="D453" i="1"/>
  <c r="B454" i="1"/>
  <c r="C454" i="1"/>
  <c r="D454" i="1"/>
  <c r="L454" i="1" s="1"/>
  <c r="B455" i="1"/>
  <c r="C455" i="1"/>
  <c r="K455" i="1" s="1"/>
  <c r="G455" i="1" s="1"/>
  <c r="O455" i="1" s="1"/>
  <c r="D455" i="1"/>
  <c r="B456" i="1"/>
  <c r="J456" i="1" s="1"/>
  <c r="F456" i="1" s="1"/>
  <c r="C456" i="1"/>
  <c r="D456" i="1"/>
  <c r="B457" i="1"/>
  <c r="C457" i="1"/>
  <c r="K457" i="1" s="1"/>
  <c r="G457" i="1" s="1"/>
  <c r="D457" i="1"/>
  <c r="B458" i="1"/>
  <c r="J458" i="1" s="1"/>
  <c r="F458" i="1" s="1"/>
  <c r="C458" i="1"/>
  <c r="D458" i="1"/>
  <c r="L458" i="1" s="1"/>
  <c r="H458" i="1" s="1"/>
  <c r="B459" i="1"/>
  <c r="C459" i="1"/>
  <c r="K459" i="1" s="1"/>
  <c r="G459" i="1" s="1"/>
  <c r="D459" i="1"/>
  <c r="B460" i="1"/>
  <c r="C460" i="1"/>
  <c r="D460" i="1"/>
  <c r="B461" i="1"/>
  <c r="C461" i="1"/>
  <c r="D461" i="1"/>
  <c r="B462" i="1"/>
  <c r="J462" i="1" s="1"/>
  <c r="F462" i="1" s="1"/>
  <c r="C462" i="1"/>
  <c r="D462" i="1"/>
  <c r="L462" i="1" s="1"/>
  <c r="B463" i="1"/>
  <c r="C463" i="1"/>
  <c r="K463" i="1" s="1"/>
  <c r="G463" i="1" s="1"/>
  <c r="D463" i="1"/>
  <c r="B464" i="1"/>
  <c r="J464" i="1" s="1"/>
  <c r="F464" i="1" s="1"/>
  <c r="N464" i="1" s="1"/>
  <c r="C464" i="1"/>
  <c r="D464" i="1"/>
  <c r="L464" i="1" s="1"/>
  <c r="B465" i="1"/>
  <c r="C465" i="1"/>
  <c r="K465" i="1" s="1"/>
  <c r="G465" i="1" s="1"/>
  <c r="D465" i="1"/>
  <c r="B466" i="1"/>
  <c r="J466" i="1" s="1"/>
  <c r="F466" i="1" s="1"/>
  <c r="C466" i="1"/>
  <c r="D466" i="1"/>
  <c r="L466" i="1" s="1"/>
  <c r="H466" i="1" s="1"/>
  <c r="B467" i="1"/>
  <c r="C467" i="1"/>
  <c r="D467" i="1"/>
  <c r="B468" i="1"/>
  <c r="C468" i="1"/>
  <c r="D468" i="1"/>
  <c r="B469" i="1"/>
  <c r="C469" i="1"/>
  <c r="K469" i="1" s="1"/>
  <c r="G469" i="1" s="1"/>
  <c r="O469" i="1" s="1"/>
  <c r="D469" i="1"/>
  <c r="B470" i="1"/>
  <c r="J470" i="1" s="1"/>
  <c r="F470" i="1" s="1"/>
  <c r="C470" i="1"/>
  <c r="D470" i="1"/>
  <c r="L470" i="1" s="1"/>
  <c r="B471" i="1"/>
  <c r="C471" i="1"/>
  <c r="K471" i="1" s="1"/>
  <c r="G471" i="1" s="1"/>
  <c r="D471" i="1"/>
  <c r="B472" i="1"/>
  <c r="J472" i="1" s="1"/>
  <c r="F472" i="1" s="1"/>
  <c r="C472" i="1"/>
  <c r="D472" i="1"/>
  <c r="L472" i="1" s="1"/>
  <c r="B473" i="1"/>
  <c r="C473" i="1"/>
  <c r="D473" i="1"/>
  <c r="B474" i="1"/>
  <c r="J474" i="1" s="1"/>
  <c r="F474" i="1" s="1"/>
  <c r="C474" i="1"/>
  <c r="D474" i="1"/>
  <c r="L474" i="1" s="1"/>
  <c r="H474" i="1" s="1"/>
  <c r="U474" i="1" s="1"/>
  <c r="B475" i="1"/>
  <c r="C475" i="1"/>
  <c r="K475" i="1" s="1"/>
  <c r="G475" i="1" s="1"/>
  <c r="D475" i="1"/>
  <c r="B476" i="1"/>
  <c r="C476" i="1"/>
  <c r="D476" i="1"/>
  <c r="B477" i="1"/>
  <c r="C477" i="1"/>
  <c r="K477" i="1" s="1"/>
  <c r="G477" i="1" s="1"/>
  <c r="D477" i="1"/>
  <c r="B478" i="1"/>
  <c r="J478" i="1" s="1"/>
  <c r="F478" i="1" s="1"/>
  <c r="C478" i="1"/>
  <c r="D478" i="1"/>
  <c r="L478" i="1" s="1"/>
  <c r="B479" i="1"/>
  <c r="C479" i="1"/>
  <c r="K479" i="1" s="1"/>
  <c r="G479" i="1" s="1"/>
  <c r="D479" i="1"/>
  <c r="B480" i="1"/>
  <c r="J480" i="1" s="1"/>
  <c r="F480" i="1" s="1"/>
  <c r="C480" i="1"/>
  <c r="D480" i="1"/>
  <c r="L480" i="1" s="1"/>
  <c r="B481" i="1"/>
  <c r="C481" i="1"/>
  <c r="K481" i="1" s="1"/>
  <c r="G481" i="1" s="1"/>
  <c r="T481" i="1" s="1"/>
  <c r="D481" i="1"/>
  <c r="B482" i="1"/>
  <c r="J482" i="1" s="1"/>
  <c r="F482" i="1" s="1"/>
  <c r="C482" i="1"/>
  <c r="D482" i="1"/>
  <c r="L482" i="1" s="1"/>
  <c r="H482" i="1" s="1"/>
  <c r="U482" i="1" s="1"/>
  <c r="B483" i="1"/>
  <c r="C483" i="1"/>
  <c r="K483" i="1" s="1"/>
  <c r="G483" i="1" s="1"/>
  <c r="D483" i="1"/>
  <c r="B484" i="1"/>
  <c r="C484" i="1"/>
  <c r="D484" i="1"/>
  <c r="B485" i="1"/>
  <c r="C485" i="1"/>
  <c r="K485" i="1" s="1"/>
  <c r="G485" i="1" s="1"/>
  <c r="D485" i="1"/>
  <c r="B486" i="1"/>
  <c r="J486" i="1" s="1"/>
  <c r="F486" i="1" s="1"/>
  <c r="C486" i="1"/>
  <c r="D486" i="1"/>
  <c r="L486" i="1" s="1"/>
  <c r="B487" i="1"/>
  <c r="C487" i="1"/>
  <c r="K487" i="1" s="1"/>
  <c r="G487" i="1" s="1"/>
  <c r="D487" i="1"/>
  <c r="B488" i="1"/>
  <c r="J488" i="1" s="1"/>
  <c r="F488" i="1" s="1"/>
  <c r="S488" i="1" s="1"/>
  <c r="C488" i="1"/>
  <c r="D488" i="1"/>
  <c r="L488" i="1" s="1"/>
  <c r="B489" i="1"/>
  <c r="C489" i="1"/>
  <c r="K489" i="1" s="1"/>
  <c r="G489" i="1" s="1"/>
  <c r="T489" i="1" s="1"/>
  <c r="D489" i="1"/>
  <c r="B490" i="1"/>
  <c r="J490" i="1" s="1"/>
  <c r="F490" i="1" s="1"/>
  <c r="C490" i="1"/>
  <c r="D490" i="1"/>
  <c r="L490" i="1" s="1"/>
  <c r="H490" i="1" s="1"/>
  <c r="U490" i="1" s="1"/>
  <c r="B491" i="1"/>
  <c r="C491" i="1"/>
  <c r="K491" i="1" s="1"/>
  <c r="G491" i="1" s="1"/>
  <c r="D491" i="1"/>
  <c r="B492" i="1"/>
  <c r="C492" i="1"/>
  <c r="D492" i="1"/>
  <c r="B493" i="1"/>
  <c r="C493" i="1"/>
  <c r="K493" i="1" s="1"/>
  <c r="G493" i="1" s="1"/>
  <c r="D493" i="1"/>
  <c r="B494" i="1"/>
  <c r="J494" i="1" s="1"/>
  <c r="F494" i="1" s="1"/>
  <c r="C494" i="1"/>
  <c r="D494" i="1"/>
  <c r="B495" i="1"/>
  <c r="C495" i="1"/>
  <c r="K495" i="1" s="1"/>
  <c r="G495" i="1" s="1"/>
  <c r="D495" i="1"/>
  <c r="B496" i="1"/>
  <c r="J496" i="1" s="1"/>
  <c r="F496" i="1" s="1"/>
  <c r="S496" i="1" s="1"/>
  <c r="C496" i="1"/>
  <c r="D496" i="1"/>
  <c r="L496" i="1" s="1"/>
  <c r="B497" i="1"/>
  <c r="C497" i="1"/>
  <c r="D497" i="1"/>
  <c r="B498" i="1"/>
  <c r="J498" i="1" s="1"/>
  <c r="F498" i="1" s="1"/>
  <c r="C498" i="1"/>
  <c r="D498" i="1"/>
  <c r="L498" i="1" s="1"/>
  <c r="B499" i="1"/>
  <c r="C499" i="1"/>
  <c r="D499" i="1"/>
  <c r="B500" i="1"/>
  <c r="C500" i="1"/>
  <c r="D500" i="1"/>
  <c r="B501" i="1"/>
  <c r="C501" i="1"/>
  <c r="K501" i="1" s="1"/>
  <c r="G501" i="1" s="1"/>
  <c r="D501" i="1"/>
  <c r="B502" i="1"/>
  <c r="J502" i="1" s="1"/>
  <c r="F502" i="1" s="1"/>
  <c r="C502" i="1"/>
  <c r="D502" i="1"/>
  <c r="B503" i="1"/>
  <c r="C503" i="1"/>
  <c r="K503" i="1" s="1"/>
  <c r="G503" i="1" s="1"/>
  <c r="D503" i="1"/>
  <c r="B504" i="1"/>
  <c r="J504" i="1" s="1"/>
  <c r="F504" i="1" s="1"/>
  <c r="S504" i="1" s="1"/>
  <c r="C504" i="1"/>
  <c r="D504" i="1"/>
  <c r="B505" i="1"/>
  <c r="C505" i="1"/>
  <c r="K505" i="1" s="1"/>
  <c r="G505" i="1" s="1"/>
  <c r="D505" i="1"/>
  <c r="B506" i="1"/>
  <c r="J506" i="1" s="1"/>
  <c r="F506" i="1" s="1"/>
  <c r="C506" i="1"/>
  <c r="D506" i="1"/>
  <c r="B507" i="1"/>
  <c r="C507" i="1"/>
  <c r="D507" i="1"/>
  <c r="B508" i="1"/>
  <c r="C508" i="1"/>
  <c r="D508" i="1"/>
  <c r="B509" i="1"/>
  <c r="C509" i="1"/>
  <c r="D509" i="1"/>
  <c r="B510" i="1"/>
  <c r="J510" i="1" s="1"/>
  <c r="F510" i="1" s="1"/>
  <c r="C510" i="1"/>
  <c r="D510" i="1"/>
  <c r="L510" i="1" s="1"/>
  <c r="B511" i="1"/>
  <c r="C511" i="1"/>
  <c r="K511" i="1" s="1"/>
  <c r="G511" i="1" s="1"/>
  <c r="D511" i="1"/>
  <c r="B512" i="1"/>
  <c r="J512" i="1" s="1"/>
  <c r="F512" i="1" s="1"/>
  <c r="S512" i="1" s="1"/>
  <c r="C512" i="1"/>
  <c r="D512" i="1"/>
  <c r="L512" i="1" s="1"/>
  <c r="B513" i="1"/>
  <c r="C513" i="1"/>
  <c r="K513" i="1" s="1"/>
  <c r="G513" i="1" s="1"/>
  <c r="D513" i="1"/>
  <c r="B514" i="1"/>
  <c r="J514" i="1" s="1"/>
  <c r="F514" i="1" s="1"/>
  <c r="S514" i="1" s="1"/>
  <c r="C514" i="1"/>
  <c r="D514" i="1"/>
  <c r="L514" i="1" s="1"/>
  <c r="B515" i="1"/>
  <c r="C515" i="1"/>
  <c r="K515" i="1" s="1"/>
  <c r="G515" i="1" s="1"/>
  <c r="D515" i="1"/>
  <c r="B516" i="1"/>
  <c r="C516" i="1"/>
  <c r="D516" i="1"/>
  <c r="L516" i="1" s="1"/>
  <c r="H516" i="1" s="1"/>
  <c r="B517" i="1"/>
  <c r="C517" i="1"/>
  <c r="K517" i="1" s="1"/>
  <c r="G517" i="1" s="1"/>
  <c r="D517" i="1"/>
  <c r="B518" i="1"/>
  <c r="J518" i="1" s="1"/>
  <c r="F518" i="1" s="1"/>
  <c r="C518" i="1"/>
  <c r="D518" i="1"/>
  <c r="B519" i="1"/>
  <c r="C519" i="1"/>
  <c r="K519" i="1" s="1"/>
  <c r="G519" i="1" s="1"/>
  <c r="D519" i="1"/>
  <c r="B520" i="1"/>
  <c r="J520" i="1" s="1"/>
  <c r="F520" i="1" s="1"/>
  <c r="C520" i="1"/>
  <c r="D520" i="1"/>
  <c r="L520" i="1" s="1"/>
  <c r="B521" i="1"/>
  <c r="C521" i="1"/>
  <c r="K521" i="1" s="1"/>
  <c r="G521" i="1" s="1"/>
  <c r="D521" i="1"/>
  <c r="B522" i="1"/>
  <c r="J522" i="1" s="1"/>
  <c r="F522" i="1" s="1"/>
  <c r="S522" i="1" s="1"/>
  <c r="C522" i="1"/>
  <c r="D522" i="1"/>
  <c r="B523" i="1"/>
  <c r="C523" i="1"/>
  <c r="K523" i="1" s="1"/>
  <c r="G523" i="1" s="1"/>
  <c r="D523" i="1"/>
  <c r="B524" i="1"/>
  <c r="J524" i="1" s="1"/>
  <c r="F524" i="1" s="1"/>
  <c r="C524" i="1"/>
  <c r="D524" i="1"/>
  <c r="L524" i="1" s="1"/>
  <c r="B525" i="1"/>
  <c r="C525" i="1"/>
  <c r="K525" i="1" s="1"/>
  <c r="G525" i="1" s="1"/>
  <c r="D525" i="1"/>
  <c r="B526" i="1"/>
  <c r="J526" i="1" s="1"/>
  <c r="F526" i="1" s="1"/>
  <c r="C526" i="1"/>
  <c r="D526" i="1"/>
  <c r="B527" i="1"/>
  <c r="C527" i="1"/>
  <c r="K527" i="1" s="1"/>
  <c r="G527" i="1" s="1"/>
  <c r="D527" i="1"/>
  <c r="B528" i="1"/>
  <c r="J528" i="1" s="1"/>
  <c r="F528" i="1" s="1"/>
  <c r="C528" i="1"/>
  <c r="D528" i="1"/>
  <c r="L528" i="1" s="1"/>
  <c r="B529" i="1"/>
  <c r="C529" i="1"/>
  <c r="K529" i="1" s="1"/>
  <c r="G529" i="1" s="1"/>
  <c r="D529" i="1"/>
  <c r="B530" i="1"/>
  <c r="J530" i="1" s="1"/>
  <c r="F530" i="1" s="1"/>
  <c r="S530" i="1" s="1"/>
  <c r="C530" i="1"/>
  <c r="D530" i="1"/>
  <c r="L530" i="1" s="1"/>
  <c r="B531" i="1"/>
  <c r="C531" i="1"/>
  <c r="K531" i="1" s="1"/>
  <c r="G531" i="1" s="1"/>
  <c r="T531" i="1" s="1"/>
  <c r="D531" i="1"/>
  <c r="B532" i="1"/>
  <c r="J532" i="1" s="1"/>
  <c r="F532" i="1" s="1"/>
  <c r="C532" i="1"/>
  <c r="D532" i="1"/>
  <c r="B533" i="1"/>
  <c r="C533" i="1"/>
  <c r="K533" i="1" s="1"/>
  <c r="G533" i="1" s="1"/>
  <c r="D533" i="1"/>
  <c r="B534" i="1"/>
  <c r="J534" i="1" s="1"/>
  <c r="F534" i="1" s="1"/>
  <c r="C534" i="1"/>
  <c r="D534" i="1"/>
  <c r="B535" i="1"/>
  <c r="C535" i="1"/>
  <c r="D535" i="1"/>
  <c r="B536" i="1"/>
  <c r="J536" i="1" s="1"/>
  <c r="F536" i="1" s="1"/>
  <c r="C536" i="1"/>
  <c r="D536" i="1"/>
  <c r="L536" i="1" s="1"/>
  <c r="B537" i="1"/>
  <c r="C537" i="1"/>
  <c r="K537" i="1" s="1"/>
  <c r="G537" i="1" s="1"/>
  <c r="D537" i="1"/>
  <c r="B538" i="1"/>
  <c r="J538" i="1" s="1"/>
  <c r="F538" i="1" s="1"/>
  <c r="S538" i="1" s="1"/>
  <c r="C538" i="1"/>
  <c r="D538" i="1"/>
  <c r="L538" i="1" s="1"/>
  <c r="B539" i="1"/>
  <c r="C539" i="1"/>
  <c r="K539" i="1" s="1"/>
  <c r="G539" i="1" s="1"/>
  <c r="D539" i="1"/>
  <c r="B540" i="1"/>
  <c r="J540" i="1" s="1"/>
  <c r="F540" i="1" s="1"/>
  <c r="C540" i="1"/>
  <c r="D540" i="1"/>
  <c r="L540" i="1" s="1"/>
  <c r="H540" i="1" s="1"/>
  <c r="B541" i="1"/>
  <c r="C541" i="1"/>
  <c r="K541" i="1" s="1"/>
  <c r="G541" i="1" s="1"/>
  <c r="D541" i="1"/>
  <c r="B542" i="1"/>
  <c r="J542" i="1" s="1"/>
  <c r="F542" i="1" s="1"/>
  <c r="C542" i="1"/>
  <c r="D542" i="1"/>
  <c r="L542" i="1" s="1"/>
  <c r="B543" i="1"/>
  <c r="C543" i="1"/>
  <c r="K543" i="1" s="1"/>
  <c r="G543" i="1" s="1"/>
  <c r="T543" i="1" s="1"/>
  <c r="D543" i="1"/>
  <c r="B544" i="1"/>
  <c r="J544" i="1" s="1"/>
  <c r="F544" i="1" s="1"/>
  <c r="C544" i="1"/>
  <c r="D544" i="1"/>
  <c r="L544" i="1" s="1"/>
  <c r="B545" i="1"/>
  <c r="C545" i="1"/>
  <c r="K545" i="1" s="1"/>
  <c r="G545" i="1" s="1"/>
  <c r="O545" i="1" s="1"/>
  <c r="X545" i="1" s="1"/>
  <c r="D545" i="1"/>
  <c r="B546" i="1"/>
  <c r="J546" i="1" s="1"/>
  <c r="F546" i="1" s="1"/>
  <c r="N546" i="1" s="1"/>
  <c r="C546" i="1"/>
  <c r="D546" i="1"/>
  <c r="B547" i="1"/>
  <c r="C547" i="1"/>
  <c r="K547" i="1" s="1"/>
  <c r="G547" i="1" s="1"/>
  <c r="O547" i="1" s="1"/>
  <c r="D547" i="1"/>
  <c r="B548" i="1"/>
  <c r="J548" i="1" s="1"/>
  <c r="F548" i="1" s="1"/>
  <c r="C548" i="1"/>
  <c r="D548" i="1"/>
  <c r="B549" i="1"/>
  <c r="C549" i="1"/>
  <c r="K549" i="1" s="1"/>
  <c r="G549" i="1" s="1"/>
  <c r="T549" i="1" s="1"/>
  <c r="D549" i="1"/>
  <c r="B550" i="1"/>
  <c r="J550" i="1" s="1"/>
  <c r="F550" i="1" s="1"/>
  <c r="N550" i="1" s="1"/>
  <c r="C550" i="1"/>
  <c r="D550" i="1"/>
  <c r="L550" i="1" s="1"/>
  <c r="B551" i="1"/>
  <c r="C551" i="1"/>
  <c r="K551" i="1" s="1"/>
  <c r="G551" i="1" s="1"/>
  <c r="D551" i="1"/>
  <c r="B552" i="1"/>
  <c r="J552" i="1" s="1"/>
  <c r="F552" i="1" s="1"/>
  <c r="C552" i="1"/>
  <c r="D552" i="1"/>
  <c r="L552" i="1" s="1"/>
  <c r="B553" i="1"/>
  <c r="C553" i="1"/>
  <c r="K553" i="1" s="1"/>
  <c r="G553" i="1" s="1"/>
  <c r="D553" i="1"/>
  <c r="B554" i="1"/>
  <c r="J554" i="1" s="1"/>
  <c r="F554" i="1" s="1"/>
  <c r="S554" i="1" s="1"/>
  <c r="C554" i="1"/>
  <c r="D554" i="1"/>
  <c r="B555" i="1"/>
  <c r="C555" i="1"/>
  <c r="K555" i="1" s="1"/>
  <c r="G555" i="1" s="1"/>
  <c r="T555" i="1" s="1"/>
  <c r="D555" i="1"/>
  <c r="B556" i="1"/>
  <c r="J556" i="1" s="1"/>
  <c r="F556" i="1" s="1"/>
  <c r="N556" i="1" s="1"/>
  <c r="C556" i="1"/>
  <c r="D556" i="1"/>
  <c r="L556" i="1" s="1"/>
  <c r="B557" i="1"/>
  <c r="C557" i="1"/>
  <c r="K557" i="1" s="1"/>
  <c r="G557" i="1" s="1"/>
  <c r="T557" i="1" s="1"/>
  <c r="D557" i="1"/>
  <c r="B558" i="1"/>
  <c r="J558" i="1" s="1"/>
  <c r="F558" i="1" s="1"/>
  <c r="C558" i="1"/>
  <c r="D558" i="1"/>
  <c r="L558" i="1" s="1"/>
  <c r="Y558" i="1" s="1"/>
  <c r="B559" i="1"/>
  <c r="C559" i="1"/>
  <c r="K559" i="1" s="1"/>
  <c r="G559" i="1" s="1"/>
  <c r="D559" i="1"/>
  <c r="B560" i="1"/>
  <c r="J560" i="1" s="1"/>
  <c r="F560" i="1" s="1"/>
  <c r="C560" i="1"/>
  <c r="D560" i="1"/>
  <c r="L560" i="1" s="1"/>
  <c r="B561" i="1"/>
  <c r="C561" i="1"/>
  <c r="K561" i="1" s="1"/>
  <c r="G561" i="1" s="1"/>
  <c r="D561" i="1"/>
  <c r="B562" i="1"/>
  <c r="J562" i="1" s="1"/>
  <c r="F562" i="1" s="1"/>
  <c r="S562" i="1" s="1"/>
  <c r="C562" i="1"/>
  <c r="D562" i="1"/>
  <c r="B563" i="1"/>
  <c r="C563" i="1"/>
  <c r="D563" i="1"/>
  <c r="B564" i="1"/>
  <c r="J564" i="1" s="1"/>
  <c r="F564" i="1" s="1"/>
  <c r="C564" i="1"/>
  <c r="D564" i="1"/>
  <c r="L564" i="1" s="1"/>
  <c r="B565" i="1"/>
  <c r="C565" i="1"/>
  <c r="K565" i="1" s="1"/>
  <c r="G565" i="1" s="1"/>
  <c r="D565" i="1"/>
  <c r="B566" i="1"/>
  <c r="J566" i="1" s="1"/>
  <c r="F566" i="1" s="1"/>
  <c r="C566" i="1"/>
  <c r="D566" i="1"/>
  <c r="L566" i="1" s="1"/>
  <c r="B567" i="1"/>
  <c r="C567" i="1"/>
  <c r="K567" i="1" s="1"/>
  <c r="G567" i="1" s="1"/>
  <c r="D567" i="1"/>
  <c r="B568" i="1"/>
  <c r="J568" i="1" s="1"/>
  <c r="F568" i="1" s="1"/>
  <c r="C568" i="1"/>
  <c r="D568" i="1"/>
  <c r="L568" i="1" s="1"/>
  <c r="B569" i="1"/>
  <c r="C569" i="1"/>
  <c r="K569" i="1" s="1"/>
  <c r="G569" i="1" s="1"/>
  <c r="D569" i="1"/>
  <c r="B570" i="1"/>
  <c r="J570" i="1" s="1"/>
  <c r="F570" i="1" s="1"/>
  <c r="S570" i="1" s="1"/>
  <c r="C570" i="1"/>
  <c r="D570" i="1"/>
  <c r="B571" i="1"/>
  <c r="C571" i="1"/>
  <c r="D571" i="1"/>
  <c r="B572" i="1"/>
  <c r="J572" i="1" s="1"/>
  <c r="F572" i="1" s="1"/>
  <c r="N572" i="1" s="1"/>
  <c r="C572" i="1"/>
  <c r="D572" i="1"/>
  <c r="L572" i="1" s="1"/>
  <c r="B573" i="1"/>
  <c r="C573" i="1"/>
  <c r="K573" i="1" s="1"/>
  <c r="G573" i="1" s="1"/>
  <c r="D573" i="1"/>
  <c r="B574" i="1"/>
  <c r="J574" i="1" s="1"/>
  <c r="F574" i="1" s="1"/>
  <c r="N574" i="1" s="1"/>
  <c r="C574" i="1"/>
  <c r="D574" i="1"/>
  <c r="B575" i="1"/>
  <c r="C575" i="1"/>
  <c r="K575" i="1" s="1"/>
  <c r="G575" i="1" s="1"/>
  <c r="T575" i="1" s="1"/>
  <c r="D575" i="1"/>
  <c r="B576" i="1"/>
  <c r="C576" i="1"/>
  <c r="D576" i="1"/>
  <c r="L576" i="1" s="1"/>
  <c r="H576" i="1" s="1"/>
  <c r="B577" i="1"/>
  <c r="C577" i="1"/>
  <c r="D577" i="1"/>
  <c r="B578" i="1"/>
  <c r="J578" i="1" s="1"/>
  <c r="F578" i="1" s="1"/>
  <c r="S578" i="1" s="1"/>
  <c r="C578" i="1"/>
  <c r="D578" i="1"/>
  <c r="B579" i="1"/>
  <c r="C579" i="1"/>
  <c r="D579" i="1"/>
  <c r="B580" i="1"/>
  <c r="C580" i="1"/>
  <c r="D580" i="1"/>
  <c r="L580" i="1" s="1"/>
  <c r="B581" i="1"/>
  <c r="C581" i="1"/>
  <c r="D581" i="1"/>
  <c r="B582" i="1"/>
  <c r="J582" i="1" s="1"/>
  <c r="F582" i="1" s="1"/>
  <c r="C582" i="1"/>
  <c r="D582" i="1"/>
  <c r="L582" i="1" s="1"/>
  <c r="B583" i="1"/>
  <c r="C583" i="1"/>
  <c r="K583" i="1" s="1"/>
  <c r="D583" i="1"/>
  <c r="B584" i="1"/>
  <c r="J584" i="1" s="1"/>
  <c r="F584" i="1" s="1"/>
  <c r="C584" i="1"/>
  <c r="D584" i="1"/>
  <c r="L584" i="1" s="1"/>
  <c r="B585" i="1"/>
  <c r="C585" i="1"/>
  <c r="K585" i="1" s="1"/>
  <c r="G585" i="1" s="1"/>
  <c r="D585" i="1"/>
  <c r="B586" i="1"/>
  <c r="J586" i="1" s="1"/>
  <c r="F586" i="1" s="1"/>
  <c r="S586" i="1" s="1"/>
  <c r="C586" i="1"/>
  <c r="D586" i="1"/>
  <c r="B587" i="1"/>
  <c r="C587" i="1"/>
  <c r="D587" i="1"/>
  <c r="B588" i="1"/>
  <c r="J588" i="1" s="1"/>
  <c r="F588" i="1" s="1"/>
  <c r="C588" i="1"/>
  <c r="D588" i="1"/>
  <c r="L588" i="1" s="1"/>
  <c r="B589" i="1"/>
  <c r="C589" i="1"/>
  <c r="K589" i="1" s="1"/>
  <c r="G589" i="1" s="1"/>
  <c r="D589" i="1"/>
  <c r="B590" i="1"/>
  <c r="J590" i="1" s="1"/>
  <c r="F590" i="1" s="1"/>
  <c r="C590" i="1"/>
  <c r="D590" i="1"/>
  <c r="B591" i="1"/>
  <c r="C591" i="1"/>
  <c r="K591" i="1" s="1"/>
  <c r="D591" i="1"/>
  <c r="B592" i="1"/>
  <c r="J592" i="1" s="1"/>
  <c r="C592" i="1"/>
  <c r="D592" i="1"/>
  <c r="L592" i="1" s="1"/>
  <c r="H592" i="1" s="1"/>
  <c r="B593" i="1"/>
  <c r="C593" i="1"/>
  <c r="K593" i="1" s="1"/>
  <c r="G593" i="1" s="1"/>
  <c r="D593" i="1"/>
  <c r="B594" i="1"/>
  <c r="J594" i="1" s="1"/>
  <c r="F594" i="1" s="1"/>
  <c r="C594" i="1"/>
  <c r="D594" i="1"/>
  <c r="B595" i="1"/>
  <c r="C595" i="1"/>
  <c r="D595" i="1"/>
  <c r="B596" i="1"/>
  <c r="J596" i="1" s="1"/>
  <c r="F596" i="1" s="1"/>
  <c r="C596" i="1"/>
  <c r="D596" i="1"/>
  <c r="L596" i="1" s="1"/>
  <c r="B597" i="1"/>
  <c r="C597" i="1"/>
  <c r="K597" i="1" s="1"/>
  <c r="G597" i="1" s="1"/>
  <c r="D597" i="1"/>
  <c r="B598" i="1"/>
  <c r="J598" i="1" s="1"/>
  <c r="F598" i="1" s="1"/>
  <c r="S598" i="1" s="1"/>
  <c r="C598" i="1"/>
  <c r="D598" i="1"/>
  <c r="L598" i="1" s="1"/>
  <c r="B599" i="1"/>
  <c r="C599" i="1"/>
  <c r="K599" i="1" s="1"/>
  <c r="D599" i="1"/>
  <c r="B600" i="1"/>
  <c r="J600" i="1" s="1"/>
  <c r="C600" i="1"/>
  <c r="D600" i="1"/>
  <c r="L600" i="1" s="1"/>
  <c r="H600" i="1" s="1"/>
  <c r="B601" i="1"/>
  <c r="C601" i="1"/>
  <c r="K601" i="1" s="1"/>
  <c r="G601" i="1" s="1"/>
  <c r="D601" i="1"/>
  <c r="B602" i="1"/>
  <c r="J602" i="1" s="1"/>
  <c r="F602" i="1" s="1"/>
  <c r="C602" i="1"/>
  <c r="D602" i="1"/>
  <c r="B603" i="1"/>
  <c r="C603" i="1"/>
  <c r="D603" i="1"/>
  <c r="B604" i="1"/>
  <c r="J604" i="1" s="1"/>
  <c r="F604" i="1" s="1"/>
  <c r="C604" i="1"/>
  <c r="D604" i="1"/>
  <c r="L604" i="1" s="1"/>
  <c r="B605" i="1"/>
  <c r="C605" i="1"/>
  <c r="D605" i="1"/>
  <c r="B606" i="1"/>
  <c r="J606" i="1" s="1"/>
  <c r="F606" i="1" s="1"/>
  <c r="S606" i="1" s="1"/>
  <c r="C606" i="1"/>
  <c r="D606" i="1"/>
  <c r="L606" i="1" s="1"/>
  <c r="B607" i="1"/>
  <c r="C607" i="1"/>
  <c r="K607" i="1" s="1"/>
  <c r="D607" i="1"/>
  <c r="B608" i="1"/>
  <c r="J608" i="1" s="1"/>
  <c r="C608" i="1"/>
  <c r="D608" i="1"/>
  <c r="L608" i="1" s="1"/>
  <c r="H608" i="1" s="1"/>
  <c r="B609" i="1"/>
  <c r="C609" i="1"/>
  <c r="K609" i="1" s="1"/>
  <c r="G609" i="1" s="1"/>
  <c r="D609" i="1"/>
  <c r="B610" i="1"/>
  <c r="J610" i="1" s="1"/>
  <c r="F610" i="1" s="1"/>
  <c r="C610" i="1"/>
  <c r="D610" i="1"/>
  <c r="B611" i="1"/>
  <c r="C611" i="1"/>
  <c r="D611" i="1"/>
  <c r="B612" i="1"/>
  <c r="J612" i="1" s="1"/>
  <c r="F612" i="1" s="1"/>
  <c r="C612" i="1"/>
  <c r="D612" i="1"/>
  <c r="L612" i="1" s="1"/>
  <c r="B613" i="1"/>
  <c r="C613" i="1"/>
  <c r="K613" i="1" s="1"/>
  <c r="G613" i="1" s="1"/>
  <c r="D613" i="1"/>
  <c r="B614" i="1"/>
  <c r="J614" i="1" s="1"/>
  <c r="F614" i="1" s="1"/>
  <c r="S614" i="1" s="1"/>
  <c r="C614" i="1"/>
  <c r="D614" i="1"/>
  <c r="B615" i="1"/>
  <c r="C615" i="1"/>
  <c r="K615" i="1" s="1"/>
  <c r="G615" i="1" s="1"/>
  <c r="D615" i="1"/>
  <c r="B616" i="1"/>
  <c r="C616" i="1"/>
  <c r="D616" i="1"/>
  <c r="L616" i="1" s="1"/>
  <c r="H616" i="1" s="1"/>
  <c r="B617" i="1"/>
  <c r="C617" i="1"/>
  <c r="D617" i="1"/>
  <c r="B618" i="1"/>
  <c r="J618" i="1" s="1"/>
  <c r="F618" i="1" s="1"/>
  <c r="C618" i="1"/>
  <c r="D618" i="1"/>
  <c r="B619" i="1"/>
  <c r="C619" i="1"/>
  <c r="D619" i="1"/>
  <c r="B620" i="1"/>
  <c r="J620" i="1" s="1"/>
  <c r="F620" i="1" s="1"/>
  <c r="C620" i="1"/>
  <c r="D620" i="1"/>
  <c r="L620" i="1" s="1"/>
  <c r="B621" i="1"/>
  <c r="C621" i="1"/>
  <c r="K621" i="1" s="1"/>
  <c r="G621" i="1" s="1"/>
  <c r="D621" i="1"/>
  <c r="B622" i="1"/>
  <c r="C622" i="1"/>
  <c r="D622" i="1"/>
  <c r="L622" i="1" s="1"/>
  <c r="B623" i="1"/>
  <c r="C623" i="1"/>
  <c r="D623" i="1"/>
  <c r="B624" i="1"/>
  <c r="J624" i="1" s="1"/>
  <c r="C624" i="1"/>
  <c r="D624" i="1"/>
  <c r="L624" i="1" s="1"/>
  <c r="H624" i="1" s="1"/>
  <c r="B625" i="1"/>
  <c r="C625" i="1"/>
  <c r="K625" i="1" s="1"/>
  <c r="G625" i="1" s="1"/>
  <c r="D625" i="1"/>
  <c r="B626" i="1"/>
  <c r="J626" i="1" s="1"/>
  <c r="F626" i="1" s="1"/>
  <c r="C626" i="1"/>
  <c r="D626" i="1"/>
  <c r="B627" i="1"/>
  <c r="C627" i="1"/>
  <c r="D627" i="1"/>
  <c r="B628" i="1"/>
  <c r="J628" i="1" s="1"/>
  <c r="F628" i="1" s="1"/>
  <c r="C628" i="1"/>
  <c r="D628" i="1"/>
  <c r="B629" i="1"/>
  <c r="J629" i="1" s="1"/>
  <c r="F629" i="1" s="1"/>
  <c r="S629" i="1" s="1"/>
  <c r="C629" i="1"/>
  <c r="K629" i="1" s="1"/>
  <c r="G629" i="1" s="1"/>
  <c r="D629" i="1"/>
  <c r="B630" i="1"/>
  <c r="J630" i="1" s="1"/>
  <c r="F630" i="1" s="1"/>
  <c r="C630" i="1"/>
  <c r="D630" i="1"/>
  <c r="B631" i="1"/>
  <c r="C631" i="1"/>
  <c r="K631" i="1" s="1"/>
  <c r="G631" i="1" s="1"/>
  <c r="D631" i="1"/>
  <c r="B632" i="1"/>
  <c r="J632" i="1" s="1"/>
  <c r="F632" i="1" s="1"/>
  <c r="C632" i="1"/>
  <c r="D632" i="1"/>
  <c r="B633" i="1"/>
  <c r="C633" i="1"/>
  <c r="K633" i="1" s="1"/>
  <c r="G633" i="1" s="1"/>
  <c r="D633" i="1"/>
  <c r="L633" i="1" s="1"/>
  <c r="B634" i="1"/>
  <c r="J634" i="1" s="1"/>
  <c r="F634" i="1" s="1"/>
  <c r="C634" i="1"/>
  <c r="D634" i="1"/>
  <c r="B635" i="1"/>
  <c r="C635" i="1"/>
  <c r="D635" i="1"/>
  <c r="B636" i="1"/>
  <c r="J636" i="1" s="1"/>
  <c r="F636" i="1" s="1"/>
  <c r="C636" i="1"/>
  <c r="D636" i="1"/>
  <c r="B637" i="1"/>
  <c r="C637" i="1"/>
  <c r="K637" i="1" s="1"/>
  <c r="G637" i="1" s="1"/>
  <c r="D637" i="1"/>
  <c r="B638" i="1"/>
  <c r="J638" i="1" s="1"/>
  <c r="F638" i="1" s="1"/>
  <c r="C638" i="1"/>
  <c r="D638" i="1"/>
  <c r="B639" i="1"/>
  <c r="C639" i="1"/>
  <c r="K639" i="1" s="1"/>
  <c r="G639" i="1" s="1"/>
  <c r="D639" i="1"/>
  <c r="B640" i="1"/>
  <c r="J640" i="1" s="1"/>
  <c r="F640" i="1" s="1"/>
  <c r="C640" i="1"/>
  <c r="D640" i="1"/>
  <c r="B641" i="1"/>
  <c r="C641" i="1"/>
  <c r="K641" i="1" s="1"/>
  <c r="G641" i="1" s="1"/>
  <c r="D641" i="1"/>
  <c r="B642" i="1"/>
  <c r="J642" i="1" s="1"/>
  <c r="F642" i="1" s="1"/>
  <c r="C642" i="1"/>
  <c r="D642" i="1"/>
  <c r="B643" i="1"/>
  <c r="C643" i="1"/>
  <c r="D643" i="1"/>
  <c r="B644" i="1"/>
  <c r="J644" i="1" s="1"/>
  <c r="F644" i="1" s="1"/>
  <c r="N644" i="1" s="1"/>
  <c r="W644" i="1" s="1"/>
  <c r="C644" i="1"/>
  <c r="D644" i="1"/>
  <c r="B645" i="1"/>
  <c r="C645" i="1"/>
  <c r="D645" i="1"/>
  <c r="B646" i="1"/>
  <c r="J646" i="1" s="1"/>
  <c r="F646" i="1" s="1"/>
  <c r="S646" i="1" s="1"/>
  <c r="C646" i="1"/>
  <c r="K646" i="1" s="1"/>
  <c r="G646" i="1" s="1"/>
  <c r="D646" i="1"/>
  <c r="B647" i="1"/>
  <c r="C647" i="1"/>
  <c r="K647" i="1" s="1"/>
  <c r="G647" i="1" s="1"/>
  <c r="T647" i="1" s="1"/>
  <c r="D647" i="1"/>
  <c r="B648" i="1"/>
  <c r="J648" i="1" s="1"/>
  <c r="F648" i="1" s="1"/>
  <c r="S648" i="1" s="1"/>
  <c r="C648" i="1"/>
  <c r="D648" i="1"/>
  <c r="L648" i="1" s="1"/>
  <c r="Y648" i="1" s="1"/>
  <c r="B649" i="1"/>
  <c r="C649" i="1"/>
  <c r="K649" i="1" s="1"/>
  <c r="G649" i="1" s="1"/>
  <c r="O649" i="1" s="1"/>
  <c r="D649" i="1"/>
  <c r="B650" i="1"/>
  <c r="J650" i="1" s="1"/>
  <c r="F650" i="1" s="1"/>
  <c r="C650" i="1"/>
  <c r="D650" i="1"/>
  <c r="L650" i="1" s="1"/>
  <c r="B651" i="1"/>
  <c r="C651" i="1"/>
  <c r="K651" i="1" s="1"/>
  <c r="G651" i="1" s="1"/>
  <c r="T651" i="1" s="1"/>
  <c r="D651" i="1"/>
  <c r="B652" i="1"/>
  <c r="J652" i="1" s="1"/>
  <c r="F652" i="1" s="1"/>
  <c r="N652" i="1" s="1"/>
  <c r="C652" i="1"/>
  <c r="K652" i="1" s="1"/>
  <c r="G652" i="1" s="1"/>
  <c r="T652" i="1" s="1"/>
  <c r="D652" i="1"/>
  <c r="L652" i="1" s="1"/>
  <c r="H652" i="1" s="1"/>
  <c r="B653" i="1"/>
  <c r="C653" i="1"/>
  <c r="K653" i="1" s="1"/>
  <c r="G653" i="1" s="1"/>
  <c r="D653" i="1"/>
  <c r="B654" i="1"/>
  <c r="C654" i="1"/>
  <c r="D654" i="1"/>
  <c r="B655" i="1"/>
  <c r="C655" i="1"/>
  <c r="D655" i="1"/>
  <c r="B656" i="1"/>
  <c r="J656" i="1" s="1"/>
  <c r="F656" i="1" s="1"/>
  <c r="S656" i="1" s="1"/>
  <c r="C656" i="1"/>
  <c r="D656" i="1"/>
  <c r="B657" i="1"/>
  <c r="C657" i="1"/>
  <c r="K657" i="1" s="1"/>
  <c r="G657" i="1" s="1"/>
  <c r="O657" i="1" s="1"/>
  <c r="X657" i="1" s="1"/>
  <c r="D657" i="1"/>
  <c r="L657" i="1" s="1"/>
  <c r="Y657" i="1" s="1"/>
  <c r="B658" i="1"/>
  <c r="J658" i="1" s="1"/>
  <c r="F658" i="1" s="1"/>
  <c r="C658" i="1"/>
  <c r="D658" i="1"/>
  <c r="L658" i="1" s="1"/>
  <c r="Y658" i="1" s="1"/>
  <c r="B659" i="1"/>
  <c r="C659" i="1"/>
  <c r="K659" i="1" s="1"/>
  <c r="G659" i="1" s="1"/>
  <c r="T659" i="1" s="1"/>
  <c r="D659" i="1"/>
  <c r="B660" i="1"/>
  <c r="J660" i="1" s="1"/>
  <c r="F660" i="1" s="1"/>
  <c r="C660" i="1"/>
  <c r="D660" i="1"/>
  <c r="B661" i="1"/>
  <c r="C661" i="1"/>
  <c r="K661" i="1" s="1"/>
  <c r="G661" i="1" s="1"/>
  <c r="D661" i="1"/>
  <c r="B662" i="1"/>
  <c r="C662" i="1"/>
  <c r="D662" i="1"/>
  <c r="B663" i="1"/>
  <c r="C663" i="1"/>
  <c r="D663" i="1"/>
  <c r="B664" i="1"/>
  <c r="J664" i="1" s="1"/>
  <c r="F664" i="1" s="1"/>
  <c r="C664" i="1"/>
  <c r="D664" i="1"/>
  <c r="B665" i="1"/>
  <c r="C665" i="1"/>
  <c r="K665" i="1" s="1"/>
  <c r="G665" i="1" s="1"/>
  <c r="D665" i="1"/>
  <c r="B666" i="1"/>
  <c r="J666" i="1" s="1"/>
  <c r="F666" i="1" s="1"/>
  <c r="N666" i="1" s="1"/>
  <c r="C666" i="1"/>
  <c r="D666" i="1"/>
  <c r="L666" i="1" s="1"/>
  <c r="B667" i="1"/>
  <c r="J667" i="1" s="1"/>
  <c r="F667" i="1" s="1"/>
  <c r="S667" i="1" s="1"/>
  <c r="C667" i="1"/>
  <c r="K667" i="1" s="1"/>
  <c r="G667" i="1" s="1"/>
  <c r="T667" i="1" s="1"/>
  <c r="D667" i="1"/>
  <c r="B668" i="1"/>
  <c r="J668" i="1" s="1"/>
  <c r="F668" i="1" s="1"/>
  <c r="C668" i="1"/>
  <c r="D668" i="1"/>
  <c r="L668" i="1" s="1"/>
  <c r="H668" i="1" s="1"/>
  <c r="B669" i="1"/>
  <c r="C669" i="1"/>
  <c r="K669" i="1" s="1"/>
  <c r="G669" i="1" s="1"/>
  <c r="D669" i="1"/>
  <c r="B670" i="1"/>
  <c r="C670" i="1"/>
  <c r="D670" i="1"/>
  <c r="B671" i="1"/>
  <c r="C671" i="1"/>
  <c r="D671" i="1"/>
  <c r="B672" i="1"/>
  <c r="J672" i="1" s="1"/>
  <c r="F672" i="1" s="1"/>
  <c r="C672" i="1"/>
  <c r="D672" i="1"/>
  <c r="L672" i="1" s="1"/>
  <c r="B673" i="1"/>
  <c r="C673" i="1"/>
  <c r="K673" i="1" s="1"/>
  <c r="G673" i="1" s="1"/>
  <c r="D673" i="1"/>
  <c r="B674" i="1"/>
  <c r="J674" i="1" s="1"/>
  <c r="F674" i="1" s="1"/>
  <c r="N674" i="1" s="1"/>
  <c r="C674" i="1"/>
  <c r="D674" i="1"/>
  <c r="L674" i="1" s="1"/>
  <c r="B675" i="1"/>
  <c r="J675" i="1" s="1"/>
  <c r="F675" i="1" s="1"/>
  <c r="S675" i="1" s="1"/>
  <c r="C675" i="1"/>
  <c r="K675" i="1" s="1"/>
  <c r="G675" i="1" s="1"/>
  <c r="T675" i="1" s="1"/>
  <c r="D675" i="1"/>
  <c r="B676" i="1"/>
  <c r="J676" i="1" s="1"/>
  <c r="F676" i="1" s="1"/>
  <c r="C676" i="1"/>
  <c r="D676" i="1"/>
  <c r="L676" i="1" s="1"/>
  <c r="H676" i="1" s="1"/>
  <c r="B677" i="1"/>
  <c r="C677" i="1"/>
  <c r="K677" i="1" s="1"/>
  <c r="G677" i="1" s="1"/>
  <c r="D677" i="1"/>
  <c r="B678" i="1"/>
  <c r="C678" i="1"/>
  <c r="D678" i="1"/>
  <c r="B679" i="1"/>
  <c r="C679" i="1"/>
  <c r="K679" i="1" s="1"/>
  <c r="G679" i="1" s="1"/>
  <c r="O679" i="1" s="1"/>
  <c r="D679" i="1"/>
  <c r="B680" i="1"/>
  <c r="J680" i="1" s="1"/>
  <c r="F680" i="1" s="1"/>
  <c r="C680" i="1"/>
  <c r="D680" i="1"/>
  <c r="L680" i="1" s="1"/>
  <c r="Y680" i="1" s="1"/>
  <c r="B681" i="1"/>
  <c r="C681" i="1"/>
  <c r="K681" i="1" s="1"/>
  <c r="G681" i="1" s="1"/>
  <c r="D681" i="1"/>
  <c r="B682" i="1"/>
  <c r="J682" i="1" s="1"/>
  <c r="F682" i="1" s="1"/>
  <c r="N682" i="1" s="1"/>
  <c r="C682" i="1"/>
  <c r="D682" i="1"/>
  <c r="L682" i="1" s="1"/>
  <c r="B683" i="1"/>
  <c r="J683" i="1" s="1"/>
  <c r="F683" i="1" s="1"/>
  <c r="C683" i="1"/>
  <c r="K683" i="1" s="1"/>
  <c r="G683" i="1" s="1"/>
  <c r="T683" i="1" s="1"/>
  <c r="D683" i="1"/>
  <c r="B684" i="1"/>
  <c r="J684" i="1" s="1"/>
  <c r="F684" i="1" s="1"/>
  <c r="C684" i="1"/>
  <c r="D684" i="1"/>
  <c r="L684" i="1" s="1"/>
  <c r="H684" i="1" s="1"/>
  <c r="B685" i="1"/>
  <c r="J685" i="1" s="1"/>
  <c r="F685" i="1" s="1"/>
  <c r="N685" i="1" s="1"/>
  <c r="C685" i="1"/>
  <c r="K685" i="1" s="1"/>
  <c r="G685" i="1" s="1"/>
  <c r="D685" i="1"/>
  <c r="L685" i="1" s="1"/>
  <c r="B686" i="1"/>
  <c r="J686" i="1" s="1"/>
  <c r="F686" i="1" s="1"/>
  <c r="S686" i="1" s="1"/>
  <c r="C686" i="1"/>
  <c r="D686" i="1"/>
  <c r="B687" i="1"/>
  <c r="C687" i="1"/>
  <c r="K687" i="1" s="1"/>
  <c r="G687" i="1" s="1"/>
  <c r="T687" i="1" s="1"/>
  <c r="D687" i="1"/>
  <c r="L687" i="1" s="1"/>
  <c r="B688" i="1"/>
  <c r="C688" i="1"/>
  <c r="D688" i="1"/>
  <c r="L688" i="1" s="1"/>
  <c r="B689" i="1"/>
  <c r="C689" i="1"/>
  <c r="D689" i="1"/>
  <c r="B690" i="1"/>
  <c r="J690" i="1" s="1"/>
  <c r="F690" i="1" s="1"/>
  <c r="S690" i="1" s="1"/>
  <c r="C690" i="1"/>
  <c r="K690" i="1" s="1"/>
  <c r="G690" i="1" s="1"/>
  <c r="T690" i="1" s="1"/>
  <c r="D690" i="1"/>
  <c r="B691" i="1"/>
  <c r="C691" i="1"/>
  <c r="K691" i="1" s="1"/>
  <c r="G691" i="1" s="1"/>
  <c r="D691" i="1"/>
  <c r="B692" i="1"/>
  <c r="C692" i="1"/>
  <c r="D692" i="1"/>
  <c r="B693" i="1"/>
  <c r="C693" i="1"/>
  <c r="K693" i="1" s="1"/>
  <c r="G693" i="1" s="1"/>
  <c r="D693" i="1"/>
  <c r="B694" i="1"/>
  <c r="J694" i="1" s="1"/>
  <c r="F694" i="1" s="1"/>
  <c r="C694" i="1"/>
  <c r="D694" i="1"/>
  <c r="L694" i="1" s="1"/>
  <c r="Y694" i="1" s="1"/>
  <c r="B695" i="1"/>
  <c r="C695" i="1"/>
  <c r="K695" i="1" s="1"/>
  <c r="G695" i="1" s="1"/>
  <c r="O695" i="1" s="1"/>
  <c r="D695" i="1"/>
  <c r="B696" i="1"/>
  <c r="C696" i="1"/>
  <c r="D696" i="1"/>
  <c r="L696" i="1" s="1"/>
  <c r="H696" i="1" s="1"/>
  <c r="B697" i="1"/>
  <c r="C697" i="1"/>
  <c r="K697" i="1" s="1"/>
  <c r="G697" i="1" s="1"/>
  <c r="D697" i="1"/>
  <c r="B698" i="1"/>
  <c r="J698" i="1" s="1"/>
  <c r="F698" i="1" s="1"/>
  <c r="C698" i="1"/>
  <c r="D698" i="1"/>
  <c r="B699" i="1"/>
  <c r="C699" i="1"/>
  <c r="K699" i="1" s="1"/>
  <c r="G699" i="1" s="1"/>
  <c r="D699" i="1"/>
  <c r="B700" i="1"/>
  <c r="J700" i="1" s="1"/>
  <c r="F700" i="1" s="1"/>
  <c r="C700" i="1"/>
  <c r="K700" i="1" s="1"/>
  <c r="G700" i="1" s="1"/>
  <c r="D700" i="1"/>
  <c r="L700" i="1" s="1"/>
  <c r="H700" i="1" s="1"/>
  <c r="B701" i="1"/>
  <c r="C701" i="1"/>
  <c r="K701" i="1" s="1"/>
  <c r="G701" i="1" s="1"/>
  <c r="D701" i="1"/>
  <c r="B702" i="1"/>
  <c r="J702" i="1" s="1"/>
  <c r="F702" i="1" s="1"/>
  <c r="C702" i="1"/>
  <c r="D702" i="1"/>
  <c r="B703" i="1"/>
  <c r="J703" i="1" s="1"/>
  <c r="F703" i="1" s="1"/>
  <c r="S703" i="1" s="1"/>
  <c r="C703" i="1"/>
  <c r="K703" i="1" s="1"/>
  <c r="G703" i="1" s="1"/>
  <c r="O703" i="1" s="1"/>
  <c r="D703" i="1"/>
  <c r="B704" i="1"/>
  <c r="J704" i="1" s="1"/>
  <c r="F704" i="1" s="1"/>
  <c r="S704" i="1" s="1"/>
  <c r="C704" i="1"/>
  <c r="D704" i="1"/>
  <c r="L704" i="1" s="1"/>
  <c r="H704" i="1" s="1"/>
  <c r="P704" i="1" s="1"/>
  <c r="B705" i="1"/>
  <c r="C705" i="1"/>
  <c r="K705" i="1" s="1"/>
  <c r="G705" i="1" s="1"/>
  <c r="D705" i="1"/>
  <c r="B706" i="1"/>
  <c r="J706" i="1" s="1"/>
  <c r="F706" i="1" s="1"/>
  <c r="S706" i="1" s="1"/>
  <c r="C706" i="1"/>
  <c r="K706" i="1" s="1"/>
  <c r="G706" i="1" s="1"/>
  <c r="T706" i="1" s="1"/>
  <c r="D706" i="1"/>
  <c r="B707" i="1"/>
  <c r="C707" i="1"/>
  <c r="K707" i="1" s="1"/>
  <c r="G707" i="1" s="1"/>
  <c r="D707" i="1"/>
  <c r="B708" i="1"/>
  <c r="J708" i="1" s="1"/>
  <c r="F708" i="1" s="1"/>
  <c r="C708" i="1"/>
  <c r="D708" i="1"/>
  <c r="L708" i="1" s="1"/>
  <c r="Y708" i="1" s="1"/>
  <c r="B709" i="1"/>
  <c r="C709" i="1"/>
  <c r="K709" i="1" s="1"/>
  <c r="G709" i="1" s="1"/>
  <c r="D709" i="1"/>
  <c r="B710" i="1"/>
  <c r="J710" i="1" s="1"/>
  <c r="F710" i="1" s="1"/>
  <c r="C710" i="1"/>
  <c r="D710" i="1"/>
  <c r="B711" i="1"/>
  <c r="C711" i="1"/>
  <c r="D711" i="1"/>
  <c r="B712" i="1"/>
  <c r="J712" i="1" s="1"/>
  <c r="F712" i="1" s="1"/>
  <c r="C712" i="1"/>
  <c r="D712" i="1"/>
  <c r="L712" i="1" s="1"/>
  <c r="H712" i="1" s="1"/>
  <c r="B713" i="1"/>
  <c r="C713" i="1"/>
  <c r="D713" i="1"/>
  <c r="B714" i="1"/>
  <c r="J714" i="1" s="1"/>
  <c r="F714" i="1" s="1"/>
  <c r="S714" i="1" s="1"/>
  <c r="C714" i="1"/>
  <c r="D714" i="1"/>
  <c r="B715" i="1"/>
  <c r="C715" i="1"/>
  <c r="K715" i="1" s="1"/>
  <c r="G715" i="1" s="1"/>
  <c r="D715" i="1"/>
  <c r="B716" i="1"/>
  <c r="J716" i="1" s="1"/>
  <c r="F716" i="1" s="1"/>
  <c r="C716" i="1"/>
  <c r="K716" i="1" s="1"/>
  <c r="G716" i="1" s="1"/>
  <c r="D716" i="1"/>
  <c r="L716" i="1" s="1"/>
  <c r="B717" i="1"/>
  <c r="C717" i="1"/>
  <c r="K717" i="1" s="1"/>
  <c r="G717" i="1" s="1"/>
  <c r="D717" i="1"/>
  <c r="B718" i="1"/>
  <c r="J718" i="1" s="1"/>
  <c r="F718" i="1" s="1"/>
  <c r="C718" i="1"/>
  <c r="D718" i="1"/>
  <c r="L718" i="1" s="1"/>
  <c r="B719" i="1"/>
  <c r="J719" i="1" s="1"/>
  <c r="F719" i="1" s="1"/>
  <c r="C719" i="1"/>
  <c r="K719" i="1" s="1"/>
  <c r="G719" i="1" s="1"/>
  <c r="D719" i="1"/>
  <c r="B720" i="1"/>
  <c r="C720" i="1"/>
  <c r="D720" i="1"/>
  <c r="L720" i="1" s="1"/>
  <c r="B721" i="1"/>
  <c r="J721" i="1" s="1"/>
  <c r="F721" i="1" s="1"/>
  <c r="N721" i="1" s="1"/>
  <c r="C721" i="1"/>
  <c r="D721" i="1"/>
  <c r="L721" i="1" s="1"/>
  <c r="Y721" i="1" s="1"/>
  <c r="B722" i="1"/>
  <c r="J722" i="1" s="1"/>
  <c r="F722" i="1" s="1"/>
  <c r="S722" i="1" s="1"/>
  <c r="C722" i="1"/>
  <c r="D722" i="1"/>
  <c r="B723" i="1"/>
  <c r="C723" i="1"/>
  <c r="K723" i="1" s="1"/>
  <c r="G723" i="1" s="1"/>
  <c r="O723" i="1" s="1"/>
  <c r="D723" i="1"/>
  <c r="B724" i="1"/>
  <c r="C724" i="1"/>
  <c r="K724" i="1" s="1"/>
  <c r="D724" i="1"/>
  <c r="L724" i="1" s="1"/>
  <c r="H724" i="1" s="1"/>
  <c r="P724" i="1" s="1"/>
  <c r="B725" i="1"/>
  <c r="C725" i="1"/>
  <c r="K725" i="1" s="1"/>
  <c r="G725" i="1" s="1"/>
  <c r="D725" i="1"/>
  <c r="B726" i="1"/>
  <c r="J726" i="1" s="1"/>
  <c r="F726" i="1" s="1"/>
  <c r="C726" i="1"/>
  <c r="D726" i="1"/>
  <c r="B727" i="1"/>
  <c r="C727" i="1"/>
  <c r="K727" i="1" s="1"/>
  <c r="D727" i="1"/>
  <c r="B728" i="1"/>
  <c r="J728" i="1" s="1"/>
  <c r="F728" i="1" s="1"/>
  <c r="C728" i="1"/>
  <c r="D728" i="1"/>
  <c r="B729" i="1"/>
  <c r="C729" i="1"/>
  <c r="K729" i="1" s="1"/>
  <c r="D729" i="1"/>
  <c r="B730" i="1"/>
  <c r="J730" i="1" s="1"/>
  <c r="F730" i="1" s="1"/>
  <c r="N730" i="1" s="1"/>
  <c r="C730" i="1"/>
  <c r="D730" i="1"/>
  <c r="L730" i="1" s="1"/>
  <c r="H730" i="1" s="1"/>
  <c r="B731" i="1"/>
  <c r="C731" i="1"/>
  <c r="K731" i="1" s="1"/>
  <c r="G731" i="1" s="1"/>
  <c r="O731" i="1" s="1"/>
  <c r="D731" i="1"/>
  <c r="B732" i="1"/>
  <c r="C732" i="1"/>
  <c r="D732" i="1"/>
  <c r="B733" i="1"/>
  <c r="C733" i="1"/>
  <c r="K733" i="1" s="1"/>
  <c r="G733" i="1" s="1"/>
  <c r="T733" i="1" s="1"/>
  <c r="D733" i="1"/>
  <c r="B734" i="1"/>
  <c r="J734" i="1" s="1"/>
  <c r="F734" i="1" s="1"/>
  <c r="C734" i="1"/>
  <c r="D734" i="1"/>
  <c r="L734" i="1" s="1"/>
  <c r="H734" i="1" s="1"/>
  <c r="U734" i="1" s="1"/>
  <c r="B735" i="1"/>
  <c r="C735" i="1"/>
  <c r="K735" i="1" s="1"/>
  <c r="G735" i="1" s="1"/>
  <c r="T735" i="1" s="1"/>
  <c r="D735" i="1"/>
  <c r="B736" i="1"/>
  <c r="J736" i="1" s="1"/>
  <c r="F736" i="1" s="1"/>
  <c r="C736" i="1"/>
  <c r="D736" i="1"/>
  <c r="B737" i="1"/>
  <c r="C737" i="1"/>
  <c r="D737" i="1"/>
  <c r="B738" i="1"/>
  <c r="J738" i="1" s="1"/>
  <c r="F738" i="1" s="1"/>
  <c r="C738" i="1"/>
  <c r="D738" i="1"/>
  <c r="B739" i="1"/>
  <c r="C739" i="1"/>
  <c r="K739" i="1" s="1"/>
  <c r="G739" i="1" s="1"/>
  <c r="D739" i="1"/>
  <c r="B740" i="1"/>
  <c r="J740" i="1" s="1"/>
  <c r="F740" i="1" s="1"/>
  <c r="C740" i="1"/>
  <c r="D740" i="1"/>
  <c r="B741" i="1"/>
  <c r="C741" i="1"/>
  <c r="D741" i="1"/>
  <c r="B742" i="1"/>
  <c r="J742" i="1" s="1"/>
  <c r="F742" i="1" s="1"/>
  <c r="C742" i="1"/>
  <c r="K742" i="1" s="1"/>
  <c r="G742" i="1" s="1"/>
  <c r="D742" i="1"/>
  <c r="L742" i="1" s="1"/>
  <c r="H742" i="1" s="1"/>
  <c r="U742" i="1" s="1"/>
  <c r="B743" i="1"/>
  <c r="C743" i="1"/>
  <c r="K743" i="1" s="1"/>
  <c r="G743" i="1" s="1"/>
  <c r="D743" i="1"/>
  <c r="B744" i="1"/>
  <c r="J744" i="1" s="1"/>
  <c r="F744" i="1" s="1"/>
  <c r="N744" i="1" s="1"/>
  <c r="C744" i="1"/>
  <c r="D744" i="1"/>
  <c r="L744" i="1" s="1"/>
  <c r="B745" i="1"/>
  <c r="C745" i="1"/>
  <c r="K745" i="1" s="1"/>
  <c r="G745" i="1" s="1"/>
  <c r="T745" i="1" s="1"/>
  <c r="D745" i="1"/>
  <c r="B746" i="1"/>
  <c r="C746" i="1"/>
  <c r="D746" i="1"/>
  <c r="L746" i="1" s="1"/>
  <c r="B747" i="1"/>
  <c r="C747" i="1"/>
  <c r="K747" i="1" s="1"/>
  <c r="G747" i="1" s="1"/>
  <c r="D747" i="1"/>
  <c r="B748" i="1"/>
  <c r="J748" i="1" s="1"/>
  <c r="F748" i="1" s="1"/>
  <c r="S748" i="1" s="1"/>
  <c r="C748" i="1"/>
  <c r="D748" i="1"/>
  <c r="B749" i="1"/>
  <c r="C749" i="1"/>
  <c r="D749" i="1"/>
  <c r="B750" i="1"/>
  <c r="J750" i="1" s="1"/>
  <c r="F750" i="1" s="1"/>
  <c r="N750" i="1" s="1"/>
  <c r="C750" i="1"/>
  <c r="D750" i="1"/>
  <c r="L750" i="1" s="1"/>
  <c r="B751" i="1"/>
  <c r="C751" i="1"/>
  <c r="K751" i="1" s="1"/>
  <c r="G751" i="1" s="1"/>
  <c r="D751" i="1"/>
  <c r="B752" i="1"/>
  <c r="J752" i="1" s="1"/>
  <c r="F752" i="1" s="1"/>
  <c r="N752" i="1" s="1"/>
  <c r="C752" i="1"/>
  <c r="D752" i="1"/>
  <c r="B753" i="1"/>
  <c r="C753" i="1"/>
  <c r="K753" i="1" s="1"/>
  <c r="G753" i="1" s="1"/>
  <c r="T753" i="1" s="1"/>
  <c r="D753" i="1"/>
  <c r="B754" i="1"/>
  <c r="C754" i="1"/>
  <c r="D754" i="1"/>
  <c r="B755" i="1"/>
  <c r="C755" i="1"/>
  <c r="K755" i="1" s="1"/>
  <c r="G755" i="1" s="1"/>
  <c r="D755" i="1"/>
  <c r="B756" i="1"/>
  <c r="J756" i="1" s="1"/>
  <c r="F756" i="1" s="1"/>
  <c r="S756" i="1" s="1"/>
  <c r="C756" i="1"/>
  <c r="D756" i="1"/>
  <c r="B757" i="1"/>
  <c r="J757" i="1" s="1"/>
  <c r="F757" i="1" s="1"/>
  <c r="C757" i="1"/>
  <c r="D757" i="1"/>
  <c r="B758" i="1"/>
  <c r="C758" i="1"/>
  <c r="D758" i="1"/>
  <c r="L758" i="1" s="1"/>
  <c r="B759" i="1"/>
  <c r="C759" i="1"/>
  <c r="K759" i="1" s="1"/>
  <c r="G759" i="1" s="1"/>
  <c r="T759" i="1" s="1"/>
  <c r="D759" i="1"/>
  <c r="B760" i="1"/>
  <c r="J760" i="1" s="1"/>
  <c r="F760" i="1" s="1"/>
  <c r="C760" i="1"/>
  <c r="D760" i="1"/>
  <c r="L760" i="1" s="1"/>
  <c r="B761" i="1"/>
  <c r="C761" i="1"/>
  <c r="K761" i="1" s="1"/>
  <c r="G761" i="1" s="1"/>
  <c r="D761" i="1"/>
  <c r="B762" i="1"/>
  <c r="C762" i="1"/>
  <c r="D762" i="1"/>
  <c r="L762" i="1" s="1"/>
  <c r="B763" i="1"/>
  <c r="C763" i="1"/>
  <c r="D763" i="1"/>
  <c r="B764" i="1"/>
  <c r="C764" i="1"/>
  <c r="D764" i="1"/>
  <c r="B765" i="1"/>
  <c r="C765" i="1"/>
  <c r="D765" i="1"/>
  <c r="B766" i="1"/>
  <c r="J766" i="1" s="1"/>
  <c r="F766" i="1" s="1"/>
  <c r="N766" i="1" s="1"/>
  <c r="C766" i="1"/>
  <c r="D766" i="1"/>
  <c r="L766" i="1" s="1"/>
  <c r="B767" i="1"/>
  <c r="C767" i="1"/>
  <c r="K767" i="1" s="1"/>
  <c r="G767" i="1" s="1"/>
  <c r="D767" i="1"/>
  <c r="B768" i="1"/>
  <c r="J768" i="1" s="1"/>
  <c r="F768" i="1" s="1"/>
  <c r="C768" i="1"/>
  <c r="D768" i="1"/>
  <c r="L768" i="1" s="1"/>
  <c r="B769" i="1"/>
  <c r="C769" i="1"/>
  <c r="K769" i="1" s="1"/>
  <c r="G769" i="1" s="1"/>
  <c r="D769" i="1"/>
  <c r="B770" i="1"/>
  <c r="C770" i="1"/>
  <c r="D770" i="1"/>
  <c r="L770" i="1" s="1"/>
  <c r="B771" i="1"/>
  <c r="C771" i="1"/>
  <c r="D771" i="1"/>
  <c r="B772" i="1"/>
  <c r="J772" i="1" s="1"/>
  <c r="F772" i="1" s="1"/>
  <c r="S772" i="1" s="1"/>
  <c r="C772" i="1"/>
  <c r="D772" i="1"/>
  <c r="B773" i="1"/>
  <c r="J773" i="1" s="1"/>
  <c r="F773" i="1" s="1"/>
  <c r="C773" i="1"/>
  <c r="D773" i="1"/>
  <c r="B774" i="1"/>
  <c r="J774" i="1" s="1"/>
  <c r="F774" i="1" s="1"/>
  <c r="C774" i="1"/>
  <c r="D774" i="1"/>
  <c r="L774" i="1" s="1"/>
  <c r="B775" i="1"/>
  <c r="C775" i="1"/>
  <c r="K775" i="1" s="1"/>
  <c r="G775" i="1" s="1"/>
  <c r="D775" i="1"/>
  <c r="B776" i="1"/>
  <c r="J776" i="1" s="1"/>
  <c r="F776" i="1" s="1"/>
  <c r="C776" i="1"/>
  <c r="D776" i="1"/>
  <c r="B777" i="1"/>
  <c r="J777" i="1" s="1"/>
  <c r="F777" i="1" s="1"/>
  <c r="C777" i="1"/>
  <c r="D777" i="1"/>
  <c r="L777" i="1" s="1"/>
  <c r="B778" i="1"/>
  <c r="C778" i="1"/>
  <c r="D778" i="1"/>
  <c r="L778" i="1" s="1"/>
  <c r="H778" i="1" s="1"/>
  <c r="B779" i="1"/>
  <c r="C779" i="1"/>
  <c r="D779" i="1"/>
  <c r="B780" i="1"/>
  <c r="C780" i="1"/>
  <c r="K780" i="1" s="1"/>
  <c r="G780" i="1" s="1"/>
  <c r="D780" i="1"/>
  <c r="B781" i="1"/>
  <c r="C781" i="1"/>
  <c r="D781" i="1"/>
  <c r="B782" i="1"/>
  <c r="J782" i="1" s="1"/>
  <c r="F782" i="1" s="1"/>
  <c r="C782" i="1"/>
  <c r="D782" i="1"/>
  <c r="B783" i="1"/>
  <c r="C783" i="1"/>
  <c r="K783" i="1" s="1"/>
  <c r="G783" i="1" s="1"/>
  <c r="D783" i="1"/>
  <c r="B784" i="1"/>
  <c r="C784" i="1"/>
  <c r="D784" i="1"/>
  <c r="B785" i="1"/>
  <c r="C785" i="1"/>
  <c r="K785" i="1" s="1"/>
  <c r="G785" i="1" s="1"/>
  <c r="D785" i="1"/>
  <c r="L785" i="1" s="1"/>
  <c r="B786" i="1"/>
  <c r="C786" i="1"/>
  <c r="D786" i="1"/>
  <c r="L786" i="1" s="1"/>
  <c r="H786" i="1" s="1"/>
  <c r="B787" i="1"/>
  <c r="C787" i="1"/>
  <c r="D787" i="1"/>
  <c r="B788" i="1"/>
  <c r="J788" i="1" s="1"/>
  <c r="F788" i="1" s="1"/>
  <c r="C788" i="1"/>
  <c r="K788" i="1" s="1"/>
  <c r="G788" i="1" s="1"/>
  <c r="D788" i="1"/>
  <c r="B789" i="1"/>
  <c r="C789" i="1"/>
  <c r="D789" i="1"/>
  <c r="B790" i="1"/>
  <c r="C790" i="1"/>
  <c r="D790" i="1"/>
  <c r="B791" i="1"/>
  <c r="C791" i="1"/>
  <c r="K791" i="1" s="1"/>
  <c r="G791" i="1" s="1"/>
  <c r="D791" i="1"/>
  <c r="B792" i="1"/>
  <c r="J792" i="1" s="1"/>
  <c r="F792" i="1" s="1"/>
  <c r="S792" i="1" s="1"/>
  <c r="C792" i="1"/>
  <c r="D792" i="1"/>
  <c r="L792" i="1" s="1"/>
  <c r="B793" i="1"/>
  <c r="C793" i="1"/>
  <c r="K793" i="1" s="1"/>
  <c r="G793" i="1" s="1"/>
  <c r="D793" i="1"/>
  <c r="B794" i="1"/>
  <c r="C794" i="1"/>
  <c r="D794" i="1"/>
  <c r="B795" i="1"/>
  <c r="C795" i="1"/>
  <c r="D795" i="1"/>
  <c r="B796" i="1"/>
  <c r="J796" i="1" s="1"/>
  <c r="F796" i="1" s="1"/>
  <c r="C796" i="1"/>
  <c r="D796" i="1"/>
  <c r="B797" i="1"/>
  <c r="C797" i="1"/>
  <c r="D797" i="1"/>
  <c r="B798" i="1"/>
  <c r="J798" i="1" s="1"/>
  <c r="F798" i="1" s="1"/>
  <c r="C798" i="1"/>
  <c r="D798" i="1"/>
  <c r="L798" i="1" s="1"/>
  <c r="B799" i="1"/>
  <c r="C799" i="1"/>
  <c r="K799" i="1" s="1"/>
  <c r="G799" i="1" s="1"/>
  <c r="D799" i="1"/>
  <c r="B800" i="1"/>
  <c r="J800" i="1" s="1"/>
  <c r="F800" i="1" s="1"/>
  <c r="S800" i="1" s="1"/>
  <c r="C800" i="1"/>
  <c r="D800" i="1"/>
  <c r="B801" i="1"/>
  <c r="C801" i="1"/>
  <c r="K801" i="1" s="1"/>
  <c r="G801" i="1" s="1"/>
  <c r="D801" i="1"/>
  <c r="B802" i="1"/>
  <c r="C802" i="1"/>
  <c r="D802" i="1"/>
  <c r="B803" i="1"/>
  <c r="C803" i="1"/>
  <c r="D803" i="1"/>
  <c r="B804" i="1"/>
  <c r="J804" i="1" s="1"/>
  <c r="F804" i="1" s="1"/>
  <c r="C804" i="1"/>
  <c r="D804" i="1"/>
  <c r="B805" i="1"/>
  <c r="J805" i="1" s="1"/>
  <c r="F805" i="1" s="1"/>
  <c r="C805" i="1"/>
  <c r="D805" i="1"/>
  <c r="B806" i="1"/>
  <c r="C806" i="1"/>
  <c r="D806" i="1"/>
  <c r="L806" i="1" s="1"/>
  <c r="B807" i="1"/>
  <c r="C807" i="1"/>
  <c r="K807" i="1" s="1"/>
  <c r="G807" i="1" s="1"/>
  <c r="D807" i="1"/>
  <c r="B808" i="1"/>
  <c r="J808" i="1" s="1"/>
  <c r="F808" i="1" s="1"/>
  <c r="S808" i="1" s="1"/>
  <c r="C808" i="1"/>
  <c r="D808" i="1"/>
  <c r="B809" i="1"/>
  <c r="C809" i="1"/>
  <c r="K809" i="1" s="1"/>
  <c r="G809" i="1" s="1"/>
  <c r="D809" i="1"/>
  <c r="L809" i="1" s="1"/>
  <c r="B810" i="1"/>
  <c r="C810" i="1"/>
  <c r="D810" i="1"/>
  <c r="L810" i="1" s="1"/>
  <c r="H810" i="1" s="1"/>
  <c r="B811" i="1"/>
  <c r="C811" i="1"/>
  <c r="D811" i="1"/>
  <c r="B812" i="1"/>
  <c r="J812" i="1" s="1"/>
  <c r="F812" i="1" s="1"/>
  <c r="C812" i="1"/>
  <c r="K812" i="1" s="1"/>
  <c r="G812" i="1" s="1"/>
  <c r="D812" i="1"/>
  <c r="B813" i="1"/>
  <c r="J813" i="1" s="1"/>
  <c r="F813" i="1" s="1"/>
  <c r="C813" i="1"/>
  <c r="D813" i="1"/>
  <c r="B814" i="1"/>
  <c r="J814" i="1" s="1"/>
  <c r="F814" i="1" s="1"/>
  <c r="C814" i="1"/>
  <c r="D814" i="1"/>
  <c r="L814" i="1" s="1"/>
  <c r="B815" i="1"/>
  <c r="C815" i="1"/>
  <c r="K815" i="1" s="1"/>
  <c r="G815" i="1" s="1"/>
  <c r="D815" i="1"/>
  <c r="B816" i="1"/>
  <c r="J816" i="1" s="1"/>
  <c r="F816" i="1" s="1"/>
  <c r="S816" i="1" s="1"/>
  <c r="C816" i="1"/>
  <c r="D816" i="1"/>
  <c r="B817" i="1"/>
  <c r="C817" i="1"/>
  <c r="K817" i="1" s="1"/>
  <c r="G817" i="1" s="1"/>
  <c r="D817" i="1"/>
  <c r="L817" i="1" s="1"/>
  <c r="B818" i="1"/>
  <c r="C818" i="1"/>
  <c r="D818" i="1"/>
  <c r="L818" i="1" s="1"/>
  <c r="B819" i="1"/>
  <c r="C819" i="1"/>
  <c r="D819" i="1"/>
  <c r="B820" i="1"/>
  <c r="J820" i="1" s="1"/>
  <c r="F820" i="1" s="1"/>
  <c r="C820" i="1"/>
  <c r="D820" i="1"/>
  <c r="B821" i="1"/>
  <c r="C821" i="1"/>
  <c r="D821" i="1"/>
  <c r="B822" i="1"/>
  <c r="C822" i="1"/>
  <c r="D822" i="1"/>
  <c r="B823" i="1"/>
  <c r="C823" i="1"/>
  <c r="K823" i="1" s="1"/>
  <c r="G823" i="1" s="1"/>
  <c r="D823" i="1"/>
  <c r="B824" i="1"/>
  <c r="J824" i="1" s="1"/>
  <c r="F824" i="1" s="1"/>
  <c r="S824" i="1" s="1"/>
  <c r="C824" i="1"/>
  <c r="D824" i="1"/>
  <c r="L824" i="1" s="1"/>
  <c r="B825" i="1"/>
  <c r="C825" i="1"/>
  <c r="K825" i="1" s="1"/>
  <c r="G825" i="1" s="1"/>
  <c r="D825" i="1"/>
  <c r="B826" i="1"/>
  <c r="J826" i="1" s="1"/>
  <c r="F826" i="1" s="1"/>
  <c r="S826" i="1" s="1"/>
  <c r="C826" i="1"/>
  <c r="D826" i="1"/>
  <c r="L826" i="1" s="1"/>
  <c r="B827" i="1"/>
  <c r="C827" i="1"/>
  <c r="K827" i="1" s="1"/>
  <c r="G827" i="1" s="1"/>
  <c r="D827" i="1"/>
  <c r="B828" i="1"/>
  <c r="C828" i="1"/>
  <c r="D828" i="1"/>
  <c r="L828" i="1" s="1"/>
  <c r="B829" i="1"/>
  <c r="C829" i="1"/>
  <c r="D829" i="1"/>
  <c r="B830" i="1"/>
  <c r="J830" i="1" s="1"/>
  <c r="F830" i="1" s="1"/>
  <c r="S830" i="1" s="1"/>
  <c r="C830" i="1"/>
  <c r="D830" i="1"/>
  <c r="B831" i="1"/>
  <c r="C831" i="1"/>
  <c r="D831" i="1"/>
  <c r="B832" i="1"/>
  <c r="J832" i="1" s="1"/>
  <c r="F832" i="1" s="1"/>
  <c r="N832" i="1" s="1"/>
  <c r="C832" i="1"/>
  <c r="D832" i="1"/>
  <c r="B833" i="1"/>
  <c r="C833" i="1"/>
  <c r="K833" i="1" s="1"/>
  <c r="G833" i="1" s="1"/>
  <c r="T833" i="1" s="1"/>
  <c r="D833" i="1"/>
  <c r="B834" i="1"/>
  <c r="J834" i="1" s="1"/>
  <c r="F834" i="1" s="1"/>
  <c r="N834" i="1" s="1"/>
  <c r="W834" i="1" s="1"/>
  <c r="C834" i="1"/>
  <c r="D834" i="1"/>
  <c r="L834" i="1" s="1"/>
  <c r="B835" i="1"/>
  <c r="C835" i="1"/>
  <c r="K835" i="1" s="1"/>
  <c r="G835" i="1" s="1"/>
  <c r="D835" i="1"/>
  <c r="B836" i="1"/>
  <c r="J836" i="1" s="1"/>
  <c r="F836" i="1" s="1"/>
  <c r="N836" i="1" s="1"/>
  <c r="W836" i="1" s="1"/>
  <c r="C836" i="1"/>
  <c r="D836" i="1"/>
  <c r="L836" i="1" s="1"/>
  <c r="H836" i="1" s="1"/>
  <c r="U836" i="1" s="1"/>
  <c r="B837" i="1"/>
  <c r="C837" i="1"/>
  <c r="K837" i="1" s="1"/>
  <c r="G837" i="1" s="1"/>
  <c r="D837" i="1"/>
  <c r="B838" i="1"/>
  <c r="J838" i="1" s="1"/>
  <c r="F838" i="1" s="1"/>
  <c r="S838" i="1" s="1"/>
  <c r="C838" i="1"/>
  <c r="K838" i="1" s="1"/>
  <c r="G838" i="1" s="1"/>
  <c r="D838" i="1"/>
  <c r="B839" i="1"/>
  <c r="C839" i="1"/>
  <c r="K839" i="1" s="1"/>
  <c r="G839" i="1" s="1"/>
  <c r="T839" i="1" s="1"/>
  <c r="D839" i="1"/>
  <c r="B840" i="1"/>
  <c r="J840" i="1" s="1"/>
  <c r="F840" i="1" s="1"/>
  <c r="C840" i="1"/>
  <c r="D840" i="1"/>
  <c r="B841" i="1"/>
  <c r="C841" i="1"/>
  <c r="K841" i="1" s="1"/>
  <c r="G841" i="1" s="1"/>
  <c r="D841" i="1"/>
  <c r="B842" i="1"/>
  <c r="J842" i="1" s="1"/>
  <c r="F842" i="1" s="1"/>
  <c r="N842" i="1" s="1"/>
  <c r="W842" i="1" s="1"/>
  <c r="C842" i="1"/>
  <c r="K842" i="1" s="1"/>
  <c r="G842" i="1" s="1"/>
  <c r="D842" i="1"/>
  <c r="L842" i="1" s="1"/>
  <c r="B843" i="1"/>
  <c r="J843" i="1" s="1"/>
  <c r="F843" i="1" s="1"/>
  <c r="S843" i="1" s="1"/>
  <c r="C843" i="1"/>
  <c r="K843" i="1" s="1"/>
  <c r="G843" i="1" s="1"/>
  <c r="D843" i="1"/>
  <c r="B844" i="1"/>
  <c r="J844" i="1" s="1"/>
  <c r="F844" i="1" s="1"/>
  <c r="C844" i="1"/>
  <c r="D844" i="1"/>
  <c r="L844" i="1" s="1"/>
  <c r="B845" i="1"/>
  <c r="C845" i="1"/>
  <c r="K845" i="1" s="1"/>
  <c r="G845" i="1" s="1"/>
  <c r="D845" i="1"/>
  <c r="L845" i="1" s="1"/>
  <c r="B846" i="1"/>
  <c r="C846" i="1"/>
  <c r="D846" i="1"/>
  <c r="B847" i="1"/>
  <c r="C847" i="1"/>
  <c r="D847" i="1"/>
  <c r="B848" i="1"/>
  <c r="J848" i="1" s="1"/>
  <c r="F848" i="1" s="1"/>
  <c r="S848" i="1" s="1"/>
  <c r="C848" i="1"/>
  <c r="K848" i="1" s="1"/>
  <c r="G848" i="1" s="1"/>
  <c r="D848" i="1"/>
  <c r="L848" i="1" s="1"/>
  <c r="B849" i="1"/>
  <c r="C849" i="1"/>
  <c r="K849" i="1" s="1"/>
  <c r="G849" i="1" s="1"/>
  <c r="D849" i="1"/>
  <c r="B850" i="1"/>
  <c r="J850" i="1" s="1"/>
  <c r="F850" i="1" s="1"/>
  <c r="C850" i="1"/>
  <c r="K850" i="1" s="1"/>
  <c r="G850" i="1" s="1"/>
  <c r="D850" i="1"/>
  <c r="B851" i="1"/>
  <c r="C851" i="1"/>
  <c r="K851" i="1" s="1"/>
  <c r="G851" i="1" s="1"/>
  <c r="D851" i="1"/>
  <c r="B852" i="1"/>
  <c r="C852" i="1"/>
  <c r="D852" i="1"/>
  <c r="L852" i="1" s="1"/>
  <c r="B853" i="1"/>
  <c r="C853" i="1"/>
  <c r="K853" i="1" s="1"/>
  <c r="G853" i="1" s="1"/>
  <c r="D853" i="1"/>
  <c r="B854" i="1"/>
  <c r="C854" i="1"/>
  <c r="D854" i="1"/>
  <c r="B855" i="1"/>
  <c r="C855" i="1"/>
  <c r="D855" i="1"/>
  <c r="L855" i="1" s="1"/>
  <c r="B856" i="1"/>
  <c r="J856" i="1" s="1"/>
  <c r="F856" i="1" s="1"/>
  <c r="S856" i="1" s="1"/>
  <c r="C856" i="1"/>
  <c r="D856" i="1"/>
  <c r="B857" i="1"/>
  <c r="C857" i="1"/>
  <c r="K857" i="1" s="1"/>
  <c r="G857" i="1" s="1"/>
  <c r="O857" i="1" s="1"/>
  <c r="D857" i="1"/>
  <c r="B858" i="1"/>
  <c r="C858" i="1"/>
  <c r="D858" i="1"/>
  <c r="L858" i="1" s="1"/>
  <c r="B859" i="1"/>
  <c r="C859" i="1"/>
  <c r="K859" i="1" s="1"/>
  <c r="G859" i="1" s="1"/>
  <c r="D859" i="1"/>
  <c r="B860" i="1"/>
  <c r="C860" i="1"/>
  <c r="D860" i="1"/>
  <c r="L860" i="1" s="1"/>
  <c r="B861" i="1"/>
  <c r="C861" i="1"/>
  <c r="D861" i="1"/>
  <c r="B862" i="1"/>
  <c r="C862" i="1"/>
  <c r="D862" i="1"/>
  <c r="B863" i="1"/>
  <c r="C863" i="1"/>
  <c r="D863" i="1"/>
  <c r="B864" i="1"/>
  <c r="J864" i="1" s="1"/>
  <c r="F864" i="1" s="1"/>
  <c r="C864" i="1"/>
  <c r="D864" i="1"/>
  <c r="B865" i="1"/>
  <c r="C865" i="1"/>
  <c r="K865" i="1" s="1"/>
  <c r="G865" i="1" s="1"/>
  <c r="O865" i="1" s="1"/>
  <c r="D865" i="1"/>
  <c r="B866" i="1"/>
  <c r="J866" i="1" s="1"/>
  <c r="F866" i="1" s="1"/>
  <c r="C866" i="1"/>
  <c r="D866" i="1"/>
  <c r="B867" i="1"/>
  <c r="C867" i="1"/>
  <c r="K867" i="1" s="1"/>
  <c r="G867" i="1" s="1"/>
  <c r="D867" i="1"/>
  <c r="B868" i="1"/>
  <c r="J868" i="1" s="1"/>
  <c r="F868" i="1" s="1"/>
  <c r="C868" i="1"/>
  <c r="D868" i="1"/>
  <c r="B869" i="1"/>
  <c r="C869" i="1"/>
  <c r="D869" i="1"/>
  <c r="B870" i="1"/>
  <c r="C870" i="1"/>
  <c r="D870" i="1"/>
  <c r="B871" i="1"/>
  <c r="C871" i="1"/>
  <c r="D871" i="1"/>
  <c r="B872" i="1"/>
  <c r="C872" i="1"/>
  <c r="D872" i="1"/>
  <c r="L872" i="1" s="1"/>
  <c r="H872" i="1" s="1"/>
  <c r="B873" i="1"/>
  <c r="C873" i="1"/>
  <c r="K873" i="1" s="1"/>
  <c r="G873" i="1" s="1"/>
  <c r="D873" i="1"/>
  <c r="B874" i="1"/>
  <c r="J874" i="1" s="1"/>
  <c r="F874" i="1" s="1"/>
  <c r="C874" i="1"/>
  <c r="D874" i="1"/>
  <c r="L874" i="1" s="1"/>
  <c r="B875" i="1"/>
  <c r="C875" i="1"/>
  <c r="K875" i="1" s="1"/>
  <c r="G875" i="1" s="1"/>
  <c r="D875" i="1"/>
  <c r="B876" i="1"/>
  <c r="J876" i="1" s="1"/>
  <c r="F876" i="1" s="1"/>
  <c r="C876" i="1"/>
  <c r="D876" i="1"/>
  <c r="L876" i="1" s="1"/>
  <c r="B877" i="1"/>
  <c r="C877" i="1"/>
  <c r="K877" i="1" s="1"/>
  <c r="G877" i="1" s="1"/>
  <c r="D877" i="1"/>
  <c r="B878" i="1"/>
  <c r="J878" i="1" s="1"/>
  <c r="F878" i="1" s="1"/>
  <c r="C878" i="1"/>
  <c r="D878" i="1"/>
  <c r="B879" i="1"/>
  <c r="C879" i="1"/>
  <c r="K879" i="1" s="1"/>
  <c r="G879" i="1" s="1"/>
  <c r="O879" i="1" s="1"/>
  <c r="D879" i="1"/>
  <c r="B880" i="1"/>
  <c r="J880" i="1" s="1"/>
  <c r="F880" i="1" s="1"/>
  <c r="C880" i="1"/>
  <c r="D880" i="1"/>
  <c r="L880" i="1" s="1"/>
  <c r="B881" i="1"/>
  <c r="J881" i="1" s="1"/>
  <c r="F881" i="1" s="1"/>
  <c r="S881" i="1" s="1"/>
  <c r="C881" i="1"/>
  <c r="K881" i="1" s="1"/>
  <c r="G881" i="1" s="1"/>
  <c r="D881" i="1"/>
  <c r="B882" i="1"/>
  <c r="J882" i="1" s="1"/>
  <c r="F882" i="1" s="1"/>
  <c r="C882" i="1"/>
  <c r="D882" i="1"/>
  <c r="B883" i="1"/>
  <c r="J883" i="1" s="1"/>
  <c r="F883" i="1" s="1"/>
  <c r="C883" i="1"/>
  <c r="K883" i="1" s="1"/>
  <c r="G883" i="1" s="1"/>
  <c r="O883" i="1" s="1"/>
  <c r="X883" i="1" s="1"/>
  <c r="D883" i="1"/>
  <c r="B884" i="1"/>
  <c r="J884" i="1" s="1"/>
  <c r="F884" i="1" s="1"/>
  <c r="C884" i="1"/>
  <c r="D884" i="1"/>
  <c r="L884" i="1" s="1"/>
  <c r="B885" i="1"/>
  <c r="C885" i="1"/>
  <c r="K885" i="1" s="1"/>
  <c r="G885" i="1" s="1"/>
  <c r="D885" i="1"/>
  <c r="B886" i="1"/>
  <c r="J886" i="1" s="1"/>
  <c r="F886" i="1" s="1"/>
  <c r="C886" i="1"/>
  <c r="D886" i="1"/>
  <c r="L886" i="1" s="1"/>
  <c r="B887" i="1"/>
  <c r="C887" i="1"/>
  <c r="K887" i="1" s="1"/>
  <c r="G887" i="1" s="1"/>
  <c r="D887" i="1"/>
  <c r="B888" i="1"/>
  <c r="J888" i="1" s="1"/>
  <c r="F888" i="1" s="1"/>
  <c r="N888" i="1" s="1"/>
  <c r="C888" i="1"/>
  <c r="D888" i="1"/>
  <c r="B889" i="1"/>
  <c r="C889" i="1"/>
  <c r="K889" i="1" s="1"/>
  <c r="G889" i="1" s="1"/>
  <c r="T889" i="1" s="1"/>
  <c r="D889" i="1"/>
  <c r="B890" i="1"/>
  <c r="J890" i="1" s="1"/>
  <c r="F890" i="1" s="1"/>
  <c r="C890" i="1"/>
  <c r="D890" i="1"/>
  <c r="B891" i="1"/>
  <c r="C891" i="1"/>
  <c r="K891" i="1" s="1"/>
  <c r="G891" i="1" s="1"/>
  <c r="D891" i="1"/>
  <c r="B892" i="1"/>
  <c r="J892" i="1" s="1"/>
  <c r="F892" i="1" s="1"/>
  <c r="C892" i="1"/>
  <c r="D892" i="1"/>
  <c r="L892" i="1" s="1"/>
  <c r="B893" i="1"/>
  <c r="C893" i="1"/>
  <c r="D893" i="1"/>
  <c r="B894" i="1"/>
  <c r="J894" i="1" s="1"/>
  <c r="F894" i="1" s="1"/>
  <c r="N894" i="1" s="1"/>
  <c r="C894" i="1"/>
  <c r="D894" i="1"/>
  <c r="L894" i="1" s="1"/>
  <c r="H894" i="1" s="1"/>
  <c r="B895" i="1"/>
  <c r="C895" i="1"/>
  <c r="K895" i="1" s="1"/>
  <c r="G895" i="1" s="1"/>
  <c r="D895" i="1"/>
  <c r="B896" i="1"/>
  <c r="J896" i="1" s="1"/>
  <c r="F896" i="1" s="1"/>
  <c r="N896" i="1" s="1"/>
  <c r="C896" i="1"/>
  <c r="D896" i="1"/>
  <c r="B897" i="1"/>
  <c r="C897" i="1"/>
  <c r="K897" i="1" s="1"/>
  <c r="G897" i="1" s="1"/>
  <c r="T897" i="1" s="1"/>
  <c r="D897" i="1"/>
  <c r="B898" i="1"/>
  <c r="J898" i="1" s="1"/>
  <c r="F898" i="1" s="1"/>
  <c r="C898" i="1"/>
  <c r="D898" i="1"/>
  <c r="L898" i="1" s="1"/>
  <c r="B899" i="1"/>
  <c r="C899" i="1"/>
  <c r="K899" i="1" s="1"/>
  <c r="G899" i="1" s="1"/>
  <c r="D899" i="1"/>
  <c r="B900" i="1"/>
  <c r="C900" i="1"/>
  <c r="D900" i="1"/>
  <c r="B901" i="1"/>
  <c r="J901" i="1" s="1"/>
  <c r="F901" i="1" s="1"/>
  <c r="C901" i="1"/>
  <c r="D901" i="1"/>
  <c r="B902" i="1"/>
  <c r="J902" i="1" s="1"/>
  <c r="F902" i="1" s="1"/>
  <c r="N902" i="1" s="1"/>
  <c r="W902" i="1" s="1"/>
  <c r="C902" i="1"/>
  <c r="D902" i="1"/>
  <c r="L902" i="1" s="1"/>
  <c r="B903" i="1"/>
  <c r="C903" i="1"/>
  <c r="K903" i="1" s="1"/>
  <c r="G903" i="1" s="1"/>
  <c r="D903" i="1"/>
  <c r="B904" i="1"/>
  <c r="J904" i="1" s="1"/>
  <c r="F904" i="1" s="1"/>
  <c r="N904" i="1" s="1"/>
  <c r="C904" i="1"/>
  <c r="D904" i="1"/>
  <c r="B905" i="1"/>
  <c r="C905" i="1"/>
  <c r="K905" i="1" s="1"/>
  <c r="G905" i="1" s="1"/>
  <c r="T905" i="1" s="1"/>
  <c r="D905" i="1"/>
  <c r="B906" i="1"/>
  <c r="J906" i="1" s="1"/>
  <c r="F906" i="1" s="1"/>
  <c r="C906" i="1"/>
  <c r="D906" i="1"/>
  <c r="L906" i="1" s="1"/>
  <c r="B907" i="1"/>
  <c r="C907" i="1"/>
  <c r="K907" i="1" s="1"/>
  <c r="G907" i="1" s="1"/>
  <c r="D907" i="1"/>
  <c r="B908" i="1"/>
  <c r="C908" i="1"/>
  <c r="D908" i="1"/>
  <c r="L908" i="1" s="1"/>
  <c r="B909" i="1"/>
  <c r="C909" i="1"/>
  <c r="K909" i="1" s="1"/>
  <c r="G909" i="1" s="1"/>
  <c r="D909" i="1"/>
  <c r="B910" i="1"/>
  <c r="J910" i="1" s="1"/>
  <c r="F910" i="1" s="1"/>
  <c r="N910" i="1" s="1"/>
  <c r="W910" i="1" s="1"/>
  <c r="C910" i="1"/>
  <c r="D910" i="1"/>
  <c r="L910" i="1" s="1"/>
  <c r="Y910" i="1" s="1"/>
  <c r="B911" i="1"/>
  <c r="C911" i="1"/>
  <c r="K911" i="1" s="1"/>
  <c r="G911" i="1" s="1"/>
  <c r="D911" i="1"/>
  <c r="B912" i="1"/>
  <c r="J912" i="1" s="1"/>
  <c r="F912" i="1" s="1"/>
  <c r="C912" i="1"/>
  <c r="D912" i="1"/>
  <c r="B913" i="1"/>
  <c r="C913" i="1"/>
  <c r="K913" i="1" s="1"/>
  <c r="G913" i="1" s="1"/>
  <c r="D913" i="1"/>
  <c r="B914" i="1"/>
  <c r="C914" i="1"/>
  <c r="D914" i="1"/>
  <c r="L914" i="1" s="1"/>
  <c r="B915" i="1"/>
  <c r="C915" i="1"/>
  <c r="K915" i="1" s="1"/>
  <c r="G915" i="1" s="1"/>
  <c r="D915" i="1"/>
  <c r="B916" i="1"/>
  <c r="C916" i="1"/>
  <c r="D916" i="1"/>
  <c r="L916" i="1" s="1"/>
  <c r="B917" i="1"/>
  <c r="C917" i="1"/>
  <c r="D917" i="1"/>
  <c r="B918" i="1"/>
  <c r="J918" i="1" s="1"/>
  <c r="F918" i="1" s="1"/>
  <c r="C918" i="1"/>
  <c r="K918" i="1" s="1"/>
  <c r="G918" i="1" s="1"/>
  <c r="D918" i="1"/>
  <c r="B919" i="1"/>
  <c r="C919" i="1"/>
  <c r="K919" i="1" s="1"/>
  <c r="G919" i="1" s="1"/>
  <c r="D919" i="1"/>
  <c r="B920" i="1"/>
  <c r="J920" i="1" s="1"/>
  <c r="F920" i="1" s="1"/>
  <c r="C920" i="1"/>
  <c r="D920" i="1"/>
  <c r="L920" i="1" s="1"/>
  <c r="B921" i="1"/>
  <c r="C921" i="1"/>
  <c r="D921" i="1"/>
  <c r="B922" i="1"/>
  <c r="C922" i="1"/>
  <c r="D922" i="1"/>
  <c r="B923" i="1"/>
  <c r="C923" i="1"/>
  <c r="K923" i="1" s="1"/>
  <c r="G923" i="1" s="1"/>
  <c r="D923" i="1"/>
  <c r="B924" i="1"/>
  <c r="C924" i="1"/>
  <c r="D924" i="1"/>
  <c r="L924" i="1" s="1"/>
  <c r="B925" i="1"/>
  <c r="C925" i="1"/>
  <c r="K925" i="1" s="1"/>
  <c r="G925" i="1" s="1"/>
  <c r="O925" i="1" s="1"/>
  <c r="D925" i="1"/>
  <c r="B926" i="1"/>
  <c r="J926" i="1" s="1"/>
  <c r="F926" i="1" s="1"/>
  <c r="C926" i="1"/>
  <c r="D926" i="1"/>
  <c r="L926" i="1" s="1"/>
  <c r="B927" i="1"/>
  <c r="C927" i="1"/>
  <c r="K927" i="1" s="1"/>
  <c r="G927" i="1" s="1"/>
  <c r="T927" i="1" s="1"/>
  <c r="D927" i="1"/>
  <c r="B928" i="1"/>
  <c r="C928" i="1"/>
  <c r="D928" i="1"/>
  <c r="L928" i="1" s="1"/>
  <c r="H928" i="1" s="1"/>
  <c r="U928" i="1" s="1"/>
  <c r="B929" i="1"/>
  <c r="C929" i="1"/>
  <c r="K929" i="1" s="1"/>
  <c r="G929" i="1" s="1"/>
  <c r="D929" i="1"/>
  <c r="B930" i="1"/>
  <c r="C930" i="1"/>
  <c r="D930" i="1"/>
  <c r="B931" i="1"/>
  <c r="C931" i="1"/>
  <c r="K931" i="1" s="1"/>
  <c r="G931" i="1" s="1"/>
  <c r="D931" i="1"/>
  <c r="B932" i="1"/>
  <c r="J932" i="1" s="1"/>
  <c r="F932" i="1" s="1"/>
  <c r="C932" i="1"/>
  <c r="D932" i="1"/>
  <c r="B933" i="1"/>
  <c r="C933" i="1"/>
  <c r="K933" i="1" s="1"/>
  <c r="D933" i="1"/>
  <c r="B934" i="1"/>
  <c r="J934" i="1" s="1"/>
  <c r="F934" i="1" s="1"/>
  <c r="C934" i="1"/>
  <c r="K934" i="1" s="1"/>
  <c r="G934" i="1" s="1"/>
  <c r="D934" i="1"/>
  <c r="L934" i="1" s="1"/>
  <c r="B935" i="1"/>
  <c r="J935" i="1" s="1"/>
  <c r="F935" i="1" s="1"/>
  <c r="C935" i="1"/>
  <c r="K935" i="1" s="1"/>
  <c r="G935" i="1" s="1"/>
  <c r="D935" i="1"/>
  <c r="B936" i="1"/>
  <c r="C936" i="1"/>
  <c r="D936" i="1"/>
  <c r="L936" i="1" s="1"/>
  <c r="H936" i="1" s="1"/>
  <c r="B937" i="1"/>
  <c r="C937" i="1"/>
  <c r="D937" i="1"/>
  <c r="B938" i="1"/>
  <c r="C938" i="1"/>
  <c r="D938" i="1"/>
  <c r="B939" i="1"/>
  <c r="C939" i="1"/>
  <c r="K939" i="1" s="1"/>
  <c r="G939" i="1" s="1"/>
  <c r="T939" i="1" s="1"/>
  <c r="D939" i="1"/>
  <c r="B940" i="1"/>
  <c r="J940" i="1" s="1"/>
  <c r="F940" i="1" s="1"/>
  <c r="C940" i="1"/>
  <c r="D940" i="1"/>
  <c r="L940" i="1" s="1"/>
  <c r="B941" i="1"/>
  <c r="C941" i="1"/>
  <c r="K941" i="1" s="1"/>
  <c r="D941" i="1"/>
  <c r="B942" i="1"/>
  <c r="J942" i="1" s="1"/>
  <c r="F942" i="1" s="1"/>
  <c r="N942" i="1" s="1"/>
  <c r="C942" i="1"/>
  <c r="D942" i="1"/>
  <c r="L942" i="1" s="1"/>
  <c r="B943" i="1"/>
  <c r="C943" i="1"/>
  <c r="K943" i="1" s="1"/>
  <c r="G943" i="1" s="1"/>
  <c r="O943" i="1" s="1"/>
  <c r="D943" i="1"/>
  <c r="B944" i="1"/>
  <c r="J944" i="1" s="1"/>
  <c r="F944" i="1" s="1"/>
  <c r="C944" i="1"/>
  <c r="D944" i="1"/>
  <c r="L944" i="1" s="1"/>
  <c r="H944" i="1" s="1"/>
  <c r="P944" i="1" s="1"/>
  <c r="B945" i="1"/>
  <c r="C945" i="1"/>
  <c r="K945" i="1" s="1"/>
  <c r="G945" i="1" s="1"/>
  <c r="D945" i="1"/>
  <c r="B946" i="1"/>
  <c r="C946" i="1"/>
  <c r="D946" i="1"/>
  <c r="B947" i="1"/>
  <c r="C947" i="1"/>
  <c r="K947" i="1" s="1"/>
  <c r="G947" i="1" s="1"/>
  <c r="T947" i="1" s="1"/>
  <c r="D947" i="1"/>
  <c r="B948" i="1"/>
  <c r="J948" i="1" s="1"/>
  <c r="F948" i="1" s="1"/>
  <c r="C948" i="1"/>
  <c r="D948" i="1"/>
  <c r="B949" i="1"/>
  <c r="C949" i="1"/>
  <c r="K949" i="1" s="1"/>
  <c r="G949" i="1" s="1"/>
  <c r="D949" i="1"/>
  <c r="L949" i="1" s="1"/>
  <c r="B950" i="1"/>
  <c r="J950" i="1" s="1"/>
  <c r="F950" i="1" s="1"/>
  <c r="N950" i="1" s="1"/>
  <c r="C950" i="1"/>
  <c r="D950" i="1"/>
  <c r="B951" i="1"/>
  <c r="J951" i="1" s="1"/>
  <c r="F951" i="1" s="1"/>
  <c r="C951" i="1"/>
  <c r="K951" i="1" s="1"/>
  <c r="G951" i="1" s="1"/>
  <c r="O951" i="1" s="1"/>
  <c r="D951" i="1"/>
  <c r="B952" i="1"/>
  <c r="J952" i="1" s="1"/>
  <c r="F952" i="1" s="1"/>
  <c r="C952" i="1"/>
  <c r="D952" i="1"/>
  <c r="L952" i="1" s="1"/>
  <c r="H952" i="1" s="1"/>
  <c r="P952" i="1" s="1"/>
  <c r="B953" i="1"/>
  <c r="C953" i="1"/>
  <c r="K953" i="1" s="1"/>
  <c r="G953" i="1" s="1"/>
  <c r="D953" i="1"/>
  <c r="B954" i="1"/>
  <c r="J954" i="1" s="1"/>
  <c r="F954" i="1" s="1"/>
  <c r="N954" i="1" s="1"/>
  <c r="C954" i="1"/>
  <c r="D954" i="1"/>
  <c r="L954" i="1" s="1"/>
  <c r="B955" i="1"/>
  <c r="J955" i="1" s="1"/>
  <c r="F955" i="1" s="1"/>
  <c r="C955" i="1"/>
  <c r="K955" i="1" s="1"/>
  <c r="G955" i="1" s="1"/>
  <c r="T955" i="1" s="1"/>
  <c r="D955" i="1"/>
  <c r="B956" i="1"/>
  <c r="J956" i="1" s="1"/>
  <c r="F956" i="1" s="1"/>
  <c r="C956" i="1"/>
  <c r="D956" i="1"/>
  <c r="L956" i="1" s="1"/>
  <c r="B957" i="1"/>
  <c r="C957" i="1"/>
  <c r="D957" i="1"/>
  <c r="B958" i="1"/>
  <c r="C958" i="1"/>
  <c r="D958" i="1"/>
  <c r="L958" i="1" s="1"/>
  <c r="B959" i="1"/>
  <c r="C959" i="1"/>
  <c r="K959" i="1" s="1"/>
  <c r="G959" i="1" s="1"/>
  <c r="O959" i="1" s="1"/>
  <c r="D959" i="1"/>
  <c r="B960" i="1"/>
  <c r="J960" i="1" s="1"/>
  <c r="F960" i="1" s="1"/>
  <c r="N960" i="1" s="1"/>
  <c r="C960" i="1"/>
  <c r="K960" i="1" s="1"/>
  <c r="G960" i="1" s="1"/>
  <c r="D960" i="1"/>
  <c r="B961" i="1"/>
  <c r="C961" i="1"/>
  <c r="K961" i="1" s="1"/>
  <c r="G961" i="1" s="1"/>
  <c r="D961" i="1"/>
  <c r="B962" i="1"/>
  <c r="J962" i="1" s="1"/>
  <c r="F962" i="1" s="1"/>
  <c r="C962" i="1"/>
  <c r="D962" i="1"/>
  <c r="L962" i="1" s="1"/>
  <c r="B963" i="1"/>
  <c r="J963" i="1" s="1"/>
  <c r="F963" i="1" s="1"/>
  <c r="C963" i="1"/>
  <c r="K963" i="1" s="1"/>
  <c r="D963" i="1"/>
  <c r="B964" i="1"/>
  <c r="J964" i="1" s="1"/>
  <c r="F964" i="1" s="1"/>
  <c r="C964" i="1"/>
  <c r="D964" i="1"/>
  <c r="B965" i="1"/>
  <c r="J965" i="1" s="1"/>
  <c r="F965" i="1" s="1"/>
  <c r="C965" i="1"/>
  <c r="K965" i="1" s="1"/>
  <c r="G965" i="1" s="1"/>
  <c r="D965" i="1"/>
  <c r="L965" i="1" s="1"/>
  <c r="B966" i="1"/>
  <c r="J966" i="1" s="1"/>
  <c r="F966" i="1" s="1"/>
  <c r="S966" i="1" s="1"/>
  <c r="C966" i="1"/>
  <c r="D966" i="1"/>
  <c r="L966" i="1" s="1"/>
  <c r="B967" i="1"/>
  <c r="C967" i="1"/>
  <c r="D967" i="1"/>
  <c r="B968" i="1"/>
  <c r="J968" i="1" s="1"/>
  <c r="F968" i="1" s="1"/>
  <c r="C968" i="1"/>
  <c r="K968" i="1" s="1"/>
  <c r="G968" i="1" s="1"/>
  <c r="D968" i="1"/>
  <c r="L968" i="1" s="1"/>
  <c r="B969" i="1"/>
  <c r="C969" i="1"/>
  <c r="K969" i="1" s="1"/>
  <c r="G969" i="1" s="1"/>
  <c r="D969" i="1"/>
  <c r="B970" i="1"/>
  <c r="J970" i="1" s="1"/>
  <c r="F970" i="1" s="1"/>
  <c r="C970" i="1"/>
  <c r="D970" i="1"/>
  <c r="L970" i="1" s="1"/>
  <c r="B971" i="1"/>
  <c r="J971" i="1" s="1"/>
  <c r="F971" i="1" s="1"/>
  <c r="C971" i="1"/>
  <c r="K971" i="1" s="1"/>
  <c r="G971" i="1" s="1"/>
  <c r="O971" i="1" s="1"/>
  <c r="X971" i="1" s="1"/>
  <c r="D971" i="1"/>
  <c r="B972" i="1"/>
  <c r="J972" i="1" s="1"/>
  <c r="F972" i="1" s="1"/>
  <c r="N972" i="1" s="1"/>
  <c r="C972" i="1"/>
  <c r="D972" i="1"/>
  <c r="B973" i="1"/>
  <c r="C973" i="1"/>
  <c r="K973" i="1" s="1"/>
  <c r="G973" i="1" s="1"/>
  <c r="T973" i="1" s="1"/>
  <c r="D973" i="1"/>
  <c r="L973" i="1" s="1"/>
  <c r="B974" i="1"/>
  <c r="J974" i="1" s="1"/>
  <c r="F974" i="1" s="1"/>
  <c r="C974" i="1"/>
  <c r="D974" i="1"/>
  <c r="B975" i="1"/>
  <c r="C975" i="1"/>
  <c r="K975" i="1" s="1"/>
  <c r="G975" i="1" s="1"/>
  <c r="D975" i="1"/>
  <c r="B976" i="1"/>
  <c r="J976" i="1" s="1"/>
  <c r="F976" i="1" s="1"/>
  <c r="C976" i="1"/>
  <c r="K976" i="1" s="1"/>
  <c r="G976" i="1" s="1"/>
  <c r="D976" i="1"/>
  <c r="L976" i="1" s="1"/>
  <c r="B977" i="1"/>
  <c r="C977" i="1"/>
  <c r="K977" i="1" s="1"/>
  <c r="G977" i="1" s="1"/>
  <c r="D977" i="1"/>
  <c r="B978" i="1"/>
  <c r="J978" i="1" s="1"/>
  <c r="F978" i="1" s="1"/>
  <c r="C978" i="1"/>
  <c r="D978" i="1"/>
  <c r="B979" i="1"/>
  <c r="J979" i="1" s="1"/>
  <c r="F979" i="1" s="1"/>
  <c r="S979" i="1" s="1"/>
  <c r="C979" i="1"/>
  <c r="K979" i="1" s="1"/>
  <c r="G979" i="1" s="1"/>
  <c r="O979" i="1" s="1"/>
  <c r="D979" i="1"/>
  <c r="B980" i="1"/>
  <c r="J980" i="1" s="1"/>
  <c r="F980" i="1" s="1"/>
  <c r="S980" i="1" s="1"/>
  <c r="C980" i="1"/>
  <c r="D980" i="1"/>
  <c r="B981" i="1"/>
  <c r="C981" i="1"/>
  <c r="K981" i="1" s="1"/>
  <c r="G981" i="1" s="1"/>
  <c r="T981" i="1" s="1"/>
  <c r="D981" i="1"/>
  <c r="L981" i="1" s="1"/>
  <c r="B982" i="1"/>
  <c r="J982" i="1" s="1"/>
  <c r="F982" i="1" s="1"/>
  <c r="C982" i="1"/>
  <c r="D982" i="1"/>
  <c r="B983" i="1"/>
  <c r="C983" i="1"/>
  <c r="D983" i="1"/>
  <c r="B984" i="1"/>
  <c r="J984" i="1" s="1"/>
  <c r="F984" i="1" s="1"/>
  <c r="C984" i="1"/>
  <c r="K984" i="1" s="1"/>
  <c r="G984" i="1" s="1"/>
  <c r="D984" i="1"/>
  <c r="B985" i="1"/>
  <c r="C985" i="1"/>
  <c r="K985" i="1" s="1"/>
  <c r="G985" i="1" s="1"/>
  <c r="D985" i="1"/>
  <c r="B986" i="1"/>
  <c r="J986" i="1" s="1"/>
  <c r="F986" i="1" s="1"/>
  <c r="C986" i="1"/>
  <c r="D986" i="1"/>
  <c r="B987" i="1"/>
  <c r="C987" i="1"/>
  <c r="K987" i="1" s="1"/>
  <c r="G987" i="1" s="1"/>
  <c r="D987" i="1"/>
  <c r="B988" i="1"/>
  <c r="J988" i="1" s="1"/>
  <c r="F988" i="1" s="1"/>
  <c r="S988" i="1" s="1"/>
  <c r="C988" i="1"/>
  <c r="D988" i="1"/>
  <c r="B989" i="1"/>
  <c r="C989" i="1"/>
  <c r="K989" i="1" s="1"/>
  <c r="G989" i="1" s="1"/>
  <c r="D989" i="1"/>
  <c r="L989" i="1" s="1"/>
  <c r="B990" i="1"/>
  <c r="J990" i="1" s="1"/>
  <c r="F990" i="1" s="1"/>
  <c r="C990" i="1"/>
  <c r="D990" i="1"/>
  <c r="B991" i="1"/>
  <c r="C991" i="1"/>
  <c r="K991" i="1" s="1"/>
  <c r="G991" i="1" s="1"/>
  <c r="D991" i="1"/>
  <c r="B992" i="1"/>
  <c r="J992" i="1" s="1"/>
  <c r="F992" i="1" s="1"/>
  <c r="C992" i="1"/>
  <c r="K992" i="1" s="1"/>
  <c r="G992" i="1" s="1"/>
  <c r="D992" i="1"/>
  <c r="B993" i="1"/>
  <c r="C993" i="1"/>
  <c r="K993" i="1" s="1"/>
  <c r="G993" i="1" s="1"/>
  <c r="D993" i="1"/>
  <c r="B994" i="1"/>
  <c r="J994" i="1" s="1"/>
  <c r="F994" i="1" s="1"/>
  <c r="C994" i="1"/>
  <c r="D994" i="1"/>
  <c r="L994" i="1" s="1"/>
  <c r="H994" i="1" s="1"/>
  <c r="B995" i="1"/>
  <c r="J995" i="1" s="1"/>
  <c r="F995" i="1" s="1"/>
  <c r="C995" i="1"/>
  <c r="K995" i="1" s="1"/>
  <c r="G995" i="1" s="1"/>
  <c r="D995" i="1"/>
  <c r="B996" i="1"/>
  <c r="J996" i="1" s="1"/>
  <c r="F996" i="1" s="1"/>
  <c r="C996" i="1"/>
  <c r="K996" i="1" s="1"/>
  <c r="G996" i="1" s="1"/>
  <c r="D996" i="1"/>
  <c r="B997" i="1"/>
  <c r="C997" i="1"/>
  <c r="K997" i="1" s="1"/>
  <c r="G997" i="1" s="1"/>
  <c r="D997" i="1"/>
  <c r="L997" i="1" s="1"/>
  <c r="B998" i="1"/>
  <c r="J998" i="1" s="1"/>
  <c r="F998" i="1" s="1"/>
  <c r="C998" i="1"/>
  <c r="D998" i="1"/>
  <c r="B999" i="1"/>
  <c r="C999" i="1"/>
  <c r="K999" i="1" s="1"/>
  <c r="G999" i="1" s="1"/>
  <c r="D999" i="1"/>
  <c r="B1000" i="1"/>
  <c r="C1000" i="1"/>
  <c r="K1000" i="1" s="1"/>
  <c r="G1000" i="1" s="1"/>
  <c r="D1000" i="1"/>
  <c r="L1000" i="1" s="1"/>
  <c r="B1001" i="1"/>
  <c r="C1001" i="1"/>
  <c r="K1001" i="1" s="1"/>
  <c r="G1001" i="1" s="1"/>
  <c r="D1001" i="1"/>
  <c r="B1002" i="1"/>
  <c r="J1002" i="1" s="1"/>
  <c r="F1002" i="1" s="1"/>
  <c r="C1002" i="1"/>
  <c r="D1002" i="1"/>
  <c r="L1002" i="1" s="1"/>
  <c r="B1003" i="1"/>
  <c r="J1003" i="1" s="1"/>
  <c r="F1003" i="1" s="1"/>
  <c r="C1003" i="1"/>
  <c r="K1003" i="1" s="1"/>
  <c r="G1003" i="1" s="1"/>
  <c r="D1003" i="1"/>
  <c r="B1004" i="1"/>
  <c r="J1004" i="1" s="1"/>
  <c r="F1004" i="1" s="1"/>
  <c r="C1004" i="1"/>
  <c r="K1004" i="1" s="1"/>
  <c r="G1004" i="1" s="1"/>
  <c r="D1004" i="1"/>
  <c r="B1005" i="1"/>
  <c r="C1005" i="1"/>
  <c r="K1005" i="1" s="1"/>
  <c r="G1005" i="1" s="1"/>
  <c r="D1005" i="1"/>
  <c r="B1006" i="1"/>
  <c r="J1006" i="1" s="1"/>
  <c r="F1006" i="1" s="1"/>
  <c r="N1006" i="1" s="1"/>
  <c r="C1006" i="1"/>
  <c r="D1006" i="1"/>
  <c r="B1007" i="1"/>
  <c r="C1007" i="1"/>
  <c r="K1007" i="1" s="1"/>
  <c r="G1007" i="1" s="1"/>
  <c r="T1007" i="1" s="1"/>
  <c r="D1007" i="1"/>
  <c r="B1008" i="1"/>
  <c r="J1008" i="1" s="1"/>
  <c r="F1008" i="1" s="1"/>
  <c r="N1008" i="1" s="1"/>
  <c r="C1008" i="1"/>
  <c r="K1008" i="1" s="1"/>
  <c r="D1008" i="1"/>
  <c r="L1008" i="1" s="1"/>
  <c r="B1009" i="1"/>
  <c r="C1009" i="1"/>
  <c r="K1009" i="1" s="1"/>
  <c r="G1009" i="1" s="1"/>
  <c r="T1009" i="1" s="1"/>
  <c r="D1009" i="1"/>
  <c r="B1010" i="1"/>
  <c r="J1010" i="1" s="1"/>
  <c r="F1010" i="1" s="1"/>
  <c r="C1010" i="1"/>
  <c r="D1010" i="1"/>
  <c r="L1010" i="1" s="1"/>
  <c r="B1011" i="1"/>
  <c r="C1011" i="1"/>
  <c r="K1011" i="1" s="1"/>
  <c r="G1011" i="1" s="1"/>
  <c r="D1011" i="1"/>
  <c r="B1012" i="1"/>
  <c r="J1012" i="1" s="1"/>
  <c r="F1012" i="1" s="1"/>
  <c r="C1012" i="1"/>
  <c r="K1012" i="1" s="1"/>
  <c r="G1012" i="1" s="1"/>
  <c r="D1012" i="1"/>
  <c r="L1012" i="1" s="1"/>
  <c r="Y1012" i="1" s="1"/>
  <c r="B1013" i="1"/>
  <c r="C1013" i="1"/>
  <c r="K1013" i="1" s="1"/>
  <c r="G1013" i="1" s="1"/>
  <c r="D1013" i="1"/>
  <c r="L1013" i="1" s="1"/>
  <c r="B1014" i="1"/>
  <c r="J1014" i="1" s="1"/>
  <c r="F1014" i="1" s="1"/>
  <c r="S1014" i="1" s="1"/>
  <c r="C1014" i="1"/>
  <c r="K1014" i="1" s="1"/>
  <c r="G1014" i="1" s="1"/>
  <c r="O1014" i="1" s="1"/>
  <c r="D1014" i="1"/>
  <c r="B1015" i="1"/>
  <c r="C1015" i="1"/>
  <c r="K1015" i="1" s="1"/>
  <c r="G1015" i="1" s="1"/>
  <c r="O1015" i="1" s="1"/>
  <c r="D1015" i="1"/>
  <c r="B1016" i="1"/>
  <c r="J1016" i="1" s="1"/>
  <c r="F1016" i="1" s="1"/>
  <c r="C1016" i="1"/>
  <c r="K1016" i="1" s="1"/>
  <c r="G1016" i="1" s="1"/>
  <c r="O1016" i="1" s="1"/>
  <c r="D1016" i="1"/>
  <c r="L1016" i="1" s="1"/>
  <c r="B1017" i="1"/>
  <c r="C1017" i="1"/>
  <c r="K1017" i="1" s="1"/>
  <c r="G1017" i="1" s="1"/>
  <c r="O1017" i="1" s="1"/>
  <c r="D1017" i="1"/>
  <c r="B1018" i="1"/>
  <c r="J1018" i="1" s="1"/>
  <c r="F1018" i="1" s="1"/>
  <c r="C1018" i="1"/>
  <c r="K1018" i="1" s="1"/>
  <c r="G1018" i="1" s="1"/>
  <c r="O1018" i="1" s="1"/>
  <c r="D1018" i="1"/>
  <c r="L1018" i="1" s="1"/>
  <c r="B1019" i="1"/>
  <c r="J1019" i="1" s="1"/>
  <c r="F1019" i="1" s="1"/>
  <c r="C1019" i="1"/>
  <c r="K1019" i="1" s="1"/>
  <c r="G1019" i="1" s="1"/>
  <c r="D1019" i="1"/>
  <c r="B1020" i="1"/>
  <c r="J1020" i="1" s="1"/>
  <c r="F1020" i="1" s="1"/>
  <c r="C1020" i="1"/>
  <c r="D1020" i="1"/>
  <c r="B1021" i="1"/>
  <c r="J1021" i="1" s="1"/>
  <c r="F1021" i="1" s="1"/>
  <c r="C1021" i="1"/>
  <c r="K1021" i="1" s="1"/>
  <c r="G1021" i="1" s="1"/>
  <c r="D1021" i="1"/>
  <c r="L1021" i="1" s="1"/>
  <c r="H1021" i="1" s="1"/>
  <c r="B1022" i="1"/>
  <c r="J1022" i="1" s="1"/>
  <c r="F1022" i="1" s="1"/>
  <c r="N1022" i="1" s="1"/>
  <c r="C1022" i="1"/>
  <c r="D1022" i="1"/>
  <c r="B1023" i="1"/>
  <c r="C1023" i="1"/>
  <c r="K1023" i="1" s="1"/>
  <c r="G1023" i="1" s="1"/>
  <c r="O1023" i="1" s="1"/>
  <c r="D1023" i="1"/>
  <c r="B1024" i="1"/>
  <c r="C1024" i="1"/>
  <c r="K1024" i="1" s="1"/>
  <c r="G1024" i="1" s="1"/>
  <c r="O1024" i="1" s="1"/>
  <c r="D1024" i="1"/>
  <c r="B1025" i="1"/>
  <c r="C1025" i="1"/>
  <c r="K1025" i="1" s="1"/>
  <c r="G1025" i="1" s="1"/>
  <c r="D1025" i="1"/>
  <c r="B1026" i="1"/>
  <c r="C1026" i="1"/>
  <c r="D1026" i="1"/>
  <c r="B1027" i="1"/>
  <c r="C1027" i="1"/>
  <c r="K1027" i="1" s="1"/>
  <c r="G1027" i="1" s="1"/>
  <c r="D1027" i="1"/>
  <c r="B1028" i="1"/>
  <c r="J1028" i="1" s="1"/>
  <c r="F1028" i="1" s="1"/>
  <c r="C1028" i="1"/>
  <c r="D1028" i="1"/>
  <c r="B1029" i="1"/>
  <c r="C1029" i="1"/>
  <c r="K1029" i="1" s="1"/>
  <c r="G1029" i="1" s="1"/>
  <c r="D1029" i="1"/>
  <c r="B1030" i="1"/>
  <c r="J1030" i="1" s="1"/>
  <c r="F1030" i="1" s="1"/>
  <c r="N1030" i="1" s="1"/>
  <c r="C1030" i="1"/>
  <c r="D1030" i="1"/>
  <c r="B1031" i="1"/>
  <c r="C1031" i="1"/>
  <c r="K1031" i="1" s="1"/>
  <c r="G1031" i="1" s="1"/>
  <c r="O1031" i="1" s="1"/>
  <c r="D1031" i="1"/>
  <c r="B1032" i="1"/>
  <c r="J1032" i="1" s="1"/>
  <c r="F1032" i="1" s="1"/>
  <c r="C1032" i="1"/>
  <c r="K1032" i="1" s="1"/>
  <c r="G1032" i="1" s="1"/>
  <c r="D1032" i="1"/>
  <c r="L1032" i="1" s="1"/>
  <c r="B1033" i="1"/>
  <c r="J1033" i="1" s="1"/>
  <c r="F1033" i="1" s="1"/>
  <c r="C1033" i="1"/>
  <c r="K1033" i="1" s="1"/>
  <c r="G1033" i="1" s="1"/>
  <c r="D1033" i="1"/>
  <c r="B1034" i="1"/>
  <c r="J1034" i="1" s="1"/>
  <c r="F1034" i="1" s="1"/>
  <c r="C1034" i="1"/>
  <c r="D1034" i="1"/>
  <c r="L1034" i="1" s="1"/>
  <c r="B1035" i="1"/>
  <c r="J1035" i="1" s="1"/>
  <c r="F1035" i="1" s="1"/>
  <c r="S1035" i="1" s="1"/>
  <c r="C1035" i="1"/>
  <c r="K1035" i="1" s="1"/>
  <c r="G1035" i="1" s="1"/>
  <c r="D1035" i="1"/>
  <c r="B1036" i="1"/>
  <c r="J1036" i="1" s="1"/>
  <c r="C1036" i="1"/>
  <c r="D1036" i="1"/>
  <c r="B1037" i="1"/>
  <c r="C1037" i="1"/>
  <c r="K1037" i="1" s="1"/>
  <c r="D1037" i="1"/>
  <c r="B1038" i="1"/>
  <c r="J1038" i="1" s="1"/>
  <c r="F1038" i="1" s="1"/>
  <c r="C1038" i="1"/>
  <c r="D1038" i="1"/>
  <c r="B1039" i="1"/>
  <c r="C1039" i="1"/>
  <c r="K1039" i="1" s="1"/>
  <c r="G1039" i="1" s="1"/>
  <c r="D1039" i="1"/>
  <c r="B1040" i="1"/>
  <c r="C1040" i="1"/>
  <c r="K1040" i="1" s="1"/>
  <c r="G1040" i="1" s="1"/>
  <c r="D1040" i="1"/>
  <c r="L1040" i="1" s="1"/>
  <c r="B1041" i="1"/>
  <c r="C1041" i="1"/>
  <c r="K1041" i="1" s="1"/>
  <c r="G1041" i="1" s="1"/>
  <c r="D1041" i="1"/>
  <c r="B1042" i="1"/>
  <c r="J1042" i="1" s="1"/>
  <c r="F1042" i="1" s="1"/>
  <c r="S1042" i="1" s="1"/>
  <c r="C1042" i="1"/>
  <c r="K1042" i="1" s="1"/>
  <c r="G1042" i="1" s="1"/>
  <c r="D1042" i="1"/>
  <c r="L1042" i="1" s="1"/>
  <c r="B1043" i="1"/>
  <c r="J1043" i="1" s="1"/>
  <c r="F1043" i="1" s="1"/>
  <c r="S1043" i="1" s="1"/>
  <c r="C1043" i="1"/>
  <c r="K1043" i="1" s="1"/>
  <c r="G1043" i="1" s="1"/>
  <c r="D1043" i="1"/>
  <c r="B1044" i="1"/>
  <c r="J1044" i="1" s="1"/>
  <c r="C1044" i="1"/>
  <c r="K1044" i="1" s="1"/>
  <c r="G1044" i="1" s="1"/>
  <c r="D1044" i="1"/>
  <c r="B1045" i="1"/>
  <c r="C1045" i="1"/>
  <c r="K1045" i="1" s="1"/>
  <c r="D1045" i="1"/>
  <c r="B1046" i="1"/>
  <c r="J1046" i="1" s="1"/>
  <c r="F1046" i="1" s="1"/>
  <c r="C1046" i="1"/>
  <c r="D1046" i="1"/>
  <c r="B1047" i="1"/>
  <c r="J1047" i="1" s="1"/>
  <c r="F1047" i="1" s="1"/>
  <c r="C1047" i="1"/>
  <c r="K1047" i="1" s="1"/>
  <c r="G1047" i="1" s="1"/>
  <c r="D1047" i="1"/>
  <c r="B1048" i="1"/>
  <c r="J1048" i="1" s="1"/>
  <c r="F1048" i="1" s="1"/>
  <c r="C1048" i="1"/>
  <c r="K1048" i="1" s="1"/>
  <c r="G1048" i="1" s="1"/>
  <c r="D1048" i="1"/>
  <c r="L1048" i="1" s="1"/>
  <c r="B1049" i="1"/>
  <c r="C1049" i="1"/>
  <c r="K1049" i="1" s="1"/>
  <c r="G1049" i="1" s="1"/>
  <c r="D1049" i="1"/>
  <c r="B1050" i="1"/>
  <c r="J1050" i="1" s="1"/>
  <c r="F1050" i="1" s="1"/>
  <c r="S1050" i="1" s="1"/>
  <c r="C1050" i="1"/>
  <c r="K1050" i="1" s="1"/>
  <c r="G1050" i="1" s="1"/>
  <c r="D1050" i="1"/>
  <c r="B1051" i="1"/>
  <c r="J1051" i="1" s="1"/>
  <c r="F1051" i="1" s="1"/>
  <c r="S1051" i="1" s="1"/>
  <c r="C1051" i="1"/>
  <c r="K1051" i="1" s="1"/>
  <c r="G1051" i="1" s="1"/>
  <c r="D1051" i="1"/>
  <c r="B1052" i="1"/>
  <c r="J1052" i="1" s="1"/>
  <c r="C1052" i="1"/>
  <c r="D1052" i="1"/>
  <c r="B1053" i="1"/>
  <c r="J1053" i="1" s="1"/>
  <c r="F1053" i="1" s="1"/>
  <c r="C1053" i="1"/>
  <c r="D1053" i="1"/>
  <c r="L1053" i="1" s="1"/>
  <c r="H1053" i="1" s="1"/>
  <c r="B1054" i="1"/>
  <c r="J1054" i="1" s="1"/>
  <c r="F1054" i="1" s="1"/>
  <c r="C1054" i="1"/>
  <c r="D1054" i="1"/>
  <c r="B1055" i="1"/>
  <c r="J1055" i="1" s="1"/>
  <c r="F1055" i="1" s="1"/>
  <c r="C1055" i="1"/>
  <c r="K1055" i="1" s="1"/>
  <c r="G1055" i="1" s="1"/>
  <c r="D1055" i="1"/>
  <c r="B1056" i="1"/>
  <c r="J1056" i="1" s="1"/>
  <c r="F1056" i="1" s="1"/>
  <c r="C1056" i="1"/>
  <c r="K1056" i="1" s="1"/>
  <c r="D1056" i="1"/>
  <c r="L1056" i="1" s="1"/>
  <c r="H1056" i="1" s="1"/>
  <c r="U1056" i="1" s="1"/>
  <c r="B1057" i="1"/>
  <c r="C1057" i="1"/>
  <c r="K1057" i="1" s="1"/>
  <c r="G1057" i="1" s="1"/>
  <c r="D1057" i="1"/>
  <c r="B1058" i="1"/>
  <c r="J1058" i="1" s="1"/>
  <c r="F1058" i="1" s="1"/>
  <c r="C1058" i="1"/>
  <c r="K1058" i="1" s="1"/>
  <c r="G1058" i="1" s="1"/>
  <c r="D1058" i="1"/>
  <c r="B1059" i="1"/>
  <c r="C1059" i="1"/>
  <c r="K1059" i="1" s="1"/>
  <c r="G1059" i="1" s="1"/>
  <c r="O1059" i="1" s="1"/>
  <c r="D1059" i="1"/>
  <c r="B1060" i="1"/>
  <c r="J1060" i="1" s="1"/>
  <c r="F1060" i="1" s="1"/>
  <c r="S1060" i="1" s="1"/>
  <c r="C1060" i="1"/>
  <c r="K1060" i="1" s="1"/>
  <c r="G1060" i="1" s="1"/>
  <c r="O1060" i="1" s="1"/>
  <c r="D1060" i="1"/>
  <c r="L1060" i="1" s="1"/>
  <c r="B1061" i="1"/>
  <c r="C1061" i="1"/>
  <c r="K1061" i="1" s="1"/>
  <c r="G1061" i="1" s="1"/>
  <c r="O1061" i="1" s="1"/>
  <c r="X1061" i="1" s="1"/>
  <c r="D1061" i="1"/>
  <c r="L1061" i="1" s="1"/>
  <c r="Y1061" i="1" s="1"/>
  <c r="B1062" i="1"/>
  <c r="J1062" i="1" s="1"/>
  <c r="F1062" i="1" s="1"/>
  <c r="C1062" i="1"/>
  <c r="K1062" i="1" s="1"/>
  <c r="G1062" i="1" s="1"/>
  <c r="O1062" i="1" s="1"/>
  <c r="X1062" i="1" s="1"/>
  <c r="D1062" i="1"/>
  <c r="L1062" i="1" s="1"/>
  <c r="B1063" i="1"/>
  <c r="J1063" i="1" s="1"/>
  <c r="F1063" i="1" s="1"/>
  <c r="C1063" i="1"/>
  <c r="K1063" i="1" s="1"/>
  <c r="G1063" i="1" s="1"/>
  <c r="D1063" i="1"/>
  <c r="B1064" i="1"/>
  <c r="J1064" i="1" s="1"/>
  <c r="F1064" i="1" s="1"/>
  <c r="C1064" i="1"/>
  <c r="K1064" i="1" s="1"/>
  <c r="D1064" i="1"/>
  <c r="L1064" i="1" s="1"/>
  <c r="H1064" i="1" s="1"/>
  <c r="B1065" i="1"/>
  <c r="J1065" i="1" s="1"/>
  <c r="F1065" i="1" s="1"/>
  <c r="C1065" i="1"/>
  <c r="K1065" i="1" s="1"/>
  <c r="G1065" i="1" s="1"/>
  <c r="D1065" i="1"/>
  <c r="B1066" i="1"/>
  <c r="J1066" i="1" s="1"/>
  <c r="F1066" i="1" s="1"/>
  <c r="S1066" i="1" s="1"/>
  <c r="C1066" i="1"/>
  <c r="K1066" i="1" s="1"/>
  <c r="G1066" i="1" s="1"/>
  <c r="D1066" i="1"/>
  <c r="B1067" i="1"/>
  <c r="C1067" i="1"/>
  <c r="K1067" i="1" s="1"/>
  <c r="G1067" i="1" s="1"/>
  <c r="O1067" i="1" s="1"/>
  <c r="D1067" i="1"/>
  <c r="B1068" i="1"/>
  <c r="J1068" i="1" s="1"/>
  <c r="F1068" i="1" s="1"/>
  <c r="C1068" i="1"/>
  <c r="D1068" i="1"/>
  <c r="B1069" i="1"/>
  <c r="J1069" i="1" s="1"/>
  <c r="F1069" i="1" s="1"/>
  <c r="S1069" i="1" s="1"/>
  <c r="C1069" i="1"/>
  <c r="K1069" i="1" s="1"/>
  <c r="G1069" i="1" s="1"/>
  <c r="T1069" i="1" s="1"/>
  <c r="D1069" i="1"/>
  <c r="B1070" i="1"/>
  <c r="J1070" i="1" s="1"/>
  <c r="F1070" i="1" s="1"/>
  <c r="C1070" i="1"/>
  <c r="D1070" i="1"/>
  <c r="B1071" i="1"/>
  <c r="J1071" i="1" s="1"/>
  <c r="F1071" i="1" s="1"/>
  <c r="C1071" i="1"/>
  <c r="K1071" i="1" s="1"/>
  <c r="G1071" i="1" s="1"/>
  <c r="D1071" i="1"/>
  <c r="B1072" i="1"/>
  <c r="J1072" i="1" s="1"/>
  <c r="F1072" i="1" s="1"/>
  <c r="C1072" i="1"/>
  <c r="K1072" i="1" s="1"/>
  <c r="G1072" i="1" s="1"/>
  <c r="D1072" i="1"/>
  <c r="B1073" i="1"/>
  <c r="J1073" i="1" s="1"/>
  <c r="F1073" i="1" s="1"/>
  <c r="C1073" i="1"/>
  <c r="K1073" i="1" s="1"/>
  <c r="G1073" i="1" s="1"/>
  <c r="D1073" i="1"/>
  <c r="B1074" i="1"/>
  <c r="J1074" i="1" s="1"/>
  <c r="F1074" i="1" s="1"/>
  <c r="C1074" i="1"/>
  <c r="K1074" i="1" s="1"/>
  <c r="G1074" i="1" s="1"/>
  <c r="D1074" i="1"/>
  <c r="B1075" i="1"/>
  <c r="C1075" i="1"/>
  <c r="K1075" i="1" s="1"/>
  <c r="G1075" i="1" s="1"/>
  <c r="D1075" i="1"/>
  <c r="B1076" i="1"/>
  <c r="J1076" i="1" s="1"/>
  <c r="F1076" i="1" s="1"/>
  <c r="C1076" i="1"/>
  <c r="D1076" i="1"/>
  <c r="L1076" i="1" s="1"/>
  <c r="B1077" i="1"/>
  <c r="C1077" i="1"/>
  <c r="K1077" i="1" s="1"/>
  <c r="G1077" i="1" s="1"/>
  <c r="D1077" i="1"/>
  <c r="B1078" i="1"/>
  <c r="J1078" i="1" s="1"/>
  <c r="F1078" i="1" s="1"/>
  <c r="S1078" i="1" s="1"/>
  <c r="C1078" i="1"/>
  <c r="D1078" i="1"/>
  <c r="B1079" i="1"/>
  <c r="C1079" i="1"/>
  <c r="K1079" i="1" s="1"/>
  <c r="G1079" i="1" s="1"/>
  <c r="D1079" i="1"/>
  <c r="L1079" i="1" s="1"/>
  <c r="B1080" i="1"/>
  <c r="J1080" i="1" s="1"/>
  <c r="F1080" i="1" s="1"/>
  <c r="C1080" i="1"/>
  <c r="K1080" i="1" s="1"/>
  <c r="G1080" i="1" s="1"/>
  <c r="D1080" i="1"/>
  <c r="L1080" i="1" s="1"/>
  <c r="B1081" i="1"/>
  <c r="C1081" i="1"/>
  <c r="K1081" i="1" s="1"/>
  <c r="G1081" i="1" s="1"/>
  <c r="D1081" i="1"/>
  <c r="B1082" i="1"/>
  <c r="J1082" i="1" s="1"/>
  <c r="F1082" i="1" s="1"/>
  <c r="C1082" i="1"/>
  <c r="K1082" i="1" s="1"/>
  <c r="G1082" i="1" s="1"/>
  <c r="D1082" i="1"/>
  <c r="B1083" i="1"/>
  <c r="C1083" i="1"/>
  <c r="K1083" i="1" s="1"/>
  <c r="G1083" i="1" s="1"/>
  <c r="D1083" i="1"/>
  <c r="B1084" i="1"/>
  <c r="J1084" i="1" s="1"/>
  <c r="F1084" i="1" s="1"/>
  <c r="C1084" i="1"/>
  <c r="D1084" i="1"/>
  <c r="L1084" i="1" s="1"/>
  <c r="B1085" i="1"/>
  <c r="J1085" i="1" s="1"/>
  <c r="F1085" i="1" s="1"/>
  <c r="C1085" i="1"/>
  <c r="K1085" i="1" s="1"/>
  <c r="G1085" i="1" s="1"/>
  <c r="D1085" i="1"/>
  <c r="B1086" i="1"/>
  <c r="J1086" i="1" s="1"/>
  <c r="F1086" i="1" s="1"/>
  <c r="S1086" i="1" s="1"/>
  <c r="C1086" i="1"/>
  <c r="K1086" i="1" s="1"/>
  <c r="G1086" i="1" s="1"/>
  <c r="D1086" i="1"/>
  <c r="B1087" i="1"/>
  <c r="C1087" i="1"/>
  <c r="K1087" i="1" s="1"/>
  <c r="G1087" i="1" s="1"/>
  <c r="D1087" i="1"/>
  <c r="B1088" i="1"/>
  <c r="J1088" i="1" s="1"/>
  <c r="F1088" i="1" s="1"/>
  <c r="C1088" i="1"/>
  <c r="K1088" i="1" s="1"/>
  <c r="G1088" i="1" s="1"/>
  <c r="D1088" i="1"/>
  <c r="L1088" i="1" s="1"/>
  <c r="B1089" i="1"/>
  <c r="J1089" i="1" s="1"/>
  <c r="F1089" i="1" s="1"/>
  <c r="C1089" i="1"/>
  <c r="K1089" i="1" s="1"/>
  <c r="G1089" i="1" s="1"/>
  <c r="D1089" i="1"/>
  <c r="B1090" i="1"/>
  <c r="J1090" i="1" s="1"/>
  <c r="F1090" i="1" s="1"/>
  <c r="C1090" i="1"/>
  <c r="K1090" i="1" s="1"/>
  <c r="G1090" i="1" s="1"/>
  <c r="D1090" i="1"/>
  <c r="B1091" i="1"/>
  <c r="C1091" i="1"/>
  <c r="K1091" i="1" s="1"/>
  <c r="G1091" i="1" s="1"/>
  <c r="D1091" i="1"/>
  <c r="B1092" i="1"/>
  <c r="J1092" i="1" s="1"/>
  <c r="F1092" i="1" s="1"/>
  <c r="C1092" i="1"/>
  <c r="D1092" i="1"/>
  <c r="B1093" i="1"/>
  <c r="J1093" i="1" s="1"/>
  <c r="F1093" i="1" s="1"/>
  <c r="C1093" i="1"/>
  <c r="K1093" i="1" s="1"/>
  <c r="G1093" i="1" s="1"/>
  <c r="D1093" i="1"/>
  <c r="B1094" i="1"/>
  <c r="C1094" i="1"/>
  <c r="K1094" i="1" s="1"/>
  <c r="G1094" i="1" s="1"/>
  <c r="D1094" i="1"/>
  <c r="B1095" i="1"/>
  <c r="J1095" i="1" s="1"/>
  <c r="F1095" i="1" s="1"/>
  <c r="C1095" i="1"/>
  <c r="K1095" i="1" s="1"/>
  <c r="G1095" i="1" s="1"/>
  <c r="D1095" i="1"/>
  <c r="L1095" i="1" s="1"/>
  <c r="B1096" i="1"/>
  <c r="J1096" i="1" s="1"/>
  <c r="F1096" i="1" s="1"/>
  <c r="C1096" i="1"/>
  <c r="K1096" i="1" s="1"/>
  <c r="G1096" i="1" s="1"/>
  <c r="D1096" i="1"/>
  <c r="B1097" i="1"/>
  <c r="J1097" i="1" s="1"/>
  <c r="F1097" i="1" s="1"/>
  <c r="C1097" i="1"/>
  <c r="K1097" i="1" s="1"/>
  <c r="G1097" i="1" s="1"/>
  <c r="D1097" i="1"/>
  <c r="B1098" i="1"/>
  <c r="J1098" i="1" s="1"/>
  <c r="F1098" i="1" s="1"/>
  <c r="C1098" i="1"/>
  <c r="K1098" i="1" s="1"/>
  <c r="G1098" i="1" s="1"/>
  <c r="D1098" i="1"/>
  <c r="B1099" i="1"/>
  <c r="C1099" i="1"/>
  <c r="K1099" i="1" s="1"/>
  <c r="G1099" i="1" s="1"/>
  <c r="D1099" i="1"/>
  <c r="B1100" i="1"/>
  <c r="J1100" i="1" s="1"/>
  <c r="F1100" i="1" s="1"/>
  <c r="C1100" i="1"/>
  <c r="D1100" i="1"/>
  <c r="B1101" i="1"/>
  <c r="J1101" i="1" s="1"/>
  <c r="F1101" i="1" s="1"/>
  <c r="C1101" i="1"/>
  <c r="K1101" i="1" s="1"/>
  <c r="G1101" i="1" s="1"/>
  <c r="D1101" i="1"/>
  <c r="B1102" i="1"/>
  <c r="J1102" i="1" s="1"/>
  <c r="F1102" i="1" s="1"/>
  <c r="C1102" i="1"/>
  <c r="D1102" i="1"/>
  <c r="B1103" i="1"/>
  <c r="C1103" i="1"/>
  <c r="K1103" i="1" s="1"/>
  <c r="G1103" i="1" s="1"/>
  <c r="D1103" i="1"/>
  <c r="B1104" i="1"/>
  <c r="J1104" i="1" s="1"/>
  <c r="F1104" i="1" s="1"/>
  <c r="C1104" i="1"/>
  <c r="K1104" i="1" s="1"/>
  <c r="G1104" i="1" s="1"/>
  <c r="D1104" i="1"/>
  <c r="B1105" i="1"/>
  <c r="J1105" i="1" s="1"/>
  <c r="F1105" i="1" s="1"/>
  <c r="C1105" i="1"/>
  <c r="K1105" i="1" s="1"/>
  <c r="G1105" i="1" s="1"/>
  <c r="D1105" i="1"/>
  <c r="B1106" i="1"/>
  <c r="J1106" i="1" s="1"/>
  <c r="F1106" i="1" s="1"/>
  <c r="C1106" i="1"/>
  <c r="K1106" i="1" s="1"/>
  <c r="G1106" i="1" s="1"/>
  <c r="D1106" i="1"/>
  <c r="B1107" i="1"/>
  <c r="C1107" i="1"/>
  <c r="K1107" i="1" s="1"/>
  <c r="G1107" i="1" s="1"/>
  <c r="D1107" i="1"/>
  <c r="B1108" i="1"/>
  <c r="J1108" i="1" s="1"/>
  <c r="F1108" i="1" s="1"/>
  <c r="C1108" i="1"/>
  <c r="D1108" i="1"/>
  <c r="B1109" i="1"/>
  <c r="J1109" i="1" s="1"/>
  <c r="F1109" i="1" s="1"/>
  <c r="C1109" i="1"/>
  <c r="K1109" i="1" s="1"/>
  <c r="G1109" i="1" s="1"/>
  <c r="D1109" i="1"/>
  <c r="B1110" i="1"/>
  <c r="J1110" i="1" s="1"/>
  <c r="F1110" i="1" s="1"/>
  <c r="C1110" i="1"/>
  <c r="K1110" i="1" s="1"/>
  <c r="G1110" i="1" s="1"/>
  <c r="D1110" i="1"/>
  <c r="B1111" i="1"/>
  <c r="J1111" i="1" s="1"/>
  <c r="F1111" i="1" s="1"/>
  <c r="C1111" i="1"/>
  <c r="K1111" i="1" s="1"/>
  <c r="G1111" i="1" s="1"/>
  <c r="D1111" i="1"/>
  <c r="B1112" i="1"/>
  <c r="J1112" i="1" s="1"/>
  <c r="F1112" i="1" s="1"/>
  <c r="C1112" i="1"/>
  <c r="K1112" i="1" s="1"/>
  <c r="G1112" i="1" s="1"/>
  <c r="D1112" i="1"/>
  <c r="B1113" i="1"/>
  <c r="J1113" i="1" s="1"/>
  <c r="F1113" i="1" s="1"/>
  <c r="C1113" i="1"/>
  <c r="K1113" i="1" s="1"/>
  <c r="G1113" i="1" s="1"/>
  <c r="D1113" i="1"/>
  <c r="B1114" i="1"/>
  <c r="J1114" i="1" s="1"/>
  <c r="F1114" i="1" s="1"/>
  <c r="C1114" i="1"/>
  <c r="K1114" i="1" s="1"/>
  <c r="G1114" i="1" s="1"/>
  <c r="D1114" i="1"/>
  <c r="B6" i="3"/>
  <c r="C6" i="3"/>
  <c r="D6" i="3"/>
  <c r="E6" i="3"/>
  <c r="F6" i="3"/>
  <c r="G6" i="3"/>
  <c r="H6" i="3"/>
  <c r="I6" i="3"/>
  <c r="J6" i="3"/>
  <c r="K6" i="3"/>
  <c r="L6" i="3"/>
  <c r="N6" i="3"/>
  <c r="O6" i="3"/>
  <c r="P6" i="3"/>
  <c r="Q6" i="3"/>
  <c r="R6" i="3"/>
  <c r="Z3" i="3" s="1"/>
  <c r="S6" i="3"/>
  <c r="T6" i="3"/>
  <c r="U6" i="3"/>
  <c r="V6" i="3"/>
  <c r="A6" i="3"/>
  <c r="A1115" i="1"/>
  <c r="R1114" i="1"/>
  <c r="R1113" i="1"/>
  <c r="R1112" i="1"/>
  <c r="L1112" i="1"/>
  <c r="R1111" i="1"/>
  <c r="R1110" i="1"/>
  <c r="R1109" i="1"/>
  <c r="R1108" i="1"/>
  <c r="R1107" i="1"/>
  <c r="R1106" i="1"/>
  <c r="R1105" i="1"/>
  <c r="R1104" i="1"/>
  <c r="R1103" i="1"/>
  <c r="J1103" i="1"/>
  <c r="F1103" i="1" s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J1087" i="1"/>
  <c r="F1087" i="1" s="1"/>
  <c r="R1086" i="1"/>
  <c r="R1085" i="1"/>
  <c r="R1084" i="1"/>
  <c r="R1083" i="1"/>
  <c r="R1082" i="1"/>
  <c r="R1081" i="1"/>
  <c r="L1081" i="1"/>
  <c r="J1081" i="1"/>
  <c r="F1081" i="1" s="1"/>
  <c r="R1080" i="1"/>
  <c r="R1079" i="1"/>
  <c r="J1079" i="1"/>
  <c r="F1079" i="1" s="1"/>
  <c r="R1078" i="1"/>
  <c r="R1077" i="1"/>
  <c r="J1077" i="1"/>
  <c r="F1077" i="1" s="1"/>
  <c r="R1076" i="1"/>
  <c r="R1075" i="1"/>
  <c r="R1074" i="1"/>
  <c r="R1073" i="1"/>
  <c r="L1073" i="1"/>
  <c r="R1072" i="1"/>
  <c r="R1071" i="1"/>
  <c r="R1070" i="1"/>
  <c r="K1070" i="1"/>
  <c r="G1070" i="1" s="1"/>
  <c r="R1069" i="1"/>
  <c r="R1068" i="1"/>
  <c r="R1067" i="1"/>
  <c r="J1067" i="1"/>
  <c r="F1067" i="1" s="1"/>
  <c r="R1066" i="1"/>
  <c r="R1065" i="1"/>
  <c r="L1065" i="1"/>
  <c r="R1064" i="1"/>
  <c r="R1063" i="1"/>
  <c r="R1062" i="1"/>
  <c r="R1061" i="1"/>
  <c r="J1061" i="1"/>
  <c r="F1061" i="1" s="1"/>
  <c r="S1061" i="1" s="1"/>
  <c r="R1060" i="1"/>
  <c r="R1059" i="1"/>
  <c r="J1059" i="1"/>
  <c r="F1059" i="1" s="1"/>
  <c r="N1059" i="1" s="1"/>
  <c r="R1058" i="1"/>
  <c r="R1057" i="1"/>
  <c r="J1057" i="1"/>
  <c r="F1057" i="1" s="1"/>
  <c r="N1057" i="1" s="1"/>
  <c r="W1057" i="1" s="1"/>
  <c r="R1056" i="1"/>
  <c r="R1055" i="1"/>
  <c r="R1054" i="1"/>
  <c r="K1054" i="1"/>
  <c r="G1054" i="1" s="1"/>
  <c r="R1053" i="1"/>
  <c r="K1053" i="1"/>
  <c r="R1052" i="1"/>
  <c r="K1052" i="1"/>
  <c r="G1052" i="1" s="1"/>
  <c r="R1051" i="1"/>
  <c r="R1050" i="1"/>
  <c r="R1049" i="1"/>
  <c r="L1049" i="1"/>
  <c r="J1049" i="1"/>
  <c r="F1049" i="1" s="1"/>
  <c r="R1048" i="1"/>
  <c r="R1047" i="1"/>
  <c r="R1046" i="1"/>
  <c r="K1046" i="1"/>
  <c r="G1046" i="1" s="1"/>
  <c r="R1045" i="1"/>
  <c r="J1045" i="1"/>
  <c r="F1045" i="1" s="1"/>
  <c r="R1044" i="1"/>
  <c r="R1043" i="1"/>
  <c r="L1043" i="1"/>
  <c r="R1042" i="1"/>
  <c r="R1041" i="1"/>
  <c r="L1041" i="1"/>
  <c r="J1041" i="1"/>
  <c r="F1041" i="1" s="1"/>
  <c r="R1040" i="1"/>
  <c r="R1039" i="1"/>
  <c r="J1039" i="1"/>
  <c r="F1039" i="1" s="1"/>
  <c r="R1038" i="1"/>
  <c r="K1038" i="1"/>
  <c r="G1038" i="1" s="1"/>
  <c r="R1037" i="1"/>
  <c r="J1037" i="1"/>
  <c r="F1037" i="1" s="1"/>
  <c r="R1036" i="1"/>
  <c r="K1036" i="1"/>
  <c r="G1036" i="1" s="1"/>
  <c r="R1035" i="1"/>
  <c r="L1035" i="1"/>
  <c r="R1034" i="1"/>
  <c r="K1034" i="1"/>
  <c r="G1034" i="1" s="1"/>
  <c r="R1033" i="1"/>
  <c r="L1033" i="1"/>
  <c r="R1032" i="1"/>
  <c r="R1031" i="1"/>
  <c r="J1031" i="1"/>
  <c r="F1031" i="1" s="1"/>
  <c r="R1030" i="1"/>
  <c r="K1030" i="1"/>
  <c r="G1030" i="1" s="1"/>
  <c r="O1030" i="1" s="1"/>
  <c r="R1029" i="1"/>
  <c r="J1029" i="1"/>
  <c r="F1029" i="1" s="1"/>
  <c r="N1029" i="1" s="1"/>
  <c r="R1028" i="1"/>
  <c r="K1028" i="1"/>
  <c r="G1028" i="1" s="1"/>
  <c r="R1027" i="1"/>
  <c r="J1027" i="1"/>
  <c r="F1027" i="1" s="1"/>
  <c r="R1026" i="1"/>
  <c r="K1026" i="1"/>
  <c r="G1026" i="1" s="1"/>
  <c r="R1025" i="1"/>
  <c r="L1025" i="1"/>
  <c r="R1024" i="1"/>
  <c r="R1023" i="1"/>
  <c r="J1023" i="1"/>
  <c r="F1023" i="1" s="1"/>
  <c r="S1023" i="1" s="1"/>
  <c r="R1022" i="1"/>
  <c r="K1022" i="1"/>
  <c r="G1022" i="1" s="1"/>
  <c r="O1022" i="1" s="1"/>
  <c r="R1021" i="1"/>
  <c r="R1020" i="1"/>
  <c r="K1020" i="1"/>
  <c r="G1020" i="1" s="1"/>
  <c r="R1019" i="1"/>
  <c r="L1019" i="1"/>
  <c r="R1018" i="1"/>
  <c r="R1017" i="1"/>
  <c r="L1017" i="1"/>
  <c r="J1017" i="1"/>
  <c r="F1017" i="1" s="1"/>
  <c r="S1017" i="1" s="1"/>
  <c r="R1016" i="1"/>
  <c r="R1015" i="1"/>
  <c r="J1015" i="1"/>
  <c r="F1015" i="1" s="1"/>
  <c r="N1015" i="1" s="1"/>
  <c r="R1014" i="1"/>
  <c r="R1013" i="1"/>
  <c r="J1013" i="1"/>
  <c r="F1013" i="1" s="1"/>
  <c r="R1012" i="1"/>
  <c r="R1011" i="1"/>
  <c r="L1011" i="1"/>
  <c r="R1010" i="1"/>
  <c r="K1010" i="1"/>
  <c r="G1010" i="1" s="1"/>
  <c r="R1009" i="1"/>
  <c r="L1009" i="1"/>
  <c r="J1009" i="1"/>
  <c r="F1009" i="1" s="1"/>
  <c r="S1009" i="1" s="1"/>
  <c r="R1008" i="1"/>
  <c r="R1007" i="1"/>
  <c r="L1007" i="1"/>
  <c r="J1007" i="1"/>
  <c r="F1007" i="1" s="1"/>
  <c r="R1006" i="1"/>
  <c r="K1006" i="1"/>
  <c r="R1005" i="1"/>
  <c r="J1005" i="1"/>
  <c r="F1005" i="1" s="1"/>
  <c r="R1004" i="1"/>
  <c r="R1003" i="1"/>
  <c r="R1002" i="1"/>
  <c r="R1001" i="1"/>
  <c r="L1001" i="1"/>
  <c r="J1001" i="1"/>
  <c r="F1001" i="1" s="1"/>
  <c r="R1000" i="1"/>
  <c r="R999" i="1"/>
  <c r="L999" i="1"/>
  <c r="J999" i="1"/>
  <c r="F999" i="1" s="1"/>
  <c r="S999" i="1" s="1"/>
  <c r="R998" i="1"/>
  <c r="K998" i="1"/>
  <c r="G998" i="1" s="1"/>
  <c r="R997" i="1"/>
  <c r="J997" i="1"/>
  <c r="F997" i="1" s="1"/>
  <c r="R996" i="1"/>
  <c r="R995" i="1"/>
  <c r="R994" i="1"/>
  <c r="R993" i="1"/>
  <c r="L993" i="1"/>
  <c r="H993" i="1" s="1"/>
  <c r="J993" i="1"/>
  <c r="F993" i="1" s="1"/>
  <c r="R992" i="1"/>
  <c r="R991" i="1"/>
  <c r="J991" i="1"/>
  <c r="F991" i="1" s="1"/>
  <c r="S991" i="1" s="1"/>
  <c r="R990" i="1"/>
  <c r="R989" i="1"/>
  <c r="J989" i="1"/>
  <c r="F989" i="1" s="1"/>
  <c r="R988" i="1"/>
  <c r="K988" i="1"/>
  <c r="G988" i="1" s="1"/>
  <c r="T988" i="1" s="1"/>
  <c r="R987" i="1"/>
  <c r="J987" i="1"/>
  <c r="F987" i="1" s="1"/>
  <c r="N987" i="1" s="1"/>
  <c r="R986" i="1"/>
  <c r="R985" i="1"/>
  <c r="L985" i="1"/>
  <c r="H985" i="1" s="1"/>
  <c r="J985" i="1"/>
  <c r="F985" i="1" s="1"/>
  <c r="R984" i="1"/>
  <c r="R983" i="1"/>
  <c r="L983" i="1"/>
  <c r="J983" i="1"/>
  <c r="F983" i="1" s="1"/>
  <c r="R982" i="1"/>
  <c r="K982" i="1"/>
  <c r="G982" i="1" s="1"/>
  <c r="R981" i="1"/>
  <c r="J981" i="1"/>
  <c r="F981" i="1" s="1"/>
  <c r="N981" i="1" s="1"/>
  <c r="R980" i="1"/>
  <c r="K980" i="1"/>
  <c r="G980" i="1" s="1"/>
  <c r="T980" i="1" s="1"/>
  <c r="R979" i="1"/>
  <c r="R978" i="1"/>
  <c r="L978" i="1"/>
  <c r="R977" i="1"/>
  <c r="L977" i="1"/>
  <c r="H977" i="1" s="1"/>
  <c r="R976" i="1"/>
  <c r="R975" i="1"/>
  <c r="L975" i="1"/>
  <c r="J975" i="1"/>
  <c r="F975" i="1" s="1"/>
  <c r="R974" i="1"/>
  <c r="L974" i="1"/>
  <c r="R973" i="1"/>
  <c r="J973" i="1"/>
  <c r="F973" i="1" s="1"/>
  <c r="N973" i="1" s="1"/>
  <c r="R972" i="1"/>
  <c r="K972" i="1"/>
  <c r="G972" i="1" s="1"/>
  <c r="O972" i="1" s="1"/>
  <c r="R971" i="1"/>
  <c r="R970" i="1"/>
  <c r="K970" i="1"/>
  <c r="G970" i="1" s="1"/>
  <c r="R969" i="1"/>
  <c r="L969" i="1"/>
  <c r="J969" i="1"/>
  <c r="F969" i="1" s="1"/>
  <c r="R968" i="1"/>
  <c r="R967" i="1"/>
  <c r="L967" i="1"/>
  <c r="J967" i="1"/>
  <c r="F967" i="1" s="1"/>
  <c r="R966" i="1"/>
  <c r="K966" i="1"/>
  <c r="G966" i="1" s="1"/>
  <c r="R965" i="1"/>
  <c r="R964" i="1"/>
  <c r="K964" i="1"/>
  <c r="G964" i="1" s="1"/>
  <c r="R963" i="1"/>
  <c r="L963" i="1"/>
  <c r="R962" i="1"/>
  <c r="K962" i="1"/>
  <c r="R961" i="1"/>
  <c r="L961" i="1"/>
  <c r="J961" i="1"/>
  <c r="F961" i="1" s="1"/>
  <c r="R960" i="1"/>
  <c r="R959" i="1"/>
  <c r="L959" i="1"/>
  <c r="J959" i="1"/>
  <c r="F959" i="1" s="1"/>
  <c r="R958" i="1"/>
  <c r="K958" i="1"/>
  <c r="G958" i="1" s="1"/>
  <c r="R957" i="1"/>
  <c r="L957" i="1"/>
  <c r="J957" i="1"/>
  <c r="F957" i="1" s="1"/>
  <c r="R956" i="1"/>
  <c r="R955" i="1"/>
  <c r="R954" i="1"/>
  <c r="K954" i="1"/>
  <c r="G954" i="1" s="1"/>
  <c r="R953" i="1"/>
  <c r="L953" i="1"/>
  <c r="H953" i="1" s="1"/>
  <c r="J953" i="1"/>
  <c r="F953" i="1" s="1"/>
  <c r="R952" i="1"/>
  <c r="K952" i="1"/>
  <c r="R951" i="1"/>
  <c r="R950" i="1"/>
  <c r="K950" i="1"/>
  <c r="G950" i="1" s="1"/>
  <c r="R949" i="1"/>
  <c r="R948" i="1"/>
  <c r="R947" i="1"/>
  <c r="J947" i="1"/>
  <c r="F947" i="1" s="1"/>
  <c r="R946" i="1"/>
  <c r="K946" i="1"/>
  <c r="G946" i="1" s="1"/>
  <c r="R945" i="1"/>
  <c r="L945" i="1"/>
  <c r="H945" i="1" s="1"/>
  <c r="J945" i="1"/>
  <c r="F945" i="1" s="1"/>
  <c r="R944" i="1"/>
  <c r="K944" i="1"/>
  <c r="G944" i="1" s="1"/>
  <c r="R943" i="1"/>
  <c r="L943" i="1"/>
  <c r="J943" i="1"/>
  <c r="F943" i="1" s="1"/>
  <c r="R942" i="1"/>
  <c r="R941" i="1"/>
  <c r="L941" i="1"/>
  <c r="H941" i="1" s="1"/>
  <c r="R940" i="1"/>
  <c r="K940" i="1"/>
  <c r="G940" i="1" s="1"/>
  <c r="R939" i="1"/>
  <c r="J939" i="1"/>
  <c r="F939" i="1" s="1"/>
  <c r="R938" i="1"/>
  <c r="K938" i="1"/>
  <c r="G938" i="1" s="1"/>
  <c r="O938" i="1" s="1"/>
  <c r="R937" i="1"/>
  <c r="L937" i="1"/>
  <c r="J937" i="1"/>
  <c r="F937" i="1" s="1"/>
  <c r="N937" i="1" s="1"/>
  <c r="R936" i="1"/>
  <c r="K936" i="1"/>
  <c r="G936" i="1" s="1"/>
  <c r="R935" i="1"/>
  <c r="L935" i="1"/>
  <c r="R934" i="1"/>
  <c r="R933" i="1"/>
  <c r="L933" i="1"/>
  <c r="H933" i="1" s="1"/>
  <c r="P933" i="1" s="1"/>
  <c r="J933" i="1"/>
  <c r="F933" i="1" s="1"/>
  <c r="R932" i="1"/>
  <c r="K932" i="1"/>
  <c r="G932" i="1" s="1"/>
  <c r="R931" i="1"/>
  <c r="J931" i="1"/>
  <c r="F931" i="1" s="1"/>
  <c r="R930" i="1"/>
  <c r="K930" i="1"/>
  <c r="G930" i="1" s="1"/>
  <c r="O930" i="1" s="1"/>
  <c r="R929" i="1"/>
  <c r="L929" i="1"/>
  <c r="J929" i="1"/>
  <c r="F929" i="1" s="1"/>
  <c r="R928" i="1"/>
  <c r="K928" i="1"/>
  <c r="G928" i="1" s="1"/>
  <c r="R927" i="1"/>
  <c r="J927" i="1"/>
  <c r="F927" i="1" s="1"/>
  <c r="S927" i="1" s="1"/>
  <c r="R926" i="1"/>
  <c r="K926" i="1"/>
  <c r="G926" i="1" s="1"/>
  <c r="R925" i="1"/>
  <c r="J925" i="1"/>
  <c r="R924" i="1"/>
  <c r="K924" i="1"/>
  <c r="G924" i="1" s="1"/>
  <c r="R923" i="1"/>
  <c r="J923" i="1"/>
  <c r="F923" i="1" s="1"/>
  <c r="N923" i="1" s="1"/>
  <c r="R922" i="1"/>
  <c r="K922" i="1"/>
  <c r="G922" i="1" s="1"/>
  <c r="R921" i="1"/>
  <c r="L921" i="1"/>
  <c r="J921" i="1"/>
  <c r="F921" i="1" s="1"/>
  <c r="R920" i="1"/>
  <c r="K920" i="1"/>
  <c r="G920" i="1" s="1"/>
  <c r="R919" i="1"/>
  <c r="L919" i="1"/>
  <c r="J919" i="1"/>
  <c r="F919" i="1" s="1"/>
  <c r="R918" i="1"/>
  <c r="R917" i="1"/>
  <c r="J917" i="1"/>
  <c r="R916" i="1"/>
  <c r="K916" i="1"/>
  <c r="G916" i="1" s="1"/>
  <c r="R915" i="1"/>
  <c r="J915" i="1"/>
  <c r="F915" i="1" s="1"/>
  <c r="R914" i="1"/>
  <c r="K914" i="1"/>
  <c r="G914" i="1" s="1"/>
  <c r="T914" i="1" s="1"/>
  <c r="R913" i="1"/>
  <c r="J913" i="1"/>
  <c r="F913" i="1" s="1"/>
  <c r="S913" i="1" s="1"/>
  <c r="R912" i="1"/>
  <c r="K912" i="1"/>
  <c r="G912" i="1" s="1"/>
  <c r="T912" i="1" s="1"/>
  <c r="R911" i="1"/>
  <c r="J911" i="1"/>
  <c r="F911" i="1" s="1"/>
  <c r="S911" i="1" s="1"/>
  <c r="R910" i="1"/>
  <c r="K910" i="1"/>
  <c r="G910" i="1" s="1"/>
  <c r="R909" i="1"/>
  <c r="L909" i="1"/>
  <c r="J909" i="1"/>
  <c r="F909" i="1" s="1"/>
  <c r="R908" i="1"/>
  <c r="K908" i="1"/>
  <c r="G908" i="1" s="1"/>
  <c r="R907" i="1"/>
  <c r="L907" i="1"/>
  <c r="J907" i="1"/>
  <c r="F907" i="1" s="1"/>
  <c r="R906" i="1"/>
  <c r="K906" i="1"/>
  <c r="G906" i="1" s="1"/>
  <c r="O906" i="1" s="1"/>
  <c r="R905" i="1"/>
  <c r="L905" i="1"/>
  <c r="J905" i="1"/>
  <c r="F905" i="1" s="1"/>
  <c r="S905" i="1" s="1"/>
  <c r="R904" i="1"/>
  <c r="K904" i="1"/>
  <c r="G904" i="1" s="1"/>
  <c r="T904" i="1" s="1"/>
  <c r="R903" i="1"/>
  <c r="J903" i="1"/>
  <c r="F903" i="1" s="1"/>
  <c r="R902" i="1"/>
  <c r="K902" i="1"/>
  <c r="G902" i="1" s="1"/>
  <c r="R901" i="1"/>
  <c r="L901" i="1"/>
  <c r="H901" i="1" s="1"/>
  <c r="R900" i="1"/>
  <c r="K900" i="1"/>
  <c r="G900" i="1" s="1"/>
  <c r="J900" i="1"/>
  <c r="F900" i="1" s="1"/>
  <c r="S900" i="1" s="1"/>
  <c r="R899" i="1"/>
  <c r="J899" i="1"/>
  <c r="F899" i="1" s="1"/>
  <c r="R898" i="1"/>
  <c r="K898" i="1"/>
  <c r="G898" i="1" s="1"/>
  <c r="R897" i="1"/>
  <c r="L897" i="1"/>
  <c r="J897" i="1"/>
  <c r="F897" i="1" s="1"/>
  <c r="S897" i="1" s="1"/>
  <c r="R896" i="1"/>
  <c r="K896" i="1"/>
  <c r="G896" i="1" s="1"/>
  <c r="T896" i="1" s="1"/>
  <c r="R895" i="1"/>
  <c r="J895" i="1"/>
  <c r="F895" i="1" s="1"/>
  <c r="S895" i="1" s="1"/>
  <c r="R894" i="1"/>
  <c r="K894" i="1"/>
  <c r="R893" i="1"/>
  <c r="L893" i="1"/>
  <c r="J893" i="1"/>
  <c r="F893" i="1" s="1"/>
  <c r="R892" i="1"/>
  <c r="K892" i="1"/>
  <c r="G892" i="1" s="1"/>
  <c r="R891" i="1"/>
  <c r="L891" i="1"/>
  <c r="J891" i="1"/>
  <c r="F891" i="1" s="1"/>
  <c r="R890" i="1"/>
  <c r="K890" i="1"/>
  <c r="G890" i="1" s="1"/>
  <c r="O890" i="1" s="1"/>
  <c r="R889" i="1"/>
  <c r="L889" i="1"/>
  <c r="R888" i="1"/>
  <c r="K888" i="1"/>
  <c r="G888" i="1" s="1"/>
  <c r="R887" i="1"/>
  <c r="J887" i="1"/>
  <c r="F887" i="1" s="1"/>
  <c r="N887" i="1" s="1"/>
  <c r="R886" i="1"/>
  <c r="K886" i="1"/>
  <c r="G886" i="1" s="1"/>
  <c r="R885" i="1"/>
  <c r="L885" i="1"/>
  <c r="H885" i="1" s="1"/>
  <c r="J885" i="1"/>
  <c r="F885" i="1" s="1"/>
  <c r="R884" i="1"/>
  <c r="K884" i="1"/>
  <c r="G884" i="1" s="1"/>
  <c r="R883" i="1"/>
  <c r="L883" i="1"/>
  <c r="R882" i="1"/>
  <c r="K882" i="1"/>
  <c r="G882" i="1" s="1"/>
  <c r="T882" i="1" s="1"/>
  <c r="R881" i="1"/>
  <c r="L881" i="1"/>
  <c r="Y881" i="1" s="1"/>
  <c r="R880" i="1"/>
  <c r="R879" i="1"/>
  <c r="J879" i="1"/>
  <c r="F879" i="1" s="1"/>
  <c r="S879" i="1" s="1"/>
  <c r="R878" i="1"/>
  <c r="R877" i="1"/>
  <c r="L877" i="1"/>
  <c r="H877" i="1" s="1"/>
  <c r="J877" i="1"/>
  <c r="F877" i="1" s="1"/>
  <c r="R876" i="1"/>
  <c r="K876" i="1"/>
  <c r="G876" i="1" s="1"/>
  <c r="R875" i="1"/>
  <c r="L875" i="1"/>
  <c r="J875" i="1"/>
  <c r="F875" i="1" s="1"/>
  <c r="R874" i="1"/>
  <c r="K874" i="1"/>
  <c r="G874" i="1" s="1"/>
  <c r="O874" i="1" s="1"/>
  <c r="R873" i="1"/>
  <c r="L873" i="1"/>
  <c r="R872" i="1"/>
  <c r="K872" i="1"/>
  <c r="G872" i="1" s="1"/>
  <c r="T872" i="1" s="1"/>
  <c r="R871" i="1"/>
  <c r="L871" i="1"/>
  <c r="H871" i="1" s="1"/>
  <c r="J871" i="1"/>
  <c r="F871" i="1" s="1"/>
  <c r="R870" i="1"/>
  <c r="R869" i="1"/>
  <c r="L869" i="1"/>
  <c r="J869" i="1"/>
  <c r="F869" i="1" s="1"/>
  <c r="R868" i="1"/>
  <c r="R867" i="1"/>
  <c r="L867" i="1"/>
  <c r="J867" i="1"/>
  <c r="F867" i="1" s="1"/>
  <c r="R866" i="1"/>
  <c r="K866" i="1"/>
  <c r="G866" i="1" s="1"/>
  <c r="R865" i="1"/>
  <c r="L865" i="1"/>
  <c r="J865" i="1"/>
  <c r="F865" i="1" s="1"/>
  <c r="R864" i="1"/>
  <c r="K864" i="1"/>
  <c r="G864" i="1" s="1"/>
  <c r="O864" i="1" s="1"/>
  <c r="R863" i="1"/>
  <c r="L863" i="1"/>
  <c r="J863" i="1"/>
  <c r="F863" i="1" s="1"/>
  <c r="R862" i="1"/>
  <c r="K862" i="1"/>
  <c r="G862" i="1" s="1"/>
  <c r="R861" i="1"/>
  <c r="L861" i="1"/>
  <c r="J861" i="1"/>
  <c r="F861" i="1" s="1"/>
  <c r="R860" i="1"/>
  <c r="R859" i="1"/>
  <c r="L859" i="1"/>
  <c r="J859" i="1"/>
  <c r="F859" i="1" s="1"/>
  <c r="R858" i="1"/>
  <c r="K858" i="1"/>
  <c r="G858" i="1" s="1"/>
  <c r="R857" i="1"/>
  <c r="L857" i="1"/>
  <c r="J857" i="1"/>
  <c r="F857" i="1" s="1"/>
  <c r="R856" i="1"/>
  <c r="K856" i="1"/>
  <c r="G856" i="1" s="1"/>
  <c r="R855" i="1"/>
  <c r="J855" i="1"/>
  <c r="F855" i="1" s="1"/>
  <c r="R854" i="1"/>
  <c r="K854" i="1"/>
  <c r="G854" i="1" s="1"/>
  <c r="R853" i="1"/>
  <c r="L853" i="1"/>
  <c r="J853" i="1"/>
  <c r="F853" i="1" s="1"/>
  <c r="R852" i="1"/>
  <c r="R851" i="1"/>
  <c r="L851" i="1"/>
  <c r="J851" i="1"/>
  <c r="F851" i="1" s="1"/>
  <c r="R850" i="1"/>
  <c r="R849" i="1"/>
  <c r="L849" i="1"/>
  <c r="H849" i="1" s="1"/>
  <c r="J849" i="1"/>
  <c r="F849" i="1" s="1"/>
  <c r="R848" i="1"/>
  <c r="R847" i="1"/>
  <c r="J847" i="1"/>
  <c r="F847" i="1" s="1"/>
  <c r="N847" i="1" s="1"/>
  <c r="R846" i="1"/>
  <c r="K846" i="1"/>
  <c r="G846" i="1" s="1"/>
  <c r="T846" i="1" s="1"/>
  <c r="R845" i="1"/>
  <c r="J845" i="1"/>
  <c r="F845" i="1" s="1"/>
  <c r="N845" i="1" s="1"/>
  <c r="W845" i="1" s="1"/>
  <c r="R844" i="1"/>
  <c r="R843" i="1"/>
  <c r="R842" i="1"/>
  <c r="R841" i="1"/>
  <c r="L841" i="1"/>
  <c r="R840" i="1"/>
  <c r="K840" i="1"/>
  <c r="G840" i="1" s="1"/>
  <c r="T840" i="1" s="1"/>
  <c r="R839" i="1"/>
  <c r="L839" i="1"/>
  <c r="J839" i="1"/>
  <c r="F839" i="1" s="1"/>
  <c r="N839" i="1" s="1"/>
  <c r="R838" i="1"/>
  <c r="R837" i="1"/>
  <c r="L837" i="1"/>
  <c r="J837" i="1"/>
  <c r="F837" i="1" s="1"/>
  <c r="R836" i="1"/>
  <c r="R835" i="1"/>
  <c r="J835" i="1"/>
  <c r="F835" i="1" s="1"/>
  <c r="R834" i="1"/>
  <c r="K834" i="1"/>
  <c r="G834" i="1" s="1"/>
  <c r="R833" i="1"/>
  <c r="L833" i="1"/>
  <c r="J833" i="1"/>
  <c r="F833" i="1" s="1"/>
  <c r="S833" i="1" s="1"/>
  <c r="R832" i="1"/>
  <c r="K832" i="1"/>
  <c r="G832" i="1" s="1"/>
  <c r="R831" i="1"/>
  <c r="L831" i="1"/>
  <c r="J831" i="1"/>
  <c r="F831" i="1" s="1"/>
  <c r="R830" i="1"/>
  <c r="K830" i="1"/>
  <c r="G830" i="1" s="1"/>
  <c r="R829" i="1"/>
  <c r="L829" i="1"/>
  <c r="J829" i="1"/>
  <c r="F829" i="1" s="1"/>
  <c r="R828" i="1"/>
  <c r="K828" i="1"/>
  <c r="G828" i="1" s="1"/>
  <c r="R827" i="1"/>
  <c r="J827" i="1"/>
  <c r="F827" i="1" s="1"/>
  <c r="S827" i="1" s="1"/>
  <c r="R826" i="1"/>
  <c r="K826" i="1"/>
  <c r="G826" i="1" s="1"/>
  <c r="R825" i="1"/>
  <c r="L825" i="1"/>
  <c r="J825" i="1"/>
  <c r="F825" i="1" s="1"/>
  <c r="R824" i="1"/>
  <c r="K824" i="1"/>
  <c r="G824" i="1" s="1"/>
  <c r="R823" i="1"/>
  <c r="L823" i="1"/>
  <c r="R822" i="1"/>
  <c r="K822" i="1"/>
  <c r="G822" i="1" s="1"/>
  <c r="R821" i="1"/>
  <c r="L821" i="1"/>
  <c r="H821" i="1" s="1"/>
  <c r="J821" i="1"/>
  <c r="F821" i="1" s="1"/>
  <c r="R820" i="1"/>
  <c r="R819" i="1"/>
  <c r="L819" i="1"/>
  <c r="J819" i="1"/>
  <c r="F819" i="1" s="1"/>
  <c r="R818" i="1"/>
  <c r="K818" i="1"/>
  <c r="G818" i="1" s="1"/>
  <c r="R817" i="1"/>
  <c r="R816" i="1"/>
  <c r="K816" i="1"/>
  <c r="G816" i="1" s="1"/>
  <c r="R815" i="1"/>
  <c r="L815" i="1"/>
  <c r="R814" i="1"/>
  <c r="R813" i="1"/>
  <c r="L813" i="1"/>
  <c r="H813" i="1" s="1"/>
  <c r="R812" i="1"/>
  <c r="R811" i="1"/>
  <c r="L811" i="1"/>
  <c r="J811" i="1"/>
  <c r="F811" i="1" s="1"/>
  <c r="R810" i="1"/>
  <c r="K810" i="1"/>
  <c r="G810" i="1" s="1"/>
  <c r="R809" i="1"/>
  <c r="R808" i="1"/>
  <c r="K808" i="1"/>
  <c r="G808" i="1" s="1"/>
  <c r="R807" i="1"/>
  <c r="L807" i="1"/>
  <c r="R806" i="1"/>
  <c r="J806" i="1"/>
  <c r="F806" i="1" s="1"/>
  <c r="R805" i="1"/>
  <c r="L805" i="1"/>
  <c r="R804" i="1"/>
  <c r="K804" i="1"/>
  <c r="G804" i="1" s="1"/>
  <c r="R803" i="1"/>
  <c r="L803" i="1"/>
  <c r="J803" i="1"/>
  <c r="F803" i="1" s="1"/>
  <c r="R802" i="1"/>
  <c r="K802" i="1"/>
  <c r="G802" i="1" s="1"/>
  <c r="R801" i="1"/>
  <c r="L801" i="1"/>
  <c r="R800" i="1"/>
  <c r="K800" i="1"/>
  <c r="G800" i="1" s="1"/>
  <c r="R799" i="1"/>
  <c r="L799" i="1"/>
  <c r="R798" i="1"/>
  <c r="R797" i="1"/>
  <c r="L797" i="1"/>
  <c r="H797" i="1" s="1"/>
  <c r="J797" i="1"/>
  <c r="F797" i="1" s="1"/>
  <c r="R796" i="1"/>
  <c r="K796" i="1"/>
  <c r="G796" i="1" s="1"/>
  <c r="R795" i="1"/>
  <c r="L795" i="1"/>
  <c r="J795" i="1"/>
  <c r="F795" i="1" s="1"/>
  <c r="R794" i="1"/>
  <c r="K794" i="1"/>
  <c r="G794" i="1" s="1"/>
  <c r="R793" i="1"/>
  <c r="L793" i="1"/>
  <c r="R792" i="1"/>
  <c r="R791" i="1"/>
  <c r="L791" i="1"/>
  <c r="R790" i="1"/>
  <c r="J790" i="1"/>
  <c r="F790" i="1" s="1"/>
  <c r="R789" i="1"/>
  <c r="L789" i="1"/>
  <c r="H789" i="1" s="1"/>
  <c r="J789" i="1"/>
  <c r="F789" i="1" s="1"/>
  <c r="R788" i="1"/>
  <c r="R787" i="1"/>
  <c r="L787" i="1"/>
  <c r="J787" i="1"/>
  <c r="F787" i="1" s="1"/>
  <c r="R786" i="1"/>
  <c r="K786" i="1"/>
  <c r="G786" i="1" s="1"/>
  <c r="R785" i="1"/>
  <c r="R784" i="1"/>
  <c r="K784" i="1"/>
  <c r="G784" i="1" s="1"/>
  <c r="J784" i="1"/>
  <c r="F784" i="1" s="1"/>
  <c r="S784" i="1" s="1"/>
  <c r="R783" i="1"/>
  <c r="L783" i="1"/>
  <c r="R782" i="1"/>
  <c r="R781" i="1"/>
  <c r="L781" i="1"/>
  <c r="Y781" i="1" s="1"/>
  <c r="J781" i="1"/>
  <c r="F781" i="1" s="1"/>
  <c r="R780" i="1"/>
  <c r="J780" i="1"/>
  <c r="F780" i="1" s="1"/>
  <c r="R779" i="1"/>
  <c r="L779" i="1"/>
  <c r="J779" i="1"/>
  <c r="F779" i="1" s="1"/>
  <c r="N779" i="1" s="1"/>
  <c r="R778" i="1"/>
  <c r="K778" i="1"/>
  <c r="G778" i="1" s="1"/>
  <c r="R777" i="1"/>
  <c r="R776" i="1"/>
  <c r="K776" i="1"/>
  <c r="G776" i="1" s="1"/>
  <c r="R775" i="1"/>
  <c r="L775" i="1"/>
  <c r="R774" i="1"/>
  <c r="K774" i="1"/>
  <c r="G774" i="1" s="1"/>
  <c r="R773" i="1"/>
  <c r="L773" i="1"/>
  <c r="H773" i="1" s="1"/>
  <c r="R772" i="1"/>
  <c r="K772" i="1"/>
  <c r="G772" i="1" s="1"/>
  <c r="O772" i="1" s="1"/>
  <c r="R771" i="1"/>
  <c r="L771" i="1"/>
  <c r="J771" i="1"/>
  <c r="F771" i="1" s="1"/>
  <c r="N771" i="1" s="1"/>
  <c r="R770" i="1"/>
  <c r="K770" i="1"/>
  <c r="G770" i="1" s="1"/>
  <c r="R769" i="1"/>
  <c r="L769" i="1"/>
  <c r="J769" i="1"/>
  <c r="F769" i="1" s="1"/>
  <c r="R768" i="1"/>
  <c r="K768" i="1"/>
  <c r="G768" i="1" s="1"/>
  <c r="R767" i="1"/>
  <c r="J767" i="1"/>
  <c r="F767" i="1" s="1"/>
  <c r="S767" i="1" s="1"/>
  <c r="R766" i="1"/>
  <c r="K766" i="1"/>
  <c r="G766" i="1" s="1"/>
  <c r="R765" i="1"/>
  <c r="L765" i="1"/>
  <c r="Y765" i="1" s="1"/>
  <c r="J765" i="1"/>
  <c r="F765" i="1" s="1"/>
  <c r="R764" i="1"/>
  <c r="K764" i="1"/>
  <c r="G764" i="1" s="1"/>
  <c r="T764" i="1" s="1"/>
  <c r="J764" i="1"/>
  <c r="F764" i="1" s="1"/>
  <c r="S764" i="1" s="1"/>
  <c r="R763" i="1"/>
  <c r="L763" i="1"/>
  <c r="J763" i="1"/>
  <c r="F763" i="1" s="1"/>
  <c r="R762" i="1"/>
  <c r="K762" i="1"/>
  <c r="G762" i="1" s="1"/>
  <c r="R761" i="1"/>
  <c r="L761" i="1"/>
  <c r="J761" i="1"/>
  <c r="F761" i="1" s="1"/>
  <c r="R760" i="1"/>
  <c r="K760" i="1"/>
  <c r="G760" i="1" s="1"/>
  <c r="R759" i="1"/>
  <c r="J759" i="1"/>
  <c r="F759" i="1" s="1"/>
  <c r="S759" i="1" s="1"/>
  <c r="R758" i="1"/>
  <c r="K758" i="1"/>
  <c r="G758" i="1" s="1"/>
  <c r="O758" i="1" s="1"/>
  <c r="J758" i="1"/>
  <c r="F758" i="1" s="1"/>
  <c r="S758" i="1" s="1"/>
  <c r="R757" i="1"/>
  <c r="L757" i="1"/>
  <c r="R756" i="1"/>
  <c r="K756" i="1"/>
  <c r="G756" i="1" s="1"/>
  <c r="T756" i="1" s="1"/>
  <c r="R755" i="1"/>
  <c r="L755" i="1"/>
  <c r="J755" i="1"/>
  <c r="F755" i="1" s="1"/>
  <c r="R754" i="1"/>
  <c r="K754" i="1"/>
  <c r="G754" i="1" s="1"/>
  <c r="O754" i="1" s="1"/>
  <c r="R753" i="1"/>
  <c r="L753" i="1"/>
  <c r="J753" i="1"/>
  <c r="F753" i="1" s="1"/>
  <c r="R752" i="1"/>
  <c r="L752" i="1"/>
  <c r="K752" i="1"/>
  <c r="G752" i="1" s="1"/>
  <c r="T752" i="1" s="1"/>
  <c r="R751" i="1"/>
  <c r="J751" i="1"/>
  <c r="F751" i="1" s="1"/>
  <c r="S751" i="1" s="1"/>
  <c r="R750" i="1"/>
  <c r="K750" i="1"/>
  <c r="G750" i="1" s="1"/>
  <c r="R749" i="1"/>
  <c r="L749" i="1"/>
  <c r="J749" i="1"/>
  <c r="F749" i="1" s="1"/>
  <c r="R748" i="1"/>
  <c r="K748" i="1"/>
  <c r="G748" i="1" s="1"/>
  <c r="T748" i="1" s="1"/>
  <c r="R747" i="1"/>
  <c r="L747" i="1"/>
  <c r="J747" i="1"/>
  <c r="F747" i="1" s="1"/>
  <c r="R746" i="1"/>
  <c r="K746" i="1"/>
  <c r="G746" i="1" s="1"/>
  <c r="O746" i="1" s="1"/>
  <c r="R745" i="1"/>
  <c r="L745" i="1"/>
  <c r="Y745" i="1" s="1"/>
  <c r="J745" i="1"/>
  <c r="F745" i="1" s="1"/>
  <c r="R744" i="1"/>
  <c r="K744" i="1"/>
  <c r="G744" i="1" s="1"/>
  <c r="T744" i="1" s="1"/>
  <c r="R743" i="1"/>
  <c r="J743" i="1"/>
  <c r="F743" i="1" s="1"/>
  <c r="S743" i="1" s="1"/>
  <c r="R742" i="1"/>
  <c r="R741" i="1"/>
  <c r="L741" i="1"/>
  <c r="H741" i="1" s="1"/>
  <c r="U741" i="1" s="1"/>
  <c r="J741" i="1"/>
  <c r="F741" i="1" s="1"/>
  <c r="N741" i="1" s="1"/>
  <c r="W741" i="1" s="1"/>
  <c r="R740" i="1"/>
  <c r="K740" i="1"/>
  <c r="G740" i="1" s="1"/>
  <c r="R739" i="1"/>
  <c r="L739" i="1"/>
  <c r="J739" i="1"/>
  <c r="F739" i="1" s="1"/>
  <c r="N739" i="1" s="1"/>
  <c r="W739" i="1" s="1"/>
  <c r="R738" i="1"/>
  <c r="K738" i="1"/>
  <c r="G738" i="1" s="1"/>
  <c r="O738" i="1" s="1"/>
  <c r="R737" i="1"/>
  <c r="L737" i="1"/>
  <c r="J737" i="1"/>
  <c r="F737" i="1" s="1"/>
  <c r="R736" i="1"/>
  <c r="K736" i="1"/>
  <c r="G736" i="1" s="1"/>
  <c r="T736" i="1" s="1"/>
  <c r="R735" i="1"/>
  <c r="J735" i="1"/>
  <c r="F735" i="1" s="1"/>
  <c r="R734" i="1"/>
  <c r="K734" i="1"/>
  <c r="R733" i="1"/>
  <c r="L733" i="1"/>
  <c r="H733" i="1" s="1"/>
  <c r="P733" i="1" s="1"/>
  <c r="J733" i="1"/>
  <c r="R732" i="1"/>
  <c r="K732" i="1"/>
  <c r="G732" i="1" s="1"/>
  <c r="R731" i="1"/>
  <c r="L731" i="1"/>
  <c r="J731" i="1"/>
  <c r="F731" i="1" s="1"/>
  <c r="R730" i="1"/>
  <c r="R729" i="1"/>
  <c r="L729" i="1"/>
  <c r="J729" i="1"/>
  <c r="F729" i="1" s="1"/>
  <c r="S729" i="1" s="1"/>
  <c r="R728" i="1"/>
  <c r="K728" i="1"/>
  <c r="G728" i="1" s="1"/>
  <c r="R727" i="1"/>
  <c r="L727" i="1"/>
  <c r="H727" i="1" s="1"/>
  <c r="J727" i="1"/>
  <c r="F727" i="1" s="1"/>
  <c r="S727" i="1" s="1"/>
  <c r="R726" i="1"/>
  <c r="K726" i="1"/>
  <c r="G726" i="1" s="1"/>
  <c r="R725" i="1"/>
  <c r="L725" i="1"/>
  <c r="H725" i="1" s="1"/>
  <c r="P725" i="1" s="1"/>
  <c r="J725" i="1"/>
  <c r="F725" i="1" s="1"/>
  <c r="R724" i="1"/>
  <c r="R723" i="1"/>
  <c r="J723" i="1"/>
  <c r="R722" i="1"/>
  <c r="K722" i="1"/>
  <c r="G722" i="1" s="1"/>
  <c r="T722" i="1" s="1"/>
  <c r="R721" i="1"/>
  <c r="R720" i="1"/>
  <c r="K720" i="1"/>
  <c r="G720" i="1" s="1"/>
  <c r="R719" i="1"/>
  <c r="L719" i="1"/>
  <c r="R718" i="1"/>
  <c r="K718" i="1"/>
  <c r="G718" i="1" s="1"/>
  <c r="R717" i="1"/>
  <c r="J717" i="1"/>
  <c r="F717" i="1" s="1"/>
  <c r="N717" i="1" s="1"/>
  <c r="R716" i="1"/>
  <c r="R715" i="1"/>
  <c r="L715" i="1"/>
  <c r="H715" i="1" s="1"/>
  <c r="U715" i="1" s="1"/>
  <c r="J715" i="1"/>
  <c r="R714" i="1"/>
  <c r="K714" i="1"/>
  <c r="G714" i="1" s="1"/>
  <c r="T714" i="1" s="1"/>
  <c r="R713" i="1"/>
  <c r="L713" i="1"/>
  <c r="J713" i="1"/>
  <c r="F713" i="1" s="1"/>
  <c r="R712" i="1"/>
  <c r="K712" i="1"/>
  <c r="G712" i="1" s="1"/>
  <c r="R711" i="1"/>
  <c r="L711" i="1"/>
  <c r="J711" i="1"/>
  <c r="F711" i="1" s="1"/>
  <c r="R710" i="1"/>
  <c r="K710" i="1"/>
  <c r="G710" i="1" s="1"/>
  <c r="R709" i="1"/>
  <c r="J709" i="1"/>
  <c r="F709" i="1" s="1"/>
  <c r="N709" i="1" s="1"/>
  <c r="W709" i="1" s="1"/>
  <c r="R708" i="1"/>
  <c r="K708" i="1"/>
  <c r="G708" i="1" s="1"/>
  <c r="R707" i="1"/>
  <c r="L707" i="1"/>
  <c r="J707" i="1"/>
  <c r="F707" i="1" s="1"/>
  <c r="R706" i="1"/>
  <c r="R705" i="1"/>
  <c r="L705" i="1"/>
  <c r="J705" i="1"/>
  <c r="F705" i="1" s="1"/>
  <c r="N705" i="1" s="1"/>
  <c r="R704" i="1"/>
  <c r="K704" i="1"/>
  <c r="G704" i="1" s="1"/>
  <c r="O704" i="1" s="1"/>
  <c r="R703" i="1"/>
  <c r="R702" i="1"/>
  <c r="K702" i="1"/>
  <c r="G702" i="1" s="1"/>
  <c r="R701" i="1"/>
  <c r="J701" i="1"/>
  <c r="F701" i="1" s="1"/>
  <c r="S701" i="1" s="1"/>
  <c r="R700" i="1"/>
  <c r="R699" i="1"/>
  <c r="L699" i="1"/>
  <c r="J699" i="1"/>
  <c r="F699" i="1" s="1"/>
  <c r="R698" i="1"/>
  <c r="R697" i="1"/>
  <c r="J697" i="1"/>
  <c r="F697" i="1" s="1"/>
  <c r="R696" i="1"/>
  <c r="K696" i="1"/>
  <c r="G696" i="1" s="1"/>
  <c r="O696" i="1" s="1"/>
  <c r="R695" i="1"/>
  <c r="J695" i="1"/>
  <c r="F695" i="1" s="1"/>
  <c r="N695" i="1" s="1"/>
  <c r="R694" i="1"/>
  <c r="K694" i="1"/>
  <c r="G694" i="1" s="1"/>
  <c r="R693" i="1"/>
  <c r="J693" i="1"/>
  <c r="F693" i="1" s="1"/>
  <c r="S693" i="1" s="1"/>
  <c r="R692" i="1"/>
  <c r="K692" i="1"/>
  <c r="G692" i="1" s="1"/>
  <c r="R691" i="1"/>
  <c r="L691" i="1"/>
  <c r="H691" i="1" s="1"/>
  <c r="R690" i="1"/>
  <c r="R689" i="1"/>
  <c r="L689" i="1"/>
  <c r="R688" i="1"/>
  <c r="K688" i="1"/>
  <c r="G688" i="1" s="1"/>
  <c r="R687" i="1"/>
  <c r="J687" i="1"/>
  <c r="F687" i="1" s="1"/>
  <c r="R686" i="1"/>
  <c r="K686" i="1"/>
  <c r="G686" i="1" s="1"/>
  <c r="T686" i="1" s="1"/>
  <c r="R685" i="1"/>
  <c r="R684" i="1"/>
  <c r="K684" i="1"/>
  <c r="G684" i="1" s="1"/>
  <c r="O684" i="1" s="1"/>
  <c r="R683" i="1"/>
  <c r="R682" i="1"/>
  <c r="R681" i="1"/>
  <c r="L681" i="1"/>
  <c r="H681" i="1" s="1"/>
  <c r="R680" i="1"/>
  <c r="K680" i="1"/>
  <c r="G680" i="1" s="1"/>
  <c r="R679" i="1"/>
  <c r="L679" i="1"/>
  <c r="J679" i="1"/>
  <c r="F679" i="1" s="1"/>
  <c r="R678" i="1"/>
  <c r="K678" i="1"/>
  <c r="G678" i="1" s="1"/>
  <c r="T678" i="1" s="1"/>
  <c r="R677" i="1"/>
  <c r="L677" i="1"/>
  <c r="J677" i="1"/>
  <c r="F677" i="1" s="1"/>
  <c r="N677" i="1" s="1"/>
  <c r="R676" i="1"/>
  <c r="K676" i="1"/>
  <c r="G676" i="1" s="1"/>
  <c r="R675" i="1"/>
  <c r="R674" i="1"/>
  <c r="R673" i="1"/>
  <c r="L673" i="1"/>
  <c r="R672" i="1"/>
  <c r="K672" i="1"/>
  <c r="G672" i="1" s="1"/>
  <c r="R671" i="1"/>
  <c r="L671" i="1"/>
  <c r="J671" i="1"/>
  <c r="F671" i="1" s="1"/>
  <c r="R670" i="1"/>
  <c r="K670" i="1"/>
  <c r="G670" i="1" s="1"/>
  <c r="T670" i="1" s="1"/>
  <c r="R669" i="1"/>
  <c r="L669" i="1"/>
  <c r="Y669" i="1" s="1"/>
  <c r="J669" i="1"/>
  <c r="F669" i="1" s="1"/>
  <c r="N669" i="1" s="1"/>
  <c r="R668" i="1"/>
  <c r="K668" i="1"/>
  <c r="G668" i="1" s="1"/>
  <c r="O668" i="1" s="1"/>
  <c r="X668" i="1" s="1"/>
  <c r="R667" i="1"/>
  <c r="R666" i="1"/>
  <c r="R665" i="1"/>
  <c r="L665" i="1"/>
  <c r="H665" i="1" s="1"/>
  <c r="R664" i="1"/>
  <c r="K664" i="1"/>
  <c r="G664" i="1" s="1"/>
  <c r="R663" i="1"/>
  <c r="L663" i="1"/>
  <c r="J663" i="1"/>
  <c r="F663" i="1" s="1"/>
  <c r="R662" i="1"/>
  <c r="K662" i="1"/>
  <c r="G662" i="1" s="1"/>
  <c r="T662" i="1" s="1"/>
  <c r="R661" i="1"/>
  <c r="L661" i="1"/>
  <c r="J661" i="1"/>
  <c r="F661" i="1" s="1"/>
  <c r="N661" i="1" s="1"/>
  <c r="W661" i="1" s="1"/>
  <c r="R660" i="1"/>
  <c r="K660" i="1"/>
  <c r="G660" i="1" s="1"/>
  <c r="R659" i="1"/>
  <c r="J659" i="1"/>
  <c r="F659" i="1" s="1"/>
  <c r="S659" i="1" s="1"/>
  <c r="R658" i="1"/>
  <c r="K658" i="1"/>
  <c r="G658" i="1" s="1"/>
  <c r="R657" i="1"/>
  <c r="R656" i="1"/>
  <c r="K656" i="1"/>
  <c r="G656" i="1" s="1"/>
  <c r="R655" i="1"/>
  <c r="L655" i="1"/>
  <c r="J655" i="1"/>
  <c r="F655" i="1" s="1"/>
  <c r="R654" i="1"/>
  <c r="K654" i="1"/>
  <c r="G654" i="1" s="1"/>
  <c r="T654" i="1" s="1"/>
  <c r="R653" i="1"/>
  <c r="L653" i="1"/>
  <c r="J653" i="1"/>
  <c r="F653" i="1" s="1"/>
  <c r="N653" i="1" s="1"/>
  <c r="W653" i="1" s="1"/>
  <c r="R652" i="1"/>
  <c r="R651" i="1"/>
  <c r="J651" i="1"/>
  <c r="F651" i="1" s="1"/>
  <c r="S651" i="1" s="1"/>
  <c r="R650" i="1"/>
  <c r="K650" i="1"/>
  <c r="G650" i="1" s="1"/>
  <c r="R649" i="1"/>
  <c r="L649" i="1"/>
  <c r="Y649" i="1" s="1"/>
  <c r="R648" i="1"/>
  <c r="K648" i="1"/>
  <c r="G648" i="1" s="1"/>
  <c r="R647" i="1"/>
  <c r="L647" i="1"/>
  <c r="J647" i="1"/>
  <c r="F647" i="1" s="1"/>
  <c r="N647" i="1" s="1"/>
  <c r="R646" i="1"/>
  <c r="R645" i="1"/>
  <c r="L645" i="1"/>
  <c r="K645" i="1"/>
  <c r="G645" i="1" s="1"/>
  <c r="O645" i="1" s="1"/>
  <c r="X645" i="1" s="1"/>
  <c r="J645" i="1"/>
  <c r="F645" i="1" s="1"/>
  <c r="R644" i="1"/>
  <c r="K644" i="1"/>
  <c r="G644" i="1" s="1"/>
  <c r="R643" i="1"/>
  <c r="L643" i="1"/>
  <c r="R642" i="1"/>
  <c r="K642" i="1"/>
  <c r="G642" i="1" s="1"/>
  <c r="R641" i="1"/>
  <c r="L641" i="1"/>
  <c r="J641" i="1"/>
  <c r="F641" i="1" s="1"/>
  <c r="R640" i="1"/>
  <c r="K640" i="1"/>
  <c r="G640" i="1" s="1"/>
  <c r="R639" i="1"/>
  <c r="L639" i="1"/>
  <c r="H639" i="1" s="1"/>
  <c r="P639" i="1" s="1"/>
  <c r="J639" i="1"/>
  <c r="F639" i="1" s="1"/>
  <c r="R638" i="1"/>
  <c r="K638" i="1"/>
  <c r="G638" i="1" s="1"/>
  <c r="O638" i="1" s="1"/>
  <c r="R637" i="1"/>
  <c r="J637" i="1"/>
  <c r="F637" i="1" s="1"/>
  <c r="S637" i="1" s="1"/>
  <c r="R636" i="1"/>
  <c r="R635" i="1"/>
  <c r="L635" i="1"/>
  <c r="R634" i="1"/>
  <c r="K634" i="1"/>
  <c r="G634" i="1" s="1"/>
  <c r="R633" i="1"/>
  <c r="J633" i="1"/>
  <c r="F633" i="1" s="1"/>
  <c r="R632" i="1"/>
  <c r="K632" i="1"/>
  <c r="G632" i="1" s="1"/>
  <c r="R631" i="1"/>
  <c r="L631" i="1"/>
  <c r="H631" i="1" s="1"/>
  <c r="P631" i="1" s="1"/>
  <c r="J631" i="1"/>
  <c r="F631" i="1" s="1"/>
  <c r="R630" i="1"/>
  <c r="R629" i="1"/>
  <c r="R628" i="1"/>
  <c r="R627" i="1"/>
  <c r="L627" i="1"/>
  <c r="R626" i="1"/>
  <c r="K626" i="1"/>
  <c r="G626" i="1" s="1"/>
  <c r="R625" i="1"/>
  <c r="L625" i="1"/>
  <c r="J625" i="1"/>
  <c r="F625" i="1" s="1"/>
  <c r="R624" i="1"/>
  <c r="K624" i="1"/>
  <c r="G624" i="1" s="1"/>
  <c r="R623" i="1"/>
  <c r="L623" i="1"/>
  <c r="H623" i="1" s="1"/>
  <c r="J623" i="1"/>
  <c r="F623" i="1" s="1"/>
  <c r="R622" i="1"/>
  <c r="K622" i="1"/>
  <c r="G622" i="1" s="1"/>
  <c r="O622" i="1" s="1"/>
  <c r="R621" i="1"/>
  <c r="J621" i="1"/>
  <c r="F621" i="1" s="1"/>
  <c r="S621" i="1" s="1"/>
  <c r="R620" i="1"/>
  <c r="R619" i="1"/>
  <c r="L619" i="1"/>
  <c r="J619" i="1"/>
  <c r="F619" i="1" s="1"/>
  <c r="R618" i="1"/>
  <c r="R617" i="1"/>
  <c r="L617" i="1"/>
  <c r="K617" i="1"/>
  <c r="G617" i="1" s="1"/>
  <c r="J617" i="1"/>
  <c r="F617" i="1" s="1"/>
  <c r="R616" i="1"/>
  <c r="K616" i="1"/>
  <c r="G616" i="1" s="1"/>
  <c r="J616" i="1"/>
  <c r="R615" i="1"/>
  <c r="J615" i="1"/>
  <c r="F615" i="1" s="1"/>
  <c r="R614" i="1"/>
  <c r="L614" i="1"/>
  <c r="K614" i="1"/>
  <c r="G614" i="1" s="1"/>
  <c r="R613" i="1"/>
  <c r="J613" i="1"/>
  <c r="F613" i="1" s="1"/>
  <c r="R612" i="1"/>
  <c r="R611" i="1"/>
  <c r="L611" i="1"/>
  <c r="J611" i="1"/>
  <c r="F611" i="1" s="1"/>
  <c r="R610" i="1"/>
  <c r="K610" i="1"/>
  <c r="G610" i="1" s="1"/>
  <c r="R609" i="1"/>
  <c r="L609" i="1"/>
  <c r="J609" i="1"/>
  <c r="F609" i="1" s="1"/>
  <c r="R608" i="1"/>
  <c r="K608" i="1"/>
  <c r="G608" i="1" s="1"/>
  <c r="R607" i="1"/>
  <c r="J607" i="1"/>
  <c r="F607" i="1" s="1"/>
  <c r="R606" i="1"/>
  <c r="K606" i="1"/>
  <c r="G606" i="1" s="1"/>
  <c r="R605" i="1"/>
  <c r="J605" i="1"/>
  <c r="F605" i="1" s="1"/>
  <c r="R604" i="1"/>
  <c r="R603" i="1"/>
  <c r="L603" i="1"/>
  <c r="J603" i="1"/>
  <c r="F603" i="1" s="1"/>
  <c r="R602" i="1"/>
  <c r="K602" i="1"/>
  <c r="G602" i="1" s="1"/>
  <c r="R601" i="1"/>
  <c r="L601" i="1"/>
  <c r="J601" i="1"/>
  <c r="F601" i="1" s="1"/>
  <c r="R600" i="1"/>
  <c r="K600" i="1"/>
  <c r="G600" i="1" s="1"/>
  <c r="R599" i="1"/>
  <c r="J599" i="1"/>
  <c r="F599" i="1" s="1"/>
  <c r="R598" i="1"/>
  <c r="K598" i="1"/>
  <c r="G598" i="1" s="1"/>
  <c r="R597" i="1"/>
  <c r="J597" i="1"/>
  <c r="F597" i="1" s="1"/>
  <c r="R596" i="1"/>
  <c r="R595" i="1"/>
  <c r="L595" i="1"/>
  <c r="J595" i="1"/>
  <c r="F595" i="1" s="1"/>
  <c r="R594" i="1"/>
  <c r="K594" i="1"/>
  <c r="G594" i="1" s="1"/>
  <c r="R593" i="1"/>
  <c r="L593" i="1"/>
  <c r="J593" i="1"/>
  <c r="F593" i="1" s="1"/>
  <c r="R592" i="1"/>
  <c r="K592" i="1"/>
  <c r="G592" i="1" s="1"/>
  <c r="R591" i="1"/>
  <c r="L591" i="1"/>
  <c r="H591" i="1" s="1"/>
  <c r="P591" i="1" s="1"/>
  <c r="J591" i="1"/>
  <c r="F591" i="1" s="1"/>
  <c r="R590" i="1"/>
  <c r="R589" i="1"/>
  <c r="J589" i="1"/>
  <c r="F589" i="1" s="1"/>
  <c r="R588" i="1"/>
  <c r="R587" i="1"/>
  <c r="L587" i="1"/>
  <c r="J587" i="1"/>
  <c r="F587" i="1" s="1"/>
  <c r="R586" i="1"/>
  <c r="K586" i="1"/>
  <c r="G586" i="1" s="1"/>
  <c r="R585" i="1"/>
  <c r="L585" i="1"/>
  <c r="J585" i="1"/>
  <c r="F585" i="1" s="1"/>
  <c r="N585" i="1" s="1"/>
  <c r="R584" i="1"/>
  <c r="K584" i="1"/>
  <c r="G584" i="1" s="1"/>
  <c r="R583" i="1"/>
  <c r="J583" i="1"/>
  <c r="F583" i="1" s="1"/>
  <c r="R582" i="1"/>
  <c r="K582" i="1"/>
  <c r="G582" i="1" s="1"/>
  <c r="O582" i="1" s="1"/>
  <c r="R581" i="1"/>
  <c r="J581" i="1"/>
  <c r="F581" i="1" s="1"/>
  <c r="R580" i="1"/>
  <c r="K580" i="1"/>
  <c r="G580" i="1" s="1"/>
  <c r="J580" i="1"/>
  <c r="F580" i="1" s="1"/>
  <c r="R579" i="1"/>
  <c r="L579" i="1"/>
  <c r="J579" i="1"/>
  <c r="F579" i="1" s="1"/>
  <c r="R578" i="1"/>
  <c r="K578" i="1"/>
  <c r="G578" i="1" s="1"/>
  <c r="R577" i="1"/>
  <c r="L577" i="1"/>
  <c r="Y577" i="1" s="1"/>
  <c r="K577" i="1"/>
  <c r="G577" i="1" s="1"/>
  <c r="J577" i="1"/>
  <c r="F577" i="1" s="1"/>
  <c r="N577" i="1" s="1"/>
  <c r="R576" i="1"/>
  <c r="K576" i="1"/>
  <c r="G576" i="1" s="1"/>
  <c r="O576" i="1" s="1"/>
  <c r="J576" i="1"/>
  <c r="F576" i="1" s="1"/>
  <c r="R575" i="1"/>
  <c r="J575" i="1"/>
  <c r="F575" i="1" s="1"/>
  <c r="R574" i="1"/>
  <c r="L574" i="1"/>
  <c r="R573" i="1"/>
  <c r="R572" i="1"/>
  <c r="K572" i="1"/>
  <c r="G572" i="1" s="1"/>
  <c r="R571" i="1"/>
  <c r="L571" i="1"/>
  <c r="H571" i="1" s="1"/>
  <c r="J571" i="1"/>
  <c r="F571" i="1" s="1"/>
  <c r="R570" i="1"/>
  <c r="K570" i="1"/>
  <c r="G570" i="1" s="1"/>
  <c r="R569" i="1"/>
  <c r="L569" i="1"/>
  <c r="Y569" i="1" s="1"/>
  <c r="J569" i="1"/>
  <c r="F569" i="1" s="1"/>
  <c r="N569" i="1" s="1"/>
  <c r="R568" i="1"/>
  <c r="K568" i="1"/>
  <c r="G568" i="1" s="1"/>
  <c r="O568" i="1" s="1"/>
  <c r="R567" i="1"/>
  <c r="L567" i="1"/>
  <c r="J567" i="1"/>
  <c r="F567" i="1" s="1"/>
  <c r="R566" i="1"/>
  <c r="K566" i="1"/>
  <c r="G566" i="1" s="1"/>
  <c r="T566" i="1" s="1"/>
  <c r="R565" i="1"/>
  <c r="J565" i="1"/>
  <c r="F565" i="1" s="1"/>
  <c r="S565" i="1" s="1"/>
  <c r="R564" i="1"/>
  <c r="K564" i="1"/>
  <c r="G564" i="1" s="1"/>
  <c r="O564" i="1" s="1"/>
  <c r="R563" i="1"/>
  <c r="L563" i="1"/>
  <c r="J563" i="1"/>
  <c r="F563" i="1" s="1"/>
  <c r="R562" i="1"/>
  <c r="K562" i="1"/>
  <c r="G562" i="1" s="1"/>
  <c r="R561" i="1"/>
  <c r="L561" i="1"/>
  <c r="J561" i="1"/>
  <c r="F561" i="1" s="1"/>
  <c r="N561" i="1" s="1"/>
  <c r="R560" i="1"/>
  <c r="R559" i="1"/>
  <c r="L559" i="1"/>
  <c r="J559" i="1"/>
  <c r="F559" i="1" s="1"/>
  <c r="R558" i="1"/>
  <c r="K558" i="1"/>
  <c r="G558" i="1" s="1"/>
  <c r="R557" i="1"/>
  <c r="J557" i="1"/>
  <c r="F557" i="1" s="1"/>
  <c r="R556" i="1"/>
  <c r="R555" i="1"/>
  <c r="L555" i="1"/>
  <c r="H555" i="1" s="1"/>
  <c r="U555" i="1" s="1"/>
  <c r="J555" i="1"/>
  <c r="F555" i="1" s="1"/>
  <c r="R554" i="1"/>
  <c r="R553" i="1"/>
  <c r="L553" i="1"/>
  <c r="J553" i="1"/>
  <c r="F553" i="1" s="1"/>
  <c r="S553" i="1" s="1"/>
  <c r="R552" i="1"/>
  <c r="R551" i="1"/>
  <c r="L551" i="1"/>
  <c r="J551" i="1"/>
  <c r="F551" i="1" s="1"/>
  <c r="R550" i="1"/>
  <c r="K550" i="1"/>
  <c r="G550" i="1" s="1"/>
  <c r="R549" i="1"/>
  <c r="J549" i="1"/>
  <c r="F549" i="1" s="1"/>
  <c r="R548" i="1"/>
  <c r="K548" i="1"/>
  <c r="G548" i="1" s="1"/>
  <c r="O548" i="1" s="1"/>
  <c r="R547" i="1"/>
  <c r="L547" i="1"/>
  <c r="J547" i="1"/>
  <c r="F547" i="1" s="1"/>
  <c r="N547" i="1" s="1"/>
  <c r="R546" i="1"/>
  <c r="K546" i="1"/>
  <c r="G546" i="1" s="1"/>
  <c r="T546" i="1" s="1"/>
  <c r="R545" i="1"/>
  <c r="L545" i="1"/>
  <c r="J545" i="1"/>
  <c r="F545" i="1" s="1"/>
  <c r="R544" i="1"/>
  <c r="K544" i="1"/>
  <c r="G544" i="1" s="1"/>
  <c r="T544" i="1" s="1"/>
  <c r="R543" i="1"/>
  <c r="L543" i="1"/>
  <c r="J543" i="1"/>
  <c r="F543" i="1" s="1"/>
  <c r="R542" i="1"/>
  <c r="K542" i="1"/>
  <c r="G542" i="1" s="1"/>
  <c r="R541" i="1"/>
  <c r="J541" i="1"/>
  <c r="F541" i="1" s="1"/>
  <c r="R540" i="1"/>
  <c r="K540" i="1"/>
  <c r="R539" i="1"/>
  <c r="L539" i="1"/>
  <c r="J539" i="1"/>
  <c r="F539" i="1" s="1"/>
  <c r="R538" i="1"/>
  <c r="R537" i="1"/>
  <c r="L537" i="1"/>
  <c r="R536" i="1"/>
  <c r="R535" i="1"/>
  <c r="L535" i="1"/>
  <c r="Y535" i="1" s="1"/>
  <c r="K535" i="1"/>
  <c r="G535" i="1" s="1"/>
  <c r="R534" i="1"/>
  <c r="K534" i="1"/>
  <c r="G534" i="1" s="1"/>
  <c r="R533" i="1"/>
  <c r="J533" i="1"/>
  <c r="F533" i="1" s="1"/>
  <c r="S533" i="1" s="1"/>
  <c r="R532" i="1"/>
  <c r="R531" i="1"/>
  <c r="J531" i="1"/>
  <c r="F531" i="1" s="1"/>
  <c r="R530" i="1"/>
  <c r="R529" i="1"/>
  <c r="L529" i="1"/>
  <c r="R528" i="1"/>
  <c r="K528" i="1"/>
  <c r="G528" i="1" s="1"/>
  <c r="R527" i="1"/>
  <c r="R526" i="1"/>
  <c r="K526" i="1"/>
  <c r="G526" i="1" s="1"/>
  <c r="O526" i="1" s="1"/>
  <c r="R525" i="1"/>
  <c r="J525" i="1"/>
  <c r="F525" i="1" s="1"/>
  <c r="R524" i="1"/>
  <c r="R523" i="1"/>
  <c r="L523" i="1"/>
  <c r="J523" i="1"/>
  <c r="F523" i="1" s="1"/>
  <c r="R522" i="1"/>
  <c r="L522" i="1"/>
  <c r="R521" i="1"/>
  <c r="L521" i="1"/>
  <c r="R520" i="1"/>
  <c r="K520" i="1"/>
  <c r="G520" i="1" s="1"/>
  <c r="R519" i="1"/>
  <c r="R518" i="1"/>
  <c r="K518" i="1"/>
  <c r="G518" i="1" s="1"/>
  <c r="R517" i="1"/>
  <c r="J517" i="1"/>
  <c r="F517" i="1" s="1"/>
  <c r="R516" i="1"/>
  <c r="R515" i="1"/>
  <c r="L515" i="1"/>
  <c r="J515" i="1"/>
  <c r="F515" i="1" s="1"/>
  <c r="R514" i="1"/>
  <c r="R513" i="1"/>
  <c r="J513" i="1"/>
  <c r="F513" i="1" s="1"/>
  <c r="R512" i="1"/>
  <c r="K512" i="1"/>
  <c r="G512" i="1" s="1"/>
  <c r="R511" i="1"/>
  <c r="L511" i="1"/>
  <c r="J511" i="1"/>
  <c r="F511" i="1" s="1"/>
  <c r="R510" i="1"/>
  <c r="K510" i="1"/>
  <c r="G510" i="1" s="1"/>
  <c r="O510" i="1" s="1"/>
  <c r="R509" i="1"/>
  <c r="K509" i="1"/>
  <c r="G509" i="1" s="1"/>
  <c r="J509" i="1"/>
  <c r="F509" i="1" s="1"/>
  <c r="R508" i="1"/>
  <c r="K508" i="1"/>
  <c r="G508" i="1" s="1"/>
  <c r="R507" i="1"/>
  <c r="L507" i="1"/>
  <c r="J507" i="1"/>
  <c r="F507" i="1" s="1"/>
  <c r="R506" i="1"/>
  <c r="L506" i="1"/>
  <c r="R505" i="1"/>
  <c r="L505" i="1"/>
  <c r="J505" i="1"/>
  <c r="F505" i="1" s="1"/>
  <c r="R504" i="1"/>
  <c r="K504" i="1"/>
  <c r="G504" i="1" s="1"/>
  <c r="R503" i="1"/>
  <c r="L503" i="1"/>
  <c r="H503" i="1" s="1"/>
  <c r="P503" i="1" s="1"/>
  <c r="J503" i="1"/>
  <c r="F503" i="1" s="1"/>
  <c r="R502" i="1"/>
  <c r="L502" i="1"/>
  <c r="K502" i="1"/>
  <c r="G502" i="1" s="1"/>
  <c r="O502" i="1" s="1"/>
  <c r="R501" i="1"/>
  <c r="J501" i="1"/>
  <c r="F501" i="1" s="1"/>
  <c r="R500" i="1"/>
  <c r="K500" i="1"/>
  <c r="G500" i="1" s="1"/>
  <c r="R499" i="1"/>
  <c r="L499" i="1"/>
  <c r="J499" i="1"/>
  <c r="F499" i="1" s="1"/>
  <c r="R498" i="1"/>
  <c r="R497" i="1"/>
  <c r="L497" i="1"/>
  <c r="K497" i="1"/>
  <c r="G497" i="1" s="1"/>
  <c r="J497" i="1"/>
  <c r="F497" i="1" s="1"/>
  <c r="R496" i="1"/>
  <c r="R495" i="1"/>
  <c r="L495" i="1"/>
  <c r="H495" i="1" s="1"/>
  <c r="P495" i="1" s="1"/>
  <c r="J495" i="1"/>
  <c r="F495" i="1" s="1"/>
  <c r="R494" i="1"/>
  <c r="K494" i="1"/>
  <c r="G494" i="1" s="1"/>
  <c r="O494" i="1" s="1"/>
  <c r="R493" i="1"/>
  <c r="J493" i="1"/>
  <c r="F493" i="1" s="1"/>
  <c r="R492" i="1"/>
  <c r="K492" i="1"/>
  <c r="G492" i="1" s="1"/>
  <c r="R491" i="1"/>
  <c r="L491" i="1"/>
  <c r="J491" i="1"/>
  <c r="F491" i="1" s="1"/>
  <c r="R490" i="1"/>
  <c r="R489" i="1"/>
  <c r="J489" i="1"/>
  <c r="F489" i="1" s="1"/>
  <c r="R488" i="1"/>
  <c r="K488" i="1"/>
  <c r="G488" i="1" s="1"/>
  <c r="R487" i="1"/>
  <c r="J487" i="1"/>
  <c r="F487" i="1" s="1"/>
  <c r="R486" i="1"/>
  <c r="K486" i="1"/>
  <c r="G486" i="1" s="1"/>
  <c r="O486" i="1" s="1"/>
  <c r="R485" i="1"/>
  <c r="L485" i="1"/>
  <c r="Y485" i="1" s="1"/>
  <c r="J485" i="1"/>
  <c r="F485" i="1" s="1"/>
  <c r="S485" i="1" s="1"/>
  <c r="R484" i="1"/>
  <c r="K484" i="1"/>
  <c r="G484" i="1" s="1"/>
  <c r="R483" i="1"/>
  <c r="L483" i="1"/>
  <c r="J483" i="1"/>
  <c r="F483" i="1" s="1"/>
  <c r="R482" i="1"/>
  <c r="R481" i="1"/>
  <c r="L481" i="1"/>
  <c r="J481" i="1"/>
  <c r="F481" i="1" s="1"/>
  <c r="R480" i="1"/>
  <c r="K480" i="1"/>
  <c r="G480" i="1" s="1"/>
  <c r="R479" i="1"/>
  <c r="J479" i="1"/>
  <c r="R478" i="1"/>
  <c r="K478" i="1"/>
  <c r="G478" i="1" s="1"/>
  <c r="R477" i="1"/>
  <c r="J477" i="1"/>
  <c r="F477" i="1" s="1"/>
  <c r="S477" i="1" s="1"/>
  <c r="R476" i="1"/>
  <c r="K476" i="1"/>
  <c r="G476" i="1" s="1"/>
  <c r="R475" i="1"/>
  <c r="L475" i="1"/>
  <c r="H475" i="1" s="1"/>
  <c r="R474" i="1"/>
  <c r="R473" i="1"/>
  <c r="L473" i="1"/>
  <c r="K473" i="1"/>
  <c r="G473" i="1" s="1"/>
  <c r="J473" i="1"/>
  <c r="F473" i="1" s="1"/>
  <c r="S473" i="1" s="1"/>
  <c r="R472" i="1"/>
  <c r="R471" i="1"/>
  <c r="L471" i="1"/>
  <c r="H471" i="1" s="1"/>
  <c r="P471" i="1" s="1"/>
  <c r="J471" i="1"/>
  <c r="F471" i="1" s="1"/>
  <c r="R470" i="1"/>
  <c r="K470" i="1"/>
  <c r="G470" i="1" s="1"/>
  <c r="O470" i="1" s="1"/>
  <c r="R469" i="1"/>
  <c r="L469" i="1"/>
  <c r="J469" i="1"/>
  <c r="F469" i="1" s="1"/>
  <c r="R468" i="1"/>
  <c r="K468" i="1"/>
  <c r="G468" i="1" s="1"/>
  <c r="O468" i="1" s="1"/>
  <c r="R467" i="1"/>
  <c r="L467" i="1"/>
  <c r="H467" i="1" s="1"/>
  <c r="K467" i="1"/>
  <c r="G467" i="1" s="1"/>
  <c r="J467" i="1"/>
  <c r="F467" i="1" s="1"/>
  <c r="N467" i="1" s="1"/>
  <c r="R466" i="1"/>
  <c r="R465" i="1"/>
  <c r="L465" i="1"/>
  <c r="J465" i="1"/>
  <c r="F465" i="1" s="1"/>
  <c r="R464" i="1"/>
  <c r="K464" i="1"/>
  <c r="G464" i="1" s="1"/>
  <c r="R463" i="1"/>
  <c r="L463" i="1"/>
  <c r="H463" i="1" s="1"/>
  <c r="P463" i="1" s="1"/>
  <c r="R462" i="1"/>
  <c r="K462" i="1"/>
  <c r="G462" i="1" s="1"/>
  <c r="O462" i="1" s="1"/>
  <c r="X462" i="1" s="1"/>
  <c r="R461" i="1"/>
  <c r="K461" i="1"/>
  <c r="G461" i="1" s="1"/>
  <c r="T461" i="1" s="1"/>
  <c r="J461" i="1"/>
  <c r="F461" i="1" s="1"/>
  <c r="R460" i="1"/>
  <c r="K460" i="1"/>
  <c r="G460" i="1" s="1"/>
  <c r="R459" i="1"/>
  <c r="J459" i="1"/>
  <c r="F459" i="1" s="1"/>
  <c r="N459" i="1" s="1"/>
  <c r="W459" i="1" s="1"/>
  <c r="R458" i="1"/>
  <c r="R457" i="1"/>
  <c r="L457" i="1"/>
  <c r="J457" i="1"/>
  <c r="F457" i="1" s="1"/>
  <c r="R456" i="1"/>
  <c r="K456" i="1"/>
  <c r="G456" i="1" s="1"/>
  <c r="R455" i="1"/>
  <c r="L455" i="1"/>
  <c r="H455" i="1" s="1"/>
  <c r="J455" i="1"/>
  <c r="F455" i="1" s="1"/>
  <c r="R454" i="1"/>
  <c r="K454" i="1"/>
  <c r="G454" i="1" s="1"/>
  <c r="R453" i="1"/>
  <c r="L453" i="1"/>
  <c r="J453" i="1"/>
  <c r="F453" i="1" s="1"/>
  <c r="N453" i="1" s="1"/>
  <c r="R452" i="1"/>
  <c r="K452" i="1"/>
  <c r="G452" i="1" s="1"/>
  <c r="T452" i="1" s="1"/>
  <c r="R451" i="1"/>
  <c r="L451" i="1"/>
  <c r="H451" i="1" s="1"/>
  <c r="U451" i="1" s="1"/>
  <c r="J451" i="1"/>
  <c r="F451" i="1" s="1"/>
  <c r="S451" i="1" s="1"/>
  <c r="R450" i="1"/>
  <c r="K450" i="1"/>
  <c r="G450" i="1" s="1"/>
  <c r="R449" i="1"/>
  <c r="J449" i="1"/>
  <c r="F449" i="1" s="1"/>
  <c r="R448" i="1"/>
  <c r="K448" i="1"/>
  <c r="G448" i="1" s="1"/>
  <c r="R447" i="1"/>
  <c r="L447" i="1"/>
  <c r="R446" i="1"/>
  <c r="K446" i="1"/>
  <c r="G446" i="1" s="1"/>
  <c r="O446" i="1" s="1"/>
  <c r="R445" i="1"/>
  <c r="K445" i="1"/>
  <c r="J445" i="1"/>
  <c r="F445" i="1" s="1"/>
  <c r="S445" i="1" s="1"/>
  <c r="R444" i="1"/>
  <c r="K444" i="1"/>
  <c r="G444" i="1" s="1"/>
  <c r="T444" i="1" s="1"/>
  <c r="J444" i="1"/>
  <c r="F444" i="1" s="1"/>
  <c r="S444" i="1" s="1"/>
  <c r="R443" i="1"/>
  <c r="L443" i="1"/>
  <c r="H443" i="1" s="1"/>
  <c r="J443" i="1"/>
  <c r="F443" i="1" s="1"/>
  <c r="R442" i="1"/>
  <c r="K442" i="1"/>
  <c r="G442" i="1" s="1"/>
  <c r="R441" i="1"/>
  <c r="L441" i="1"/>
  <c r="J441" i="1"/>
  <c r="F441" i="1" s="1"/>
  <c r="R440" i="1"/>
  <c r="K440" i="1"/>
  <c r="R439" i="1"/>
  <c r="L439" i="1"/>
  <c r="H439" i="1" s="1"/>
  <c r="K439" i="1"/>
  <c r="G439" i="1" s="1"/>
  <c r="J439" i="1"/>
  <c r="R438" i="1"/>
  <c r="K438" i="1"/>
  <c r="G438" i="1" s="1"/>
  <c r="R437" i="1"/>
  <c r="L437" i="1"/>
  <c r="J437" i="1"/>
  <c r="F437" i="1" s="1"/>
  <c r="S437" i="1" s="1"/>
  <c r="R436" i="1"/>
  <c r="R435" i="1"/>
  <c r="L435" i="1"/>
  <c r="J435" i="1"/>
  <c r="F435" i="1" s="1"/>
  <c r="R434" i="1"/>
  <c r="K434" i="1"/>
  <c r="G434" i="1" s="1"/>
  <c r="R433" i="1"/>
  <c r="R432" i="1"/>
  <c r="K432" i="1"/>
  <c r="G432" i="1" s="1"/>
  <c r="J432" i="1"/>
  <c r="F432" i="1" s="1"/>
  <c r="R431" i="1"/>
  <c r="L431" i="1"/>
  <c r="H431" i="1" s="1"/>
  <c r="J431" i="1"/>
  <c r="F431" i="1" s="1"/>
  <c r="R430" i="1"/>
  <c r="K430" i="1"/>
  <c r="G430" i="1" s="1"/>
  <c r="R429" i="1"/>
  <c r="L429" i="1"/>
  <c r="J429" i="1"/>
  <c r="F429" i="1" s="1"/>
  <c r="S429" i="1" s="1"/>
  <c r="R428" i="1"/>
  <c r="K428" i="1"/>
  <c r="G428" i="1" s="1"/>
  <c r="R427" i="1"/>
  <c r="L427" i="1"/>
  <c r="R426" i="1"/>
  <c r="K426" i="1"/>
  <c r="G426" i="1" s="1"/>
  <c r="R425" i="1"/>
  <c r="L425" i="1"/>
  <c r="R424" i="1"/>
  <c r="K424" i="1"/>
  <c r="G424" i="1" s="1"/>
  <c r="R423" i="1"/>
  <c r="L423" i="1"/>
  <c r="H423" i="1" s="1"/>
  <c r="K423" i="1"/>
  <c r="J423" i="1"/>
  <c r="F423" i="1" s="1"/>
  <c r="R422" i="1"/>
  <c r="K422" i="1"/>
  <c r="G422" i="1" s="1"/>
  <c r="R421" i="1"/>
  <c r="J421" i="1"/>
  <c r="F421" i="1" s="1"/>
  <c r="S421" i="1" s="1"/>
  <c r="R420" i="1"/>
  <c r="R419" i="1"/>
  <c r="L419" i="1"/>
  <c r="J419" i="1"/>
  <c r="F419" i="1" s="1"/>
  <c r="R418" i="1"/>
  <c r="K418" i="1"/>
  <c r="G418" i="1" s="1"/>
  <c r="R417" i="1"/>
  <c r="K417" i="1"/>
  <c r="G417" i="1" s="1"/>
  <c r="R416" i="1"/>
  <c r="K416" i="1"/>
  <c r="G416" i="1" s="1"/>
  <c r="R415" i="1"/>
  <c r="L415" i="1"/>
  <c r="H415" i="1" s="1"/>
  <c r="J415" i="1"/>
  <c r="F415" i="1" s="1"/>
  <c r="R414" i="1"/>
  <c r="K414" i="1"/>
  <c r="G414" i="1" s="1"/>
  <c r="R413" i="1"/>
  <c r="L413" i="1"/>
  <c r="J413" i="1"/>
  <c r="F413" i="1" s="1"/>
  <c r="S413" i="1" s="1"/>
  <c r="R412" i="1"/>
  <c r="J412" i="1"/>
  <c r="F412" i="1" s="1"/>
  <c r="R411" i="1"/>
  <c r="L411" i="1"/>
  <c r="R410" i="1"/>
  <c r="K410" i="1"/>
  <c r="G410" i="1" s="1"/>
  <c r="R409" i="1"/>
  <c r="K409" i="1"/>
  <c r="G409" i="1" s="1"/>
  <c r="R408" i="1"/>
  <c r="K408" i="1"/>
  <c r="G408" i="1" s="1"/>
  <c r="R407" i="1"/>
  <c r="L407" i="1"/>
  <c r="H407" i="1" s="1"/>
  <c r="J407" i="1"/>
  <c r="F407" i="1" s="1"/>
  <c r="R406" i="1"/>
  <c r="L406" i="1"/>
  <c r="K406" i="1"/>
  <c r="G406" i="1" s="1"/>
  <c r="R405" i="1"/>
  <c r="L405" i="1"/>
  <c r="K405" i="1"/>
  <c r="G405" i="1" s="1"/>
  <c r="J405" i="1"/>
  <c r="F405" i="1" s="1"/>
  <c r="S405" i="1" s="1"/>
  <c r="R404" i="1"/>
  <c r="R403" i="1"/>
  <c r="R402" i="1"/>
  <c r="K402" i="1"/>
  <c r="G402" i="1" s="1"/>
  <c r="R401" i="1"/>
  <c r="K401" i="1"/>
  <c r="G401" i="1" s="1"/>
  <c r="R400" i="1"/>
  <c r="K400" i="1"/>
  <c r="G400" i="1" s="1"/>
  <c r="R399" i="1"/>
  <c r="L399" i="1"/>
  <c r="H399" i="1" s="1"/>
  <c r="J399" i="1"/>
  <c r="F399" i="1" s="1"/>
  <c r="R398" i="1"/>
  <c r="L398" i="1"/>
  <c r="K398" i="1"/>
  <c r="G398" i="1" s="1"/>
  <c r="R397" i="1"/>
  <c r="L397" i="1"/>
  <c r="K397" i="1"/>
  <c r="G397" i="1" s="1"/>
  <c r="J397" i="1"/>
  <c r="F397" i="1" s="1"/>
  <c r="S397" i="1" s="1"/>
  <c r="R396" i="1"/>
  <c r="K396" i="1"/>
  <c r="G396" i="1" s="1"/>
  <c r="J396" i="1"/>
  <c r="F396" i="1" s="1"/>
  <c r="R395" i="1"/>
  <c r="L395" i="1"/>
  <c r="K395" i="1"/>
  <c r="G395" i="1" s="1"/>
  <c r="R394" i="1"/>
  <c r="K394" i="1"/>
  <c r="G394" i="1" s="1"/>
  <c r="R393" i="1"/>
  <c r="R392" i="1"/>
  <c r="K392" i="1"/>
  <c r="G392" i="1" s="1"/>
  <c r="J392" i="1"/>
  <c r="F392" i="1" s="1"/>
  <c r="R391" i="1"/>
  <c r="L391" i="1"/>
  <c r="H391" i="1" s="1"/>
  <c r="K391" i="1"/>
  <c r="J391" i="1"/>
  <c r="F391" i="1" s="1"/>
  <c r="R390" i="1"/>
  <c r="L390" i="1"/>
  <c r="K390" i="1"/>
  <c r="G390" i="1" s="1"/>
  <c r="R389" i="1"/>
  <c r="L389" i="1"/>
  <c r="K389" i="1"/>
  <c r="G389" i="1" s="1"/>
  <c r="J389" i="1"/>
  <c r="F389" i="1" s="1"/>
  <c r="S389" i="1" s="1"/>
  <c r="R388" i="1"/>
  <c r="R387" i="1"/>
  <c r="L387" i="1"/>
  <c r="R386" i="1"/>
  <c r="K386" i="1"/>
  <c r="G386" i="1" s="1"/>
  <c r="J386" i="1"/>
  <c r="F386" i="1" s="1"/>
  <c r="R385" i="1"/>
  <c r="K385" i="1"/>
  <c r="G385" i="1" s="1"/>
  <c r="R384" i="1"/>
  <c r="K384" i="1"/>
  <c r="G384" i="1" s="1"/>
  <c r="R383" i="1"/>
  <c r="L383" i="1"/>
  <c r="H383" i="1" s="1"/>
  <c r="K383" i="1"/>
  <c r="R382" i="1"/>
  <c r="L382" i="1"/>
  <c r="K382" i="1"/>
  <c r="G382" i="1" s="1"/>
  <c r="J382" i="1"/>
  <c r="F382" i="1" s="1"/>
  <c r="R381" i="1"/>
  <c r="L381" i="1"/>
  <c r="J381" i="1"/>
  <c r="F381" i="1" s="1"/>
  <c r="R380" i="1"/>
  <c r="L380" i="1"/>
  <c r="K380" i="1"/>
  <c r="G380" i="1" s="1"/>
  <c r="R379" i="1"/>
  <c r="J379" i="1"/>
  <c r="F379" i="1" s="1"/>
  <c r="R378" i="1"/>
  <c r="K378" i="1"/>
  <c r="G378" i="1" s="1"/>
  <c r="R377" i="1"/>
  <c r="R376" i="1"/>
  <c r="K376" i="1"/>
  <c r="G376" i="1" s="1"/>
  <c r="J376" i="1"/>
  <c r="F376" i="1" s="1"/>
  <c r="N376" i="1" s="1"/>
  <c r="R375" i="1"/>
  <c r="L375" i="1"/>
  <c r="H375" i="1" s="1"/>
  <c r="K375" i="1"/>
  <c r="G375" i="1" s="1"/>
  <c r="R374" i="1"/>
  <c r="K374" i="1"/>
  <c r="G374" i="1" s="1"/>
  <c r="J374" i="1"/>
  <c r="F374" i="1" s="1"/>
  <c r="R373" i="1"/>
  <c r="J373" i="1"/>
  <c r="F373" i="1" s="1"/>
  <c r="R372" i="1"/>
  <c r="J372" i="1"/>
  <c r="F372" i="1" s="1"/>
  <c r="R371" i="1"/>
  <c r="L371" i="1"/>
  <c r="J371" i="1"/>
  <c r="F371" i="1" s="1"/>
  <c r="R370" i="1"/>
  <c r="K370" i="1"/>
  <c r="G370" i="1" s="1"/>
  <c r="O370" i="1" s="1"/>
  <c r="J370" i="1"/>
  <c r="F370" i="1" s="1"/>
  <c r="S370" i="1" s="1"/>
  <c r="R369" i="1"/>
  <c r="K369" i="1"/>
  <c r="G369" i="1" s="1"/>
  <c r="O369" i="1" s="1"/>
  <c r="X369" i="1" s="1"/>
  <c r="R368" i="1"/>
  <c r="K368" i="1"/>
  <c r="G368" i="1" s="1"/>
  <c r="R367" i="1"/>
  <c r="L367" i="1"/>
  <c r="Y367" i="1" s="1"/>
  <c r="J367" i="1"/>
  <c r="F367" i="1" s="1"/>
  <c r="R366" i="1"/>
  <c r="L366" i="1"/>
  <c r="H366" i="1" s="1"/>
  <c r="K366" i="1"/>
  <c r="G366" i="1" s="1"/>
  <c r="R365" i="1"/>
  <c r="L365" i="1"/>
  <c r="J365" i="1"/>
  <c r="F365" i="1" s="1"/>
  <c r="R364" i="1"/>
  <c r="K364" i="1"/>
  <c r="G364" i="1" s="1"/>
  <c r="R363" i="1"/>
  <c r="L363" i="1"/>
  <c r="K363" i="1"/>
  <c r="G363" i="1" s="1"/>
  <c r="O363" i="1" s="1"/>
  <c r="J363" i="1"/>
  <c r="F363" i="1" s="1"/>
  <c r="R362" i="1"/>
  <c r="K362" i="1"/>
  <c r="G362" i="1" s="1"/>
  <c r="J362" i="1"/>
  <c r="F362" i="1" s="1"/>
  <c r="N362" i="1" s="1"/>
  <c r="R361" i="1"/>
  <c r="L361" i="1"/>
  <c r="H361" i="1" s="1"/>
  <c r="K361" i="1"/>
  <c r="G361" i="1" s="1"/>
  <c r="O361" i="1" s="1"/>
  <c r="J361" i="1"/>
  <c r="F361" i="1" s="1"/>
  <c r="S361" i="1" s="1"/>
  <c r="R360" i="1"/>
  <c r="K360" i="1"/>
  <c r="G360" i="1" s="1"/>
  <c r="J360" i="1"/>
  <c r="F360" i="1" s="1"/>
  <c r="S360" i="1" s="1"/>
  <c r="R359" i="1"/>
  <c r="L359" i="1"/>
  <c r="H359" i="1" s="1"/>
  <c r="K359" i="1"/>
  <c r="G359" i="1" s="1"/>
  <c r="J359" i="1"/>
  <c r="F359" i="1" s="1"/>
  <c r="R358" i="1"/>
  <c r="L358" i="1"/>
  <c r="H358" i="1" s="1"/>
  <c r="K358" i="1"/>
  <c r="R357" i="1"/>
  <c r="J357" i="1"/>
  <c r="F357" i="1" s="1"/>
  <c r="S357" i="1" s="1"/>
  <c r="R356" i="1"/>
  <c r="L356" i="1"/>
  <c r="R355" i="1"/>
  <c r="L355" i="1"/>
  <c r="K355" i="1"/>
  <c r="G355" i="1" s="1"/>
  <c r="J355" i="1"/>
  <c r="F355" i="1" s="1"/>
  <c r="S355" i="1" s="1"/>
  <c r="R354" i="1"/>
  <c r="K354" i="1"/>
  <c r="G354" i="1" s="1"/>
  <c r="J354" i="1"/>
  <c r="F354" i="1" s="1"/>
  <c r="S354" i="1" s="1"/>
  <c r="R353" i="1"/>
  <c r="L353" i="1"/>
  <c r="J353" i="1"/>
  <c r="F353" i="1" s="1"/>
  <c r="R352" i="1"/>
  <c r="K352" i="1"/>
  <c r="G352" i="1" s="1"/>
  <c r="R351" i="1"/>
  <c r="L351" i="1"/>
  <c r="K351" i="1"/>
  <c r="G351" i="1" s="1"/>
  <c r="J351" i="1"/>
  <c r="F351" i="1" s="1"/>
  <c r="R350" i="1"/>
  <c r="K350" i="1"/>
  <c r="G350" i="1" s="1"/>
  <c r="R349" i="1"/>
  <c r="K349" i="1"/>
  <c r="G349" i="1" s="1"/>
  <c r="J349" i="1"/>
  <c r="F349" i="1" s="1"/>
  <c r="R348" i="1"/>
  <c r="L348" i="1"/>
  <c r="K348" i="1"/>
  <c r="G348" i="1" s="1"/>
  <c r="R347" i="1"/>
  <c r="L347" i="1"/>
  <c r="H347" i="1" s="1"/>
  <c r="P347" i="1" s="1"/>
  <c r="K347" i="1"/>
  <c r="G347" i="1" s="1"/>
  <c r="O347" i="1" s="1"/>
  <c r="J347" i="1"/>
  <c r="R346" i="1"/>
  <c r="K346" i="1"/>
  <c r="G346" i="1" s="1"/>
  <c r="T346" i="1" s="1"/>
  <c r="J346" i="1"/>
  <c r="F346" i="1" s="1"/>
  <c r="S346" i="1" s="1"/>
  <c r="R345" i="1"/>
  <c r="L345" i="1"/>
  <c r="Y345" i="1" s="1"/>
  <c r="K345" i="1"/>
  <c r="G345" i="1" s="1"/>
  <c r="T345" i="1" s="1"/>
  <c r="J345" i="1"/>
  <c r="F345" i="1" s="1"/>
  <c r="R344" i="1"/>
  <c r="K344" i="1"/>
  <c r="G344" i="1" s="1"/>
  <c r="J344" i="1"/>
  <c r="F344" i="1" s="1"/>
  <c r="N344" i="1" s="1"/>
  <c r="R343" i="1"/>
  <c r="L343" i="1"/>
  <c r="K343" i="1"/>
  <c r="G343" i="1" s="1"/>
  <c r="J343" i="1"/>
  <c r="R342" i="1"/>
  <c r="K342" i="1"/>
  <c r="G342" i="1" s="1"/>
  <c r="J342" i="1"/>
  <c r="F342" i="1" s="1"/>
  <c r="R341" i="1"/>
  <c r="J341" i="1"/>
  <c r="F341" i="1" s="1"/>
  <c r="R340" i="1"/>
  <c r="K340" i="1"/>
  <c r="G340" i="1" s="1"/>
  <c r="J340" i="1"/>
  <c r="F340" i="1" s="1"/>
  <c r="N340" i="1" s="1"/>
  <c r="R339" i="1"/>
  <c r="L339" i="1"/>
  <c r="H339" i="1" s="1"/>
  <c r="J339" i="1"/>
  <c r="F339" i="1" s="1"/>
  <c r="R338" i="1"/>
  <c r="K338" i="1"/>
  <c r="G338" i="1" s="1"/>
  <c r="J338" i="1"/>
  <c r="F338" i="1" s="1"/>
  <c r="R337" i="1"/>
  <c r="L337" i="1"/>
  <c r="K337" i="1"/>
  <c r="G337" i="1" s="1"/>
  <c r="J337" i="1"/>
  <c r="F337" i="1" s="1"/>
  <c r="R336" i="1"/>
  <c r="L336" i="1"/>
  <c r="K336" i="1"/>
  <c r="G336" i="1" s="1"/>
  <c r="R335" i="1"/>
  <c r="L335" i="1"/>
  <c r="H335" i="1" s="1"/>
  <c r="P335" i="1" s="1"/>
  <c r="K335" i="1"/>
  <c r="G335" i="1" s="1"/>
  <c r="J335" i="1"/>
  <c r="F335" i="1" s="1"/>
  <c r="R334" i="1"/>
  <c r="K334" i="1"/>
  <c r="G334" i="1" s="1"/>
  <c r="O334" i="1" s="1"/>
  <c r="J334" i="1"/>
  <c r="F334" i="1" s="1"/>
  <c r="R333" i="1"/>
  <c r="J333" i="1"/>
  <c r="F333" i="1" s="1"/>
  <c r="S333" i="1" s="1"/>
  <c r="R332" i="1"/>
  <c r="K332" i="1"/>
  <c r="G332" i="1" s="1"/>
  <c r="R331" i="1"/>
  <c r="L331" i="1"/>
  <c r="H331" i="1" s="1"/>
  <c r="J331" i="1"/>
  <c r="F331" i="1" s="1"/>
  <c r="R330" i="1"/>
  <c r="K330" i="1"/>
  <c r="G330" i="1" s="1"/>
  <c r="J330" i="1"/>
  <c r="F330" i="1" s="1"/>
  <c r="R329" i="1"/>
  <c r="K329" i="1"/>
  <c r="G329" i="1" s="1"/>
  <c r="J329" i="1"/>
  <c r="F329" i="1" s="1"/>
  <c r="R328" i="1"/>
  <c r="L328" i="1"/>
  <c r="K328" i="1"/>
  <c r="G328" i="1" s="1"/>
  <c r="R327" i="1"/>
  <c r="L327" i="1"/>
  <c r="H327" i="1" s="1"/>
  <c r="U327" i="1" s="1"/>
  <c r="K327" i="1"/>
  <c r="G327" i="1" s="1"/>
  <c r="R326" i="1"/>
  <c r="K326" i="1"/>
  <c r="G326" i="1" s="1"/>
  <c r="O326" i="1" s="1"/>
  <c r="J326" i="1"/>
  <c r="F326" i="1" s="1"/>
  <c r="R325" i="1"/>
  <c r="J325" i="1"/>
  <c r="F325" i="1" s="1"/>
  <c r="N325" i="1" s="1"/>
  <c r="R324" i="1"/>
  <c r="K324" i="1"/>
  <c r="G324" i="1" s="1"/>
  <c r="R323" i="1"/>
  <c r="L323" i="1"/>
  <c r="Y323" i="1" s="1"/>
  <c r="J323" i="1"/>
  <c r="F323" i="1" s="1"/>
  <c r="R322" i="1"/>
  <c r="L322" i="1"/>
  <c r="K322" i="1"/>
  <c r="G322" i="1" s="1"/>
  <c r="J322" i="1"/>
  <c r="F322" i="1" s="1"/>
  <c r="R321" i="1"/>
  <c r="L321" i="1"/>
  <c r="J321" i="1"/>
  <c r="F321" i="1" s="1"/>
  <c r="R320" i="1"/>
  <c r="K320" i="1"/>
  <c r="G320" i="1" s="1"/>
  <c r="R319" i="1"/>
  <c r="L319" i="1"/>
  <c r="H319" i="1" s="1"/>
  <c r="K319" i="1"/>
  <c r="G319" i="1" s="1"/>
  <c r="J319" i="1"/>
  <c r="F319" i="1" s="1"/>
  <c r="R318" i="1"/>
  <c r="K318" i="1"/>
  <c r="G318" i="1" s="1"/>
  <c r="J318" i="1"/>
  <c r="F318" i="1" s="1"/>
  <c r="R317" i="1"/>
  <c r="J317" i="1"/>
  <c r="F317" i="1" s="1"/>
  <c r="R316" i="1"/>
  <c r="K316" i="1"/>
  <c r="G316" i="1" s="1"/>
  <c r="R315" i="1"/>
  <c r="L315" i="1"/>
  <c r="H315" i="1" s="1"/>
  <c r="J315" i="1"/>
  <c r="F315" i="1" s="1"/>
  <c r="R314" i="1"/>
  <c r="K314" i="1"/>
  <c r="G314" i="1" s="1"/>
  <c r="J314" i="1"/>
  <c r="F314" i="1" s="1"/>
  <c r="R313" i="1"/>
  <c r="L313" i="1"/>
  <c r="K313" i="1"/>
  <c r="G313" i="1" s="1"/>
  <c r="J313" i="1"/>
  <c r="F313" i="1" s="1"/>
  <c r="R312" i="1"/>
  <c r="L312" i="1"/>
  <c r="K312" i="1"/>
  <c r="G312" i="1" s="1"/>
  <c r="R311" i="1"/>
  <c r="L311" i="1"/>
  <c r="H311" i="1" s="1"/>
  <c r="K311" i="1"/>
  <c r="G311" i="1" s="1"/>
  <c r="J311" i="1"/>
  <c r="F311" i="1" s="1"/>
  <c r="R310" i="1"/>
  <c r="K310" i="1"/>
  <c r="G310" i="1" s="1"/>
  <c r="O310" i="1" s="1"/>
  <c r="X310" i="1" s="1"/>
  <c r="J310" i="1"/>
  <c r="F310" i="1" s="1"/>
  <c r="R309" i="1"/>
  <c r="J309" i="1"/>
  <c r="F309" i="1" s="1"/>
  <c r="N309" i="1" s="1"/>
  <c r="R308" i="1"/>
  <c r="K308" i="1"/>
  <c r="G308" i="1" s="1"/>
  <c r="R307" i="1"/>
  <c r="L307" i="1"/>
  <c r="H307" i="1" s="1"/>
  <c r="J307" i="1"/>
  <c r="F307" i="1" s="1"/>
  <c r="R306" i="1"/>
  <c r="K306" i="1"/>
  <c r="G306" i="1" s="1"/>
  <c r="J306" i="1"/>
  <c r="F306" i="1" s="1"/>
  <c r="R305" i="1"/>
  <c r="L305" i="1"/>
  <c r="K305" i="1"/>
  <c r="G305" i="1" s="1"/>
  <c r="J305" i="1"/>
  <c r="F305" i="1" s="1"/>
  <c r="R304" i="1"/>
  <c r="L304" i="1"/>
  <c r="K304" i="1"/>
  <c r="G304" i="1" s="1"/>
  <c r="R303" i="1"/>
  <c r="L303" i="1"/>
  <c r="H303" i="1" s="1"/>
  <c r="K303" i="1"/>
  <c r="G303" i="1" s="1"/>
  <c r="J303" i="1"/>
  <c r="F303" i="1" s="1"/>
  <c r="R302" i="1"/>
  <c r="K302" i="1"/>
  <c r="G302" i="1" s="1"/>
  <c r="O302" i="1" s="1"/>
  <c r="J302" i="1"/>
  <c r="F302" i="1" s="1"/>
  <c r="R301" i="1"/>
  <c r="J301" i="1"/>
  <c r="F301" i="1" s="1"/>
  <c r="R300" i="1"/>
  <c r="K300" i="1"/>
  <c r="G300" i="1" s="1"/>
  <c r="R299" i="1"/>
  <c r="L299" i="1"/>
  <c r="H299" i="1" s="1"/>
  <c r="J299" i="1"/>
  <c r="F299" i="1" s="1"/>
  <c r="R298" i="1"/>
  <c r="L298" i="1"/>
  <c r="K298" i="1"/>
  <c r="G298" i="1" s="1"/>
  <c r="J298" i="1"/>
  <c r="F298" i="1" s="1"/>
  <c r="R297" i="1"/>
  <c r="K297" i="1"/>
  <c r="G297" i="1" s="1"/>
  <c r="J297" i="1"/>
  <c r="F297" i="1" s="1"/>
  <c r="R296" i="1"/>
  <c r="L296" i="1"/>
  <c r="K296" i="1"/>
  <c r="G296" i="1" s="1"/>
  <c r="J296" i="1"/>
  <c r="F296" i="1" s="1"/>
  <c r="R295" i="1"/>
  <c r="K295" i="1"/>
  <c r="G295" i="1" s="1"/>
  <c r="J295" i="1"/>
  <c r="F295" i="1" s="1"/>
  <c r="R294" i="1"/>
  <c r="K294" i="1"/>
  <c r="G294" i="1" s="1"/>
  <c r="J294" i="1"/>
  <c r="F294" i="1" s="1"/>
  <c r="R293" i="1"/>
  <c r="J293" i="1"/>
  <c r="F293" i="1" s="1"/>
  <c r="N293" i="1" s="1"/>
  <c r="R292" i="1"/>
  <c r="K292" i="1"/>
  <c r="G292" i="1" s="1"/>
  <c r="R291" i="1"/>
  <c r="L291" i="1"/>
  <c r="H291" i="1" s="1"/>
  <c r="J291" i="1"/>
  <c r="F291" i="1" s="1"/>
  <c r="R290" i="1"/>
  <c r="L290" i="1"/>
  <c r="K290" i="1"/>
  <c r="G290" i="1" s="1"/>
  <c r="J290" i="1"/>
  <c r="F290" i="1" s="1"/>
  <c r="R289" i="1"/>
  <c r="L289" i="1"/>
  <c r="K289" i="1"/>
  <c r="G289" i="1" s="1"/>
  <c r="J289" i="1"/>
  <c r="F289" i="1" s="1"/>
  <c r="R288" i="1"/>
  <c r="K288" i="1"/>
  <c r="G288" i="1" s="1"/>
  <c r="J288" i="1"/>
  <c r="F288" i="1" s="1"/>
  <c r="R287" i="1"/>
  <c r="L287" i="1"/>
  <c r="J287" i="1"/>
  <c r="F287" i="1" s="1"/>
  <c r="R286" i="1"/>
  <c r="K286" i="1"/>
  <c r="G286" i="1" s="1"/>
  <c r="R285" i="1"/>
  <c r="J285" i="1"/>
  <c r="F285" i="1" s="1"/>
  <c r="N285" i="1" s="1"/>
  <c r="R284" i="1"/>
  <c r="K284" i="1"/>
  <c r="G284" i="1" s="1"/>
  <c r="R283" i="1"/>
  <c r="L283" i="1"/>
  <c r="J283" i="1"/>
  <c r="F283" i="1" s="1"/>
  <c r="R282" i="1"/>
  <c r="L282" i="1"/>
  <c r="K282" i="1"/>
  <c r="G282" i="1" s="1"/>
  <c r="J282" i="1"/>
  <c r="F282" i="1" s="1"/>
  <c r="R281" i="1"/>
  <c r="K281" i="1"/>
  <c r="G281" i="1" s="1"/>
  <c r="J281" i="1"/>
  <c r="F281" i="1" s="1"/>
  <c r="R280" i="1"/>
  <c r="L280" i="1"/>
  <c r="K280" i="1"/>
  <c r="G280" i="1" s="1"/>
  <c r="R279" i="1"/>
  <c r="K279" i="1"/>
  <c r="G279" i="1" s="1"/>
  <c r="J279" i="1"/>
  <c r="F279" i="1" s="1"/>
  <c r="R278" i="1"/>
  <c r="K278" i="1"/>
  <c r="G278" i="1" s="1"/>
  <c r="J278" i="1"/>
  <c r="F278" i="1" s="1"/>
  <c r="R277" i="1"/>
  <c r="J277" i="1"/>
  <c r="F277" i="1" s="1"/>
  <c r="R276" i="1"/>
  <c r="K276" i="1"/>
  <c r="G276" i="1" s="1"/>
  <c r="R275" i="1"/>
  <c r="L275" i="1"/>
  <c r="J275" i="1"/>
  <c r="F275" i="1" s="1"/>
  <c r="R274" i="1"/>
  <c r="K274" i="1"/>
  <c r="G274" i="1" s="1"/>
  <c r="J274" i="1"/>
  <c r="F274" i="1" s="1"/>
  <c r="R273" i="1"/>
  <c r="K273" i="1"/>
  <c r="G273" i="1" s="1"/>
  <c r="J273" i="1"/>
  <c r="F273" i="1" s="1"/>
  <c r="R272" i="1"/>
  <c r="L272" i="1"/>
  <c r="K272" i="1"/>
  <c r="G272" i="1" s="1"/>
  <c r="R271" i="1"/>
  <c r="L271" i="1"/>
  <c r="K271" i="1"/>
  <c r="G271" i="1" s="1"/>
  <c r="J271" i="1"/>
  <c r="F271" i="1" s="1"/>
  <c r="R270" i="1"/>
  <c r="K270" i="1"/>
  <c r="G270" i="1" s="1"/>
  <c r="J270" i="1"/>
  <c r="F270" i="1" s="1"/>
  <c r="S270" i="1" s="1"/>
  <c r="R269" i="1"/>
  <c r="J269" i="1"/>
  <c r="F269" i="1" s="1"/>
  <c r="S269" i="1" s="1"/>
  <c r="R268" i="1"/>
  <c r="K268" i="1"/>
  <c r="G268" i="1" s="1"/>
  <c r="R267" i="1"/>
  <c r="L267" i="1"/>
  <c r="H267" i="1" s="1"/>
  <c r="J267" i="1"/>
  <c r="F267" i="1" s="1"/>
  <c r="R266" i="1"/>
  <c r="K266" i="1"/>
  <c r="G266" i="1" s="1"/>
  <c r="J266" i="1"/>
  <c r="F266" i="1" s="1"/>
  <c r="R265" i="1"/>
  <c r="L265" i="1"/>
  <c r="K265" i="1"/>
  <c r="G265" i="1" s="1"/>
  <c r="J265" i="1"/>
  <c r="F265" i="1" s="1"/>
  <c r="R264" i="1"/>
  <c r="L264" i="1"/>
  <c r="Y264" i="1" s="1"/>
  <c r="J264" i="1"/>
  <c r="F264" i="1" s="1"/>
  <c r="R263" i="1"/>
  <c r="L263" i="1"/>
  <c r="Y263" i="1" s="1"/>
  <c r="K263" i="1"/>
  <c r="G263" i="1" s="1"/>
  <c r="J263" i="1"/>
  <c r="F263" i="1" s="1"/>
  <c r="R262" i="1"/>
  <c r="K262" i="1"/>
  <c r="G262" i="1" s="1"/>
  <c r="J262" i="1"/>
  <c r="F262" i="1" s="1"/>
  <c r="R261" i="1"/>
  <c r="J261" i="1"/>
  <c r="F261" i="1" s="1"/>
  <c r="R260" i="1"/>
  <c r="K260" i="1"/>
  <c r="G260" i="1" s="1"/>
  <c r="R259" i="1"/>
  <c r="L259" i="1"/>
  <c r="H259" i="1" s="1"/>
  <c r="J259" i="1"/>
  <c r="F259" i="1" s="1"/>
  <c r="R258" i="1"/>
  <c r="K258" i="1"/>
  <c r="G258" i="1" s="1"/>
  <c r="J258" i="1"/>
  <c r="F258" i="1" s="1"/>
  <c r="R257" i="1"/>
  <c r="J257" i="1"/>
  <c r="F257" i="1" s="1"/>
  <c r="R256" i="1"/>
  <c r="L256" i="1"/>
  <c r="Y256" i="1" s="1"/>
  <c r="K256" i="1"/>
  <c r="G256" i="1" s="1"/>
  <c r="J256" i="1"/>
  <c r="F256" i="1" s="1"/>
  <c r="R255" i="1"/>
  <c r="L255" i="1"/>
  <c r="H255" i="1" s="1"/>
  <c r="K255" i="1"/>
  <c r="G255" i="1" s="1"/>
  <c r="R254" i="1"/>
  <c r="K254" i="1"/>
  <c r="G254" i="1" s="1"/>
  <c r="J254" i="1"/>
  <c r="F254" i="1" s="1"/>
  <c r="S254" i="1" s="1"/>
  <c r="R253" i="1"/>
  <c r="J253" i="1"/>
  <c r="F253" i="1" s="1"/>
  <c r="R252" i="1"/>
  <c r="K252" i="1"/>
  <c r="G252" i="1" s="1"/>
  <c r="R251" i="1"/>
  <c r="L251" i="1"/>
  <c r="J251" i="1"/>
  <c r="F251" i="1" s="1"/>
  <c r="R250" i="1"/>
  <c r="K250" i="1"/>
  <c r="G250" i="1" s="1"/>
  <c r="J250" i="1"/>
  <c r="F250" i="1" s="1"/>
  <c r="R249" i="1"/>
  <c r="K249" i="1"/>
  <c r="G249" i="1" s="1"/>
  <c r="J249" i="1"/>
  <c r="F249" i="1" s="1"/>
  <c r="R248" i="1"/>
  <c r="K248" i="1"/>
  <c r="G248" i="1" s="1"/>
  <c r="J248" i="1"/>
  <c r="F248" i="1" s="1"/>
  <c r="R247" i="1"/>
  <c r="J247" i="1"/>
  <c r="F247" i="1" s="1"/>
  <c r="R246" i="1"/>
  <c r="K246" i="1"/>
  <c r="G246" i="1" s="1"/>
  <c r="J246" i="1"/>
  <c r="F246" i="1" s="1"/>
  <c r="S246" i="1" s="1"/>
  <c r="R245" i="1"/>
  <c r="J245" i="1"/>
  <c r="F245" i="1" s="1"/>
  <c r="N245" i="1" s="1"/>
  <c r="R244" i="1"/>
  <c r="K244" i="1"/>
  <c r="G244" i="1" s="1"/>
  <c r="R243" i="1"/>
  <c r="K243" i="1"/>
  <c r="G243" i="1" s="1"/>
  <c r="J243" i="1"/>
  <c r="F243" i="1" s="1"/>
  <c r="R242" i="1"/>
  <c r="L242" i="1"/>
  <c r="J242" i="1"/>
  <c r="F242" i="1" s="1"/>
  <c r="R241" i="1"/>
  <c r="J241" i="1"/>
  <c r="F241" i="1" s="1"/>
  <c r="R240" i="1"/>
  <c r="L240" i="1"/>
  <c r="K240" i="1"/>
  <c r="G240" i="1" s="1"/>
  <c r="J240" i="1"/>
  <c r="F240" i="1" s="1"/>
  <c r="R239" i="1"/>
  <c r="K239" i="1"/>
  <c r="G239" i="1" s="1"/>
  <c r="O239" i="1" s="1"/>
  <c r="J239" i="1"/>
  <c r="F239" i="1" s="1"/>
  <c r="R238" i="1"/>
  <c r="K238" i="1"/>
  <c r="G238" i="1" s="1"/>
  <c r="J238" i="1"/>
  <c r="F238" i="1" s="1"/>
  <c r="R237" i="1"/>
  <c r="J237" i="1"/>
  <c r="F237" i="1" s="1"/>
  <c r="S237" i="1" s="1"/>
  <c r="R236" i="1"/>
  <c r="L236" i="1"/>
  <c r="H236" i="1" s="1"/>
  <c r="K236" i="1"/>
  <c r="R235" i="1"/>
  <c r="K235" i="1"/>
  <c r="G235" i="1" s="1"/>
  <c r="T235" i="1" s="1"/>
  <c r="J235" i="1"/>
  <c r="F235" i="1" s="1"/>
  <c r="N235" i="1" s="1"/>
  <c r="W235" i="1" s="1"/>
  <c r="R234" i="1"/>
  <c r="K234" i="1"/>
  <c r="G234" i="1" s="1"/>
  <c r="J234" i="1"/>
  <c r="F234" i="1" s="1"/>
  <c r="S234" i="1" s="1"/>
  <c r="R233" i="1"/>
  <c r="J233" i="1"/>
  <c r="F233" i="1" s="1"/>
  <c r="R232" i="1"/>
  <c r="K232" i="1"/>
  <c r="G232" i="1" s="1"/>
  <c r="R231" i="1"/>
  <c r="K231" i="1"/>
  <c r="G231" i="1" s="1"/>
  <c r="J231" i="1"/>
  <c r="F231" i="1" s="1"/>
  <c r="R230" i="1"/>
  <c r="L230" i="1"/>
  <c r="K230" i="1"/>
  <c r="G230" i="1" s="1"/>
  <c r="O230" i="1" s="1"/>
  <c r="X230" i="1" s="1"/>
  <c r="J230" i="1"/>
  <c r="F230" i="1" s="1"/>
  <c r="S230" i="1" s="1"/>
  <c r="R229" i="1"/>
  <c r="K229" i="1"/>
  <c r="G229" i="1" s="1"/>
  <c r="J229" i="1"/>
  <c r="F229" i="1" s="1"/>
  <c r="S229" i="1" s="1"/>
  <c r="R228" i="1"/>
  <c r="L228" i="1"/>
  <c r="H228" i="1" s="1"/>
  <c r="U228" i="1" s="1"/>
  <c r="K228" i="1"/>
  <c r="G228" i="1" s="1"/>
  <c r="O228" i="1" s="1"/>
  <c r="X228" i="1" s="1"/>
  <c r="R227" i="1"/>
  <c r="K227" i="1"/>
  <c r="G227" i="1" s="1"/>
  <c r="J227" i="1"/>
  <c r="F227" i="1" s="1"/>
  <c r="S227" i="1" s="1"/>
  <c r="R226" i="1"/>
  <c r="K226" i="1"/>
  <c r="G226" i="1" s="1"/>
  <c r="J226" i="1"/>
  <c r="F226" i="1" s="1"/>
  <c r="R225" i="1"/>
  <c r="L225" i="1"/>
  <c r="H225" i="1" s="1"/>
  <c r="K225" i="1"/>
  <c r="J225" i="1"/>
  <c r="F225" i="1" s="1"/>
  <c r="N225" i="1" s="1"/>
  <c r="W225" i="1" s="1"/>
  <c r="R224" i="1"/>
  <c r="L224" i="1"/>
  <c r="K224" i="1"/>
  <c r="G224" i="1" s="1"/>
  <c r="J224" i="1"/>
  <c r="F224" i="1" s="1"/>
  <c r="R223" i="1"/>
  <c r="L223" i="1"/>
  <c r="Y223" i="1" s="1"/>
  <c r="J223" i="1"/>
  <c r="F223" i="1" s="1"/>
  <c r="R222" i="1"/>
  <c r="L222" i="1"/>
  <c r="K222" i="1"/>
  <c r="G222" i="1" s="1"/>
  <c r="O222" i="1" s="1"/>
  <c r="J222" i="1"/>
  <c r="F222" i="1" s="1"/>
  <c r="R221" i="1"/>
  <c r="K221" i="1"/>
  <c r="G221" i="1" s="1"/>
  <c r="J221" i="1"/>
  <c r="F221" i="1" s="1"/>
  <c r="N221" i="1" s="1"/>
  <c r="R220" i="1"/>
  <c r="L220" i="1"/>
  <c r="K220" i="1"/>
  <c r="G220" i="1" s="1"/>
  <c r="T220" i="1" s="1"/>
  <c r="J220" i="1"/>
  <c r="F220" i="1" s="1"/>
  <c r="R219" i="1"/>
  <c r="K219" i="1"/>
  <c r="G219" i="1" s="1"/>
  <c r="J219" i="1"/>
  <c r="F219" i="1" s="1"/>
  <c r="S219" i="1" s="1"/>
  <c r="R218" i="1"/>
  <c r="K218" i="1"/>
  <c r="G218" i="1" s="1"/>
  <c r="J218" i="1"/>
  <c r="F218" i="1" s="1"/>
  <c r="R217" i="1"/>
  <c r="L217" i="1"/>
  <c r="H217" i="1" s="1"/>
  <c r="K217" i="1"/>
  <c r="J217" i="1"/>
  <c r="F217" i="1" s="1"/>
  <c r="R216" i="1"/>
  <c r="L216" i="1"/>
  <c r="K216" i="1"/>
  <c r="G216" i="1" s="1"/>
  <c r="R215" i="1"/>
  <c r="L215" i="1"/>
  <c r="K215" i="1"/>
  <c r="G215" i="1" s="1"/>
  <c r="O215" i="1" s="1"/>
  <c r="J215" i="1"/>
  <c r="R214" i="1"/>
  <c r="K214" i="1"/>
  <c r="G214" i="1" s="1"/>
  <c r="O214" i="1" s="1"/>
  <c r="X214" i="1" s="1"/>
  <c r="J214" i="1"/>
  <c r="F214" i="1" s="1"/>
  <c r="R213" i="1"/>
  <c r="L213" i="1"/>
  <c r="K213" i="1"/>
  <c r="G213" i="1" s="1"/>
  <c r="O213" i="1" s="1"/>
  <c r="J213" i="1"/>
  <c r="F213" i="1" s="1"/>
  <c r="S213" i="1" s="1"/>
  <c r="R212" i="1"/>
  <c r="L212" i="1"/>
  <c r="H212" i="1" s="1"/>
  <c r="K212" i="1"/>
  <c r="G212" i="1" s="1"/>
  <c r="O212" i="1" s="1"/>
  <c r="X212" i="1" s="1"/>
  <c r="J212" i="1"/>
  <c r="F212" i="1" s="1"/>
  <c r="R211" i="1"/>
  <c r="K211" i="1"/>
  <c r="G211" i="1" s="1"/>
  <c r="J211" i="1"/>
  <c r="F211" i="1" s="1"/>
  <c r="N211" i="1" s="1"/>
  <c r="R210" i="1"/>
  <c r="L210" i="1"/>
  <c r="K210" i="1"/>
  <c r="G210" i="1" s="1"/>
  <c r="J210" i="1"/>
  <c r="F210" i="1" s="1"/>
  <c r="N210" i="1" s="1"/>
  <c r="R209" i="1"/>
  <c r="L209" i="1"/>
  <c r="K209" i="1"/>
  <c r="G209" i="1" s="1"/>
  <c r="J209" i="1"/>
  <c r="F209" i="1" s="1"/>
  <c r="N209" i="1" s="1"/>
  <c r="R208" i="1"/>
  <c r="L208" i="1"/>
  <c r="Y208" i="1" s="1"/>
  <c r="K208" i="1"/>
  <c r="G208" i="1" s="1"/>
  <c r="J208" i="1"/>
  <c r="R207" i="1"/>
  <c r="L207" i="1"/>
  <c r="K207" i="1"/>
  <c r="G207" i="1" s="1"/>
  <c r="O207" i="1" s="1"/>
  <c r="J207" i="1"/>
  <c r="F207" i="1" s="1"/>
  <c r="R206" i="1"/>
  <c r="K206" i="1"/>
  <c r="G206" i="1" s="1"/>
  <c r="T206" i="1" s="1"/>
  <c r="J206" i="1"/>
  <c r="F206" i="1" s="1"/>
  <c r="R205" i="1"/>
  <c r="L205" i="1"/>
  <c r="K205" i="1"/>
  <c r="G205" i="1" s="1"/>
  <c r="O205" i="1" s="1"/>
  <c r="R204" i="1"/>
  <c r="L204" i="1"/>
  <c r="H204" i="1" s="1"/>
  <c r="K204" i="1"/>
  <c r="J204" i="1"/>
  <c r="F204" i="1" s="1"/>
  <c r="R203" i="1"/>
  <c r="K203" i="1"/>
  <c r="G203" i="1" s="1"/>
  <c r="J203" i="1"/>
  <c r="R202" i="1"/>
  <c r="K202" i="1"/>
  <c r="G202" i="1" s="1"/>
  <c r="T202" i="1" s="1"/>
  <c r="J202" i="1"/>
  <c r="F202" i="1" s="1"/>
  <c r="R201" i="1"/>
  <c r="K201" i="1"/>
  <c r="G201" i="1" s="1"/>
  <c r="J201" i="1"/>
  <c r="F201" i="1" s="1"/>
  <c r="R200" i="1"/>
  <c r="L200" i="1"/>
  <c r="K200" i="1"/>
  <c r="G200" i="1" s="1"/>
  <c r="J200" i="1"/>
  <c r="F200" i="1" s="1"/>
  <c r="R199" i="1"/>
  <c r="L199" i="1"/>
  <c r="Y199" i="1" s="1"/>
  <c r="K199" i="1"/>
  <c r="G199" i="1" s="1"/>
  <c r="R198" i="1"/>
  <c r="L198" i="1"/>
  <c r="K198" i="1"/>
  <c r="G198" i="1" s="1"/>
  <c r="J198" i="1"/>
  <c r="F198" i="1" s="1"/>
  <c r="S198" i="1" s="1"/>
  <c r="R197" i="1"/>
  <c r="L197" i="1"/>
  <c r="K197" i="1"/>
  <c r="G197" i="1" s="1"/>
  <c r="J197" i="1"/>
  <c r="F197" i="1" s="1"/>
  <c r="S197" i="1" s="1"/>
  <c r="R196" i="1"/>
  <c r="L196" i="1"/>
  <c r="Y196" i="1" s="1"/>
  <c r="K196" i="1"/>
  <c r="R195" i="1"/>
  <c r="L195" i="1"/>
  <c r="H195" i="1" s="1"/>
  <c r="K195" i="1"/>
  <c r="G195" i="1" s="1"/>
  <c r="J195" i="1"/>
  <c r="F195" i="1" s="1"/>
  <c r="S195" i="1" s="1"/>
  <c r="R194" i="1"/>
  <c r="K194" i="1"/>
  <c r="G194" i="1" s="1"/>
  <c r="J194" i="1"/>
  <c r="F194" i="1" s="1"/>
  <c r="N194" i="1" s="1"/>
  <c r="R193" i="1"/>
  <c r="K193" i="1"/>
  <c r="G193" i="1" s="1"/>
  <c r="J193" i="1"/>
  <c r="F193" i="1" s="1"/>
  <c r="R192" i="1"/>
  <c r="L192" i="1"/>
  <c r="K192" i="1"/>
  <c r="J192" i="1"/>
  <c r="F192" i="1" s="1"/>
  <c r="N192" i="1" s="1"/>
  <c r="W192" i="1" s="1"/>
  <c r="R191" i="1"/>
  <c r="L191" i="1"/>
  <c r="H191" i="1" s="1"/>
  <c r="U191" i="1" s="1"/>
  <c r="K191" i="1"/>
  <c r="G191" i="1" s="1"/>
  <c r="J191" i="1"/>
  <c r="R190" i="1"/>
  <c r="L190" i="1"/>
  <c r="J190" i="1"/>
  <c r="F190" i="1" s="1"/>
  <c r="R189" i="1"/>
  <c r="L189" i="1"/>
  <c r="K189" i="1"/>
  <c r="G189" i="1" s="1"/>
  <c r="O189" i="1" s="1"/>
  <c r="X189" i="1" s="1"/>
  <c r="R188" i="1"/>
  <c r="L188" i="1"/>
  <c r="H188" i="1" s="1"/>
  <c r="K188" i="1"/>
  <c r="G188" i="1" s="1"/>
  <c r="J188" i="1"/>
  <c r="F188" i="1" s="1"/>
  <c r="N188" i="1" s="1"/>
  <c r="R187" i="1"/>
  <c r="K187" i="1"/>
  <c r="G187" i="1" s="1"/>
  <c r="J187" i="1"/>
  <c r="R186" i="1"/>
  <c r="K186" i="1"/>
  <c r="G186" i="1" s="1"/>
  <c r="T186" i="1" s="1"/>
  <c r="J186" i="1"/>
  <c r="F186" i="1" s="1"/>
  <c r="R185" i="1"/>
  <c r="K185" i="1"/>
  <c r="G185" i="1" s="1"/>
  <c r="T185" i="1" s="1"/>
  <c r="J185" i="1"/>
  <c r="F185" i="1" s="1"/>
  <c r="R184" i="1"/>
  <c r="K184" i="1"/>
  <c r="G184" i="1" s="1"/>
  <c r="J184" i="1"/>
  <c r="F184" i="1" s="1"/>
  <c r="R183" i="1"/>
  <c r="L183" i="1"/>
  <c r="H183" i="1" s="1"/>
  <c r="K183" i="1"/>
  <c r="G183" i="1" s="1"/>
  <c r="R182" i="1"/>
  <c r="K182" i="1"/>
  <c r="G182" i="1" s="1"/>
  <c r="J182" i="1"/>
  <c r="F182" i="1" s="1"/>
  <c r="S182" i="1" s="1"/>
  <c r="R181" i="1"/>
  <c r="L181" i="1"/>
  <c r="Y181" i="1" s="1"/>
  <c r="K181" i="1"/>
  <c r="G181" i="1" s="1"/>
  <c r="J181" i="1"/>
  <c r="F181" i="1" s="1"/>
  <c r="S181" i="1" s="1"/>
  <c r="R180" i="1"/>
  <c r="K180" i="1"/>
  <c r="G180" i="1" s="1"/>
  <c r="J180" i="1"/>
  <c r="F180" i="1" s="1"/>
  <c r="R179" i="1"/>
  <c r="L179" i="1"/>
  <c r="Y179" i="1" s="1"/>
  <c r="K179" i="1"/>
  <c r="J179" i="1"/>
  <c r="F179" i="1" s="1"/>
  <c r="S179" i="1" s="1"/>
  <c r="R178" i="1"/>
  <c r="K178" i="1"/>
  <c r="G178" i="1" s="1"/>
  <c r="J178" i="1"/>
  <c r="F178" i="1" s="1"/>
  <c r="R177" i="1"/>
  <c r="K177" i="1"/>
  <c r="G177" i="1" s="1"/>
  <c r="J177" i="1"/>
  <c r="F177" i="1" s="1"/>
  <c r="N177" i="1" s="1"/>
  <c r="W177" i="1" s="1"/>
  <c r="R176" i="1"/>
  <c r="L176" i="1"/>
  <c r="Y176" i="1" s="1"/>
  <c r="K176" i="1"/>
  <c r="G176" i="1" s="1"/>
  <c r="J176" i="1"/>
  <c r="R175" i="1"/>
  <c r="L175" i="1"/>
  <c r="J175" i="1"/>
  <c r="F175" i="1" s="1"/>
  <c r="R174" i="1"/>
  <c r="L174" i="1"/>
  <c r="K174" i="1"/>
  <c r="G174" i="1" s="1"/>
  <c r="J174" i="1"/>
  <c r="F174" i="1" s="1"/>
  <c r="R173" i="1"/>
  <c r="K173" i="1"/>
  <c r="G173" i="1" s="1"/>
  <c r="J173" i="1"/>
  <c r="F173" i="1" s="1"/>
  <c r="S173" i="1" s="1"/>
  <c r="R172" i="1"/>
  <c r="K172" i="1"/>
  <c r="G172" i="1" s="1"/>
  <c r="O172" i="1" s="1"/>
  <c r="J172" i="1"/>
  <c r="F172" i="1" s="1"/>
  <c r="S172" i="1" s="1"/>
  <c r="R171" i="1"/>
  <c r="L171" i="1"/>
  <c r="H171" i="1" s="1"/>
  <c r="J171" i="1"/>
  <c r="F171" i="1" s="1"/>
  <c r="N171" i="1" s="1"/>
  <c r="R170" i="1"/>
  <c r="L170" i="1"/>
  <c r="H170" i="1" s="1"/>
  <c r="K170" i="1"/>
  <c r="G170" i="1" s="1"/>
  <c r="J170" i="1"/>
  <c r="F170" i="1" s="1"/>
  <c r="R169" i="1"/>
  <c r="K169" i="1"/>
  <c r="G169" i="1" s="1"/>
  <c r="J169" i="1"/>
  <c r="F169" i="1" s="1"/>
  <c r="R168" i="1"/>
  <c r="L168" i="1"/>
  <c r="K168" i="1"/>
  <c r="G168" i="1" s="1"/>
  <c r="J168" i="1"/>
  <c r="F168" i="1" s="1"/>
  <c r="R167" i="1"/>
  <c r="L167" i="1"/>
  <c r="J167" i="1"/>
  <c r="F167" i="1" s="1"/>
  <c r="R166" i="1"/>
  <c r="L166" i="1"/>
  <c r="K166" i="1"/>
  <c r="G166" i="1" s="1"/>
  <c r="O166" i="1" s="1"/>
  <c r="X166" i="1" s="1"/>
  <c r="J166" i="1"/>
  <c r="F166" i="1" s="1"/>
  <c r="R165" i="1"/>
  <c r="K165" i="1"/>
  <c r="G165" i="1" s="1"/>
  <c r="O165" i="1" s="1"/>
  <c r="J165" i="1"/>
  <c r="F165" i="1" s="1"/>
  <c r="S165" i="1" s="1"/>
  <c r="R164" i="1"/>
  <c r="K164" i="1"/>
  <c r="G164" i="1" s="1"/>
  <c r="O164" i="1" s="1"/>
  <c r="J164" i="1"/>
  <c r="F164" i="1" s="1"/>
  <c r="S164" i="1" s="1"/>
  <c r="R163" i="1"/>
  <c r="L163" i="1"/>
  <c r="H163" i="1" s="1"/>
  <c r="J163" i="1"/>
  <c r="F163" i="1" s="1"/>
  <c r="N163" i="1" s="1"/>
  <c r="R162" i="1"/>
  <c r="L162" i="1"/>
  <c r="H162" i="1" s="1"/>
  <c r="K162" i="1"/>
  <c r="G162" i="1" s="1"/>
  <c r="J162" i="1"/>
  <c r="F162" i="1" s="1"/>
  <c r="R161" i="1"/>
  <c r="L161" i="1"/>
  <c r="K161" i="1"/>
  <c r="G161" i="1" s="1"/>
  <c r="J161" i="1"/>
  <c r="F161" i="1" s="1"/>
  <c r="R160" i="1"/>
  <c r="L160" i="1"/>
  <c r="J160" i="1"/>
  <c r="F160" i="1" s="1"/>
  <c r="R159" i="1"/>
  <c r="L159" i="1"/>
  <c r="K159" i="1"/>
  <c r="G159" i="1" s="1"/>
  <c r="J159" i="1"/>
  <c r="F159" i="1" s="1"/>
  <c r="R158" i="1"/>
  <c r="L158" i="1"/>
  <c r="K158" i="1"/>
  <c r="G158" i="1" s="1"/>
  <c r="J158" i="1"/>
  <c r="F158" i="1" s="1"/>
  <c r="R157" i="1"/>
  <c r="K157" i="1"/>
  <c r="G157" i="1" s="1"/>
  <c r="O157" i="1" s="1"/>
  <c r="J157" i="1"/>
  <c r="F157" i="1" s="1"/>
  <c r="N157" i="1" s="1"/>
  <c r="R156" i="1"/>
  <c r="K156" i="1"/>
  <c r="G156" i="1" s="1"/>
  <c r="O156" i="1" s="1"/>
  <c r="X156" i="1" s="1"/>
  <c r="J156" i="1"/>
  <c r="F156" i="1" s="1"/>
  <c r="N156" i="1" s="1"/>
  <c r="R155" i="1"/>
  <c r="L155" i="1"/>
  <c r="H155" i="1" s="1"/>
  <c r="J155" i="1"/>
  <c r="F155" i="1" s="1"/>
  <c r="N155" i="1" s="1"/>
  <c r="W155" i="1" s="1"/>
  <c r="R154" i="1"/>
  <c r="K154" i="1"/>
  <c r="G154" i="1" s="1"/>
  <c r="J154" i="1"/>
  <c r="F154" i="1" s="1"/>
  <c r="R153" i="1"/>
  <c r="L153" i="1"/>
  <c r="K153" i="1"/>
  <c r="G153" i="1" s="1"/>
  <c r="J153" i="1"/>
  <c r="F153" i="1" s="1"/>
  <c r="R152" i="1"/>
  <c r="K152" i="1"/>
  <c r="G152" i="1" s="1"/>
  <c r="J152" i="1"/>
  <c r="F152" i="1" s="1"/>
  <c r="R151" i="1"/>
  <c r="L151" i="1"/>
  <c r="K151" i="1"/>
  <c r="G151" i="1" s="1"/>
  <c r="O151" i="1" s="1"/>
  <c r="J151" i="1"/>
  <c r="F151" i="1" s="1"/>
  <c r="R150" i="1"/>
  <c r="L150" i="1"/>
  <c r="K150" i="1"/>
  <c r="G150" i="1" s="1"/>
  <c r="T150" i="1" s="1"/>
  <c r="J150" i="1"/>
  <c r="F150" i="1" s="1"/>
  <c r="S150" i="1" s="1"/>
  <c r="R149" i="1"/>
  <c r="K149" i="1"/>
  <c r="G149" i="1" s="1"/>
  <c r="T149" i="1" s="1"/>
  <c r="J149" i="1"/>
  <c r="F149" i="1" s="1"/>
  <c r="N149" i="1" s="1"/>
  <c r="R148" i="1"/>
  <c r="K148" i="1"/>
  <c r="G148" i="1" s="1"/>
  <c r="O148" i="1" s="1"/>
  <c r="X148" i="1" s="1"/>
  <c r="J148" i="1"/>
  <c r="F148" i="1" s="1"/>
  <c r="S148" i="1" s="1"/>
  <c r="R147" i="1"/>
  <c r="L147" i="1"/>
  <c r="H147" i="1" s="1"/>
  <c r="J147" i="1"/>
  <c r="F147" i="1" s="1"/>
  <c r="N147" i="1" s="1"/>
  <c r="W147" i="1" s="1"/>
  <c r="R146" i="1"/>
  <c r="L146" i="1"/>
  <c r="H146" i="1" s="1"/>
  <c r="K146" i="1"/>
  <c r="G146" i="1" s="1"/>
  <c r="J146" i="1"/>
  <c r="F146" i="1" s="1"/>
  <c r="R145" i="1"/>
  <c r="K145" i="1"/>
  <c r="G145" i="1" s="1"/>
  <c r="J145" i="1"/>
  <c r="F145" i="1" s="1"/>
  <c r="R144" i="1"/>
  <c r="L144" i="1"/>
  <c r="K144" i="1"/>
  <c r="G144" i="1" s="1"/>
  <c r="J144" i="1"/>
  <c r="F144" i="1" s="1"/>
  <c r="R143" i="1"/>
  <c r="L143" i="1"/>
  <c r="K143" i="1"/>
  <c r="G143" i="1" s="1"/>
  <c r="O143" i="1" s="1"/>
  <c r="J143" i="1"/>
  <c r="F143" i="1" s="1"/>
  <c r="R142" i="1"/>
  <c r="L142" i="1"/>
  <c r="K142" i="1"/>
  <c r="G142" i="1" s="1"/>
  <c r="T142" i="1" s="1"/>
  <c r="J142" i="1"/>
  <c r="F142" i="1" s="1"/>
  <c r="S142" i="1" s="1"/>
  <c r="R141" i="1"/>
  <c r="K141" i="1"/>
  <c r="G141" i="1" s="1"/>
  <c r="O141" i="1" s="1"/>
  <c r="J141" i="1"/>
  <c r="F141" i="1" s="1"/>
  <c r="N141" i="1" s="1"/>
  <c r="R140" i="1"/>
  <c r="K140" i="1"/>
  <c r="G140" i="1" s="1"/>
  <c r="O140" i="1" s="1"/>
  <c r="J140" i="1"/>
  <c r="F140" i="1" s="1"/>
  <c r="N140" i="1" s="1"/>
  <c r="R139" i="1"/>
  <c r="L139" i="1"/>
  <c r="J139" i="1"/>
  <c r="F139" i="1" s="1"/>
  <c r="R138" i="1"/>
  <c r="L138" i="1"/>
  <c r="H138" i="1" s="1"/>
  <c r="K138" i="1"/>
  <c r="G138" i="1" s="1"/>
  <c r="J138" i="1"/>
  <c r="F138" i="1" s="1"/>
  <c r="R137" i="1"/>
  <c r="L137" i="1"/>
  <c r="K137" i="1"/>
  <c r="G137" i="1" s="1"/>
  <c r="J137" i="1"/>
  <c r="F137" i="1" s="1"/>
  <c r="R136" i="1"/>
  <c r="L136" i="1"/>
  <c r="K136" i="1"/>
  <c r="G136" i="1" s="1"/>
  <c r="O136" i="1" s="1"/>
  <c r="J136" i="1"/>
  <c r="F136" i="1" s="1"/>
  <c r="R135" i="1"/>
  <c r="L135" i="1"/>
  <c r="J135" i="1"/>
  <c r="F135" i="1" s="1"/>
  <c r="S135" i="1" s="1"/>
  <c r="R134" i="1"/>
  <c r="L134" i="1"/>
  <c r="K134" i="1"/>
  <c r="G134" i="1" s="1"/>
  <c r="O134" i="1" s="1"/>
  <c r="J134" i="1"/>
  <c r="F134" i="1" s="1"/>
  <c r="N134" i="1" s="1"/>
  <c r="R133" i="1"/>
  <c r="K133" i="1"/>
  <c r="G133" i="1" s="1"/>
  <c r="J133" i="1"/>
  <c r="F133" i="1" s="1"/>
  <c r="S133" i="1" s="1"/>
  <c r="R132" i="1"/>
  <c r="K132" i="1"/>
  <c r="G132" i="1" s="1"/>
  <c r="O132" i="1" s="1"/>
  <c r="J132" i="1"/>
  <c r="F132" i="1" s="1"/>
  <c r="N132" i="1" s="1"/>
  <c r="R131" i="1"/>
  <c r="L131" i="1"/>
  <c r="Y131" i="1" s="1"/>
  <c r="J131" i="1"/>
  <c r="F131" i="1" s="1"/>
  <c r="R130" i="1"/>
  <c r="L130" i="1"/>
  <c r="K130" i="1"/>
  <c r="G130" i="1" s="1"/>
  <c r="J130" i="1"/>
  <c r="F130" i="1" s="1"/>
  <c r="R129" i="1"/>
  <c r="L129" i="1"/>
  <c r="K129" i="1"/>
  <c r="G129" i="1" s="1"/>
  <c r="J129" i="1"/>
  <c r="F129" i="1" s="1"/>
  <c r="R128" i="1"/>
  <c r="K128" i="1"/>
  <c r="G128" i="1" s="1"/>
  <c r="O128" i="1" s="1"/>
  <c r="J128" i="1"/>
  <c r="F128" i="1" s="1"/>
  <c r="R127" i="1"/>
  <c r="L127" i="1"/>
  <c r="J127" i="1"/>
  <c r="F127" i="1" s="1"/>
  <c r="R126" i="1"/>
  <c r="L126" i="1"/>
  <c r="K126" i="1"/>
  <c r="G126" i="1" s="1"/>
  <c r="O126" i="1" s="1"/>
  <c r="J126" i="1"/>
  <c r="F126" i="1" s="1"/>
  <c r="R125" i="1"/>
  <c r="K125" i="1"/>
  <c r="G125" i="1" s="1"/>
  <c r="J125" i="1"/>
  <c r="F125" i="1" s="1"/>
  <c r="N125" i="1" s="1"/>
  <c r="R124" i="1"/>
  <c r="K124" i="1"/>
  <c r="G124" i="1" s="1"/>
  <c r="O124" i="1" s="1"/>
  <c r="J124" i="1"/>
  <c r="F124" i="1" s="1"/>
  <c r="N124" i="1" s="1"/>
  <c r="R123" i="1"/>
  <c r="L123" i="1"/>
  <c r="J123" i="1"/>
  <c r="F123" i="1" s="1"/>
  <c r="N123" i="1" s="1"/>
  <c r="R122" i="1"/>
  <c r="L122" i="1"/>
  <c r="K122" i="1"/>
  <c r="G122" i="1" s="1"/>
  <c r="J122" i="1"/>
  <c r="F122" i="1" s="1"/>
  <c r="R121" i="1"/>
  <c r="L121" i="1"/>
  <c r="Y121" i="1" s="1"/>
  <c r="K121" i="1"/>
  <c r="G121" i="1" s="1"/>
  <c r="J121" i="1"/>
  <c r="F121" i="1" s="1"/>
  <c r="R120" i="1"/>
  <c r="L120" i="1"/>
  <c r="J120" i="1"/>
  <c r="F120" i="1" s="1"/>
  <c r="R119" i="1"/>
  <c r="L119" i="1"/>
  <c r="K119" i="1"/>
  <c r="G119" i="1" s="1"/>
  <c r="O119" i="1" s="1"/>
  <c r="X119" i="1" s="1"/>
  <c r="J119" i="1"/>
  <c r="F119" i="1" s="1"/>
  <c r="S119" i="1" s="1"/>
  <c r="R118" i="1"/>
  <c r="L118" i="1"/>
  <c r="K118" i="1"/>
  <c r="G118" i="1" s="1"/>
  <c r="O118" i="1" s="1"/>
  <c r="J118" i="1"/>
  <c r="F118" i="1" s="1"/>
  <c r="R117" i="1"/>
  <c r="K117" i="1"/>
  <c r="G117" i="1" s="1"/>
  <c r="J117" i="1"/>
  <c r="F117" i="1" s="1"/>
  <c r="N117" i="1" s="1"/>
  <c r="R116" i="1"/>
  <c r="K116" i="1"/>
  <c r="G116" i="1" s="1"/>
  <c r="O116" i="1" s="1"/>
  <c r="X116" i="1" s="1"/>
  <c r="J116" i="1"/>
  <c r="F116" i="1" s="1"/>
  <c r="N116" i="1" s="1"/>
  <c r="R115" i="1"/>
  <c r="L115" i="1"/>
  <c r="J115" i="1"/>
  <c r="F115" i="1" s="1"/>
  <c r="R114" i="1"/>
  <c r="L114" i="1"/>
  <c r="Y114" i="1" s="1"/>
  <c r="K114" i="1"/>
  <c r="G114" i="1" s="1"/>
  <c r="J114" i="1"/>
  <c r="F114" i="1" s="1"/>
  <c r="R113" i="1"/>
  <c r="K113" i="1"/>
  <c r="G113" i="1" s="1"/>
  <c r="J113" i="1"/>
  <c r="F113" i="1" s="1"/>
  <c r="R112" i="1"/>
  <c r="L112" i="1"/>
  <c r="K112" i="1"/>
  <c r="G112" i="1" s="1"/>
  <c r="O112" i="1" s="1"/>
  <c r="X112" i="1" s="1"/>
  <c r="J112" i="1"/>
  <c r="F112" i="1" s="1"/>
  <c r="R111" i="1"/>
  <c r="L111" i="1"/>
  <c r="K111" i="1"/>
  <c r="G111" i="1" s="1"/>
  <c r="J111" i="1"/>
  <c r="F111" i="1" s="1"/>
  <c r="R110" i="1"/>
  <c r="L110" i="1"/>
  <c r="K110" i="1"/>
  <c r="G110" i="1" s="1"/>
  <c r="T110" i="1" s="1"/>
  <c r="J110" i="1"/>
  <c r="F110" i="1" s="1"/>
  <c r="R109" i="1"/>
  <c r="K109" i="1"/>
  <c r="G109" i="1" s="1"/>
  <c r="R108" i="1"/>
  <c r="L108" i="1"/>
  <c r="Y108" i="1" s="1"/>
  <c r="J108" i="1"/>
  <c r="F108" i="1" s="1"/>
  <c r="R107" i="1"/>
  <c r="L107" i="1"/>
  <c r="K107" i="1"/>
  <c r="G107" i="1" s="1"/>
  <c r="T107" i="1" s="1"/>
  <c r="J107" i="1"/>
  <c r="F107" i="1" s="1"/>
  <c r="R106" i="1"/>
  <c r="L106" i="1"/>
  <c r="Y106" i="1" s="1"/>
  <c r="K106" i="1"/>
  <c r="G106" i="1" s="1"/>
  <c r="J106" i="1"/>
  <c r="F106" i="1" s="1"/>
  <c r="S106" i="1" s="1"/>
  <c r="R105" i="1"/>
  <c r="L105" i="1"/>
  <c r="K105" i="1"/>
  <c r="G105" i="1" s="1"/>
  <c r="J105" i="1"/>
  <c r="F105" i="1" s="1"/>
  <c r="R104" i="1"/>
  <c r="K104" i="1"/>
  <c r="G104" i="1" s="1"/>
  <c r="O104" i="1" s="1"/>
  <c r="R103" i="1"/>
  <c r="L103" i="1"/>
  <c r="K103" i="1"/>
  <c r="G103" i="1" s="1"/>
  <c r="J103" i="1"/>
  <c r="F103" i="1" s="1"/>
  <c r="R102" i="1"/>
  <c r="L102" i="1"/>
  <c r="K102" i="1"/>
  <c r="G102" i="1" s="1"/>
  <c r="T102" i="1" s="1"/>
  <c r="J102" i="1"/>
  <c r="F102" i="1" s="1"/>
  <c r="S102" i="1" s="1"/>
  <c r="R101" i="1"/>
  <c r="K101" i="1"/>
  <c r="G101" i="1" s="1"/>
  <c r="T101" i="1" s="1"/>
  <c r="J101" i="1"/>
  <c r="F101" i="1" s="1"/>
  <c r="N101" i="1" s="1"/>
  <c r="R100" i="1"/>
  <c r="L100" i="1"/>
  <c r="H100" i="1" s="1"/>
  <c r="K100" i="1"/>
  <c r="G100" i="1" s="1"/>
  <c r="J100" i="1"/>
  <c r="F100" i="1" s="1"/>
  <c r="R99" i="1"/>
  <c r="K99" i="1"/>
  <c r="G99" i="1" s="1"/>
  <c r="J99" i="1"/>
  <c r="F99" i="1" s="1"/>
  <c r="R98" i="1"/>
  <c r="K98" i="1"/>
  <c r="G98" i="1" s="1"/>
  <c r="J98" i="1"/>
  <c r="F98" i="1" s="1"/>
  <c r="R97" i="1"/>
  <c r="K97" i="1"/>
  <c r="G97" i="1" s="1"/>
  <c r="J97" i="1"/>
  <c r="F97" i="1" s="1"/>
  <c r="R96" i="1"/>
  <c r="L96" i="1"/>
  <c r="K96" i="1"/>
  <c r="G96" i="1" s="1"/>
  <c r="R95" i="1"/>
  <c r="L95" i="1"/>
  <c r="K95" i="1"/>
  <c r="G95" i="1" s="1"/>
  <c r="J95" i="1"/>
  <c r="F95" i="1" s="1"/>
  <c r="S95" i="1" s="1"/>
  <c r="R94" i="1"/>
  <c r="K94" i="1"/>
  <c r="G94" i="1" s="1"/>
  <c r="J94" i="1"/>
  <c r="R93" i="1"/>
  <c r="K93" i="1"/>
  <c r="G93" i="1" s="1"/>
  <c r="T93" i="1" s="1"/>
  <c r="J93" i="1"/>
  <c r="F93" i="1" s="1"/>
  <c r="N93" i="1" s="1"/>
  <c r="W93" i="1" s="1"/>
  <c r="R92" i="1"/>
  <c r="K92" i="1"/>
  <c r="G92" i="1" s="1"/>
  <c r="J92" i="1"/>
  <c r="F92" i="1" s="1"/>
  <c r="R91" i="1"/>
  <c r="K91" i="1"/>
  <c r="G91" i="1" s="1"/>
  <c r="J91" i="1"/>
  <c r="F91" i="1" s="1"/>
  <c r="R90" i="1"/>
  <c r="L90" i="1"/>
  <c r="K90" i="1"/>
  <c r="G90" i="1" s="1"/>
  <c r="J90" i="1"/>
  <c r="F90" i="1" s="1"/>
  <c r="N90" i="1" s="1"/>
  <c r="W90" i="1" s="1"/>
  <c r="R89" i="1"/>
  <c r="L89" i="1"/>
  <c r="K89" i="1"/>
  <c r="G89" i="1" s="1"/>
  <c r="R88" i="1"/>
  <c r="L88" i="1"/>
  <c r="H88" i="1" s="1"/>
  <c r="P88" i="1" s="1"/>
  <c r="J88" i="1"/>
  <c r="R87" i="1"/>
  <c r="L87" i="1"/>
  <c r="K87" i="1"/>
  <c r="G87" i="1" s="1"/>
  <c r="J87" i="1"/>
  <c r="F87" i="1" s="1"/>
  <c r="R86" i="1"/>
  <c r="L86" i="1"/>
  <c r="J86" i="1"/>
  <c r="F86" i="1" s="1"/>
  <c r="S86" i="1" s="1"/>
  <c r="R85" i="1"/>
  <c r="K85" i="1"/>
  <c r="G85" i="1" s="1"/>
  <c r="J85" i="1"/>
  <c r="F85" i="1" s="1"/>
  <c r="R84" i="1"/>
  <c r="L84" i="1"/>
  <c r="K84" i="1"/>
  <c r="G84" i="1" s="1"/>
  <c r="J84" i="1"/>
  <c r="F84" i="1" s="1"/>
  <c r="S84" i="1" s="1"/>
  <c r="R83" i="1"/>
  <c r="K83" i="1"/>
  <c r="G83" i="1" s="1"/>
  <c r="T83" i="1" s="1"/>
  <c r="J83" i="1"/>
  <c r="F83" i="1" s="1"/>
  <c r="N83" i="1" s="1"/>
  <c r="R82" i="1"/>
  <c r="K82" i="1"/>
  <c r="G82" i="1" s="1"/>
  <c r="T82" i="1" s="1"/>
  <c r="J82" i="1"/>
  <c r="F82" i="1" s="1"/>
  <c r="S82" i="1" s="1"/>
  <c r="R81" i="1"/>
  <c r="L81" i="1"/>
  <c r="J81" i="1"/>
  <c r="F81" i="1" s="1"/>
  <c r="N81" i="1" s="1"/>
  <c r="R80" i="1"/>
  <c r="L80" i="1"/>
  <c r="K80" i="1"/>
  <c r="G80" i="1" s="1"/>
  <c r="R79" i="1"/>
  <c r="K79" i="1"/>
  <c r="G79" i="1" s="1"/>
  <c r="J79" i="1"/>
  <c r="F79" i="1" s="1"/>
  <c r="R78" i="1"/>
  <c r="J78" i="1"/>
  <c r="F78" i="1" s="1"/>
  <c r="R77" i="1"/>
  <c r="L77" i="1"/>
  <c r="K77" i="1"/>
  <c r="G77" i="1" s="1"/>
  <c r="O77" i="1" s="1"/>
  <c r="J77" i="1"/>
  <c r="F77" i="1" s="1"/>
  <c r="R76" i="1"/>
  <c r="L76" i="1"/>
  <c r="K76" i="1"/>
  <c r="G76" i="1" s="1"/>
  <c r="J76" i="1"/>
  <c r="F76" i="1" s="1"/>
  <c r="R75" i="1"/>
  <c r="L75" i="1"/>
  <c r="K75" i="1"/>
  <c r="G75" i="1" s="1"/>
  <c r="T75" i="1" s="1"/>
  <c r="J75" i="1"/>
  <c r="F75" i="1" s="1"/>
  <c r="N75" i="1" s="1"/>
  <c r="R74" i="1"/>
  <c r="K74" i="1"/>
  <c r="G74" i="1" s="1"/>
  <c r="J74" i="1"/>
  <c r="F74" i="1" s="1"/>
  <c r="S74" i="1" s="1"/>
  <c r="R73" i="1"/>
  <c r="L73" i="1"/>
  <c r="K73" i="1"/>
  <c r="G73" i="1" s="1"/>
  <c r="J73" i="1"/>
  <c r="F73" i="1" s="1"/>
  <c r="R72" i="1"/>
  <c r="K72" i="1"/>
  <c r="G72" i="1" s="1"/>
  <c r="O72" i="1" s="1"/>
  <c r="J72" i="1"/>
  <c r="F72" i="1" s="1"/>
  <c r="R71" i="1"/>
  <c r="K71" i="1"/>
  <c r="G71" i="1" s="1"/>
  <c r="J71" i="1"/>
  <c r="F71" i="1" s="1"/>
  <c r="S71" i="1" s="1"/>
  <c r="R70" i="1"/>
  <c r="L70" i="1"/>
  <c r="J70" i="1"/>
  <c r="F70" i="1" s="1"/>
  <c r="N70" i="1" s="1"/>
  <c r="R69" i="1"/>
  <c r="L69" i="1"/>
  <c r="H69" i="1" s="1"/>
  <c r="K69" i="1"/>
  <c r="G69" i="1" s="1"/>
  <c r="O69" i="1" s="1"/>
  <c r="J69" i="1"/>
  <c r="F69" i="1" s="1"/>
  <c r="R68" i="1"/>
  <c r="L68" i="1"/>
  <c r="K68" i="1"/>
  <c r="G68" i="1" s="1"/>
  <c r="J68" i="1"/>
  <c r="F68" i="1" s="1"/>
  <c r="S68" i="1" s="1"/>
  <c r="R67" i="1"/>
  <c r="L67" i="1"/>
  <c r="K67" i="1"/>
  <c r="G67" i="1" s="1"/>
  <c r="T67" i="1" s="1"/>
  <c r="J67" i="1"/>
  <c r="F67" i="1" s="1"/>
  <c r="R66" i="1"/>
  <c r="K66" i="1"/>
  <c r="G66" i="1" s="1"/>
  <c r="T66" i="1" s="1"/>
  <c r="J66" i="1"/>
  <c r="F66" i="1" s="1"/>
  <c r="S66" i="1" s="1"/>
  <c r="R65" i="1"/>
  <c r="K65" i="1"/>
  <c r="G65" i="1" s="1"/>
  <c r="J65" i="1"/>
  <c r="F65" i="1" s="1"/>
  <c r="N65" i="1" s="1"/>
  <c r="R64" i="1"/>
  <c r="K64" i="1"/>
  <c r="G64" i="1" s="1"/>
  <c r="O64" i="1" s="1"/>
  <c r="J64" i="1"/>
  <c r="F64" i="1" s="1"/>
  <c r="R63" i="1"/>
  <c r="K63" i="1"/>
  <c r="G63" i="1" s="1"/>
  <c r="J63" i="1"/>
  <c r="F63" i="1" s="1"/>
  <c r="S63" i="1" s="1"/>
  <c r="R62" i="1"/>
  <c r="L62" i="1"/>
  <c r="J62" i="1"/>
  <c r="F62" i="1" s="1"/>
  <c r="N62" i="1" s="1"/>
  <c r="R61" i="1"/>
  <c r="L61" i="1"/>
  <c r="H61" i="1" s="1"/>
  <c r="K61" i="1"/>
  <c r="G61" i="1" s="1"/>
  <c r="O61" i="1" s="1"/>
  <c r="J61" i="1"/>
  <c r="F61" i="1" s="1"/>
  <c r="R60" i="1"/>
  <c r="L60" i="1"/>
  <c r="K60" i="1"/>
  <c r="G60" i="1" s="1"/>
  <c r="J60" i="1"/>
  <c r="F60" i="1" s="1"/>
  <c r="S60" i="1" s="1"/>
  <c r="R59" i="1"/>
  <c r="L59" i="1"/>
  <c r="J59" i="1"/>
  <c r="F59" i="1" s="1"/>
  <c r="R58" i="1"/>
  <c r="K58" i="1"/>
  <c r="G58" i="1" s="1"/>
  <c r="T58" i="1" s="1"/>
  <c r="J58" i="1"/>
  <c r="F58" i="1" s="1"/>
  <c r="S58" i="1" s="1"/>
  <c r="R57" i="1"/>
  <c r="K57" i="1"/>
  <c r="G57" i="1" s="1"/>
  <c r="J57" i="1"/>
  <c r="F57" i="1" s="1"/>
  <c r="N57" i="1" s="1"/>
  <c r="R56" i="1"/>
  <c r="L56" i="1"/>
  <c r="Y56" i="1" s="1"/>
  <c r="K56" i="1"/>
  <c r="G56" i="1" s="1"/>
  <c r="J56" i="1"/>
  <c r="F56" i="1" s="1"/>
  <c r="R55" i="1"/>
  <c r="K55" i="1"/>
  <c r="G55" i="1" s="1"/>
  <c r="J55" i="1"/>
  <c r="F55" i="1" s="1"/>
  <c r="S55" i="1" s="1"/>
  <c r="R54" i="1"/>
  <c r="J54" i="1"/>
  <c r="F54" i="1" s="1"/>
  <c r="R53" i="1"/>
  <c r="L53" i="1"/>
  <c r="H53" i="1" s="1"/>
  <c r="K53" i="1"/>
  <c r="G53" i="1" s="1"/>
  <c r="J53" i="1"/>
  <c r="F53" i="1" s="1"/>
  <c r="R52" i="1"/>
  <c r="L52" i="1"/>
  <c r="K52" i="1"/>
  <c r="G52" i="1" s="1"/>
  <c r="J52" i="1"/>
  <c r="F52" i="1" s="1"/>
  <c r="R51" i="1"/>
  <c r="L51" i="1"/>
  <c r="J51" i="1"/>
  <c r="F51" i="1" s="1"/>
  <c r="R50" i="1"/>
  <c r="K50" i="1"/>
  <c r="G50" i="1" s="1"/>
  <c r="T50" i="1" s="1"/>
  <c r="J50" i="1"/>
  <c r="F50" i="1" s="1"/>
  <c r="S50" i="1" s="1"/>
  <c r="R49" i="1"/>
  <c r="L49" i="1"/>
  <c r="K49" i="1"/>
  <c r="G49" i="1" s="1"/>
  <c r="J49" i="1"/>
  <c r="F49" i="1" s="1"/>
  <c r="N49" i="1" s="1"/>
  <c r="W49" i="1" s="1"/>
  <c r="R48" i="1"/>
  <c r="L48" i="1"/>
  <c r="H48" i="1" s="1"/>
  <c r="U48" i="1" s="1"/>
  <c r="K48" i="1"/>
  <c r="G48" i="1" s="1"/>
  <c r="O48" i="1" s="1"/>
  <c r="R47" i="1"/>
  <c r="K47" i="1"/>
  <c r="G47" i="1" s="1"/>
  <c r="J47" i="1"/>
  <c r="F47" i="1" s="1"/>
  <c r="S47" i="1" s="1"/>
  <c r="R46" i="1"/>
  <c r="L46" i="1"/>
  <c r="J46" i="1"/>
  <c r="F46" i="1" s="1"/>
  <c r="R45" i="1"/>
  <c r="L45" i="1"/>
  <c r="H45" i="1" s="1"/>
  <c r="K45" i="1"/>
  <c r="G45" i="1" s="1"/>
  <c r="O45" i="1" s="1"/>
  <c r="J45" i="1"/>
  <c r="F45" i="1" s="1"/>
  <c r="R44" i="1"/>
  <c r="L44" i="1"/>
  <c r="K44" i="1"/>
  <c r="G44" i="1" s="1"/>
  <c r="J44" i="1"/>
  <c r="F44" i="1" s="1"/>
  <c r="S44" i="1" s="1"/>
  <c r="R43" i="1"/>
  <c r="L43" i="1"/>
  <c r="J43" i="1"/>
  <c r="F43" i="1" s="1"/>
  <c r="N43" i="1" s="1"/>
  <c r="R42" i="1"/>
  <c r="K42" i="1"/>
  <c r="G42" i="1" s="1"/>
  <c r="J42" i="1"/>
  <c r="F42" i="1" s="1"/>
  <c r="S42" i="1" s="1"/>
  <c r="R41" i="1"/>
  <c r="L41" i="1"/>
  <c r="K41" i="1"/>
  <c r="G41" i="1" s="1"/>
  <c r="J41" i="1"/>
  <c r="F41" i="1" s="1"/>
  <c r="N41" i="1" s="1"/>
  <c r="R40" i="1"/>
  <c r="L40" i="1"/>
  <c r="H40" i="1" s="1"/>
  <c r="U40" i="1" s="1"/>
  <c r="J40" i="1"/>
  <c r="F40" i="1" s="1"/>
  <c r="R39" i="1"/>
  <c r="K39" i="1"/>
  <c r="G39" i="1" s="1"/>
  <c r="J39" i="1"/>
  <c r="F39" i="1" s="1"/>
  <c r="S39" i="1" s="1"/>
  <c r="R38" i="1"/>
  <c r="L38" i="1"/>
  <c r="J38" i="1"/>
  <c r="F38" i="1" s="1"/>
  <c r="R37" i="1"/>
  <c r="L37" i="1"/>
  <c r="Y37" i="1" s="1"/>
  <c r="K37" i="1"/>
  <c r="G37" i="1" s="1"/>
  <c r="O37" i="1" s="1"/>
  <c r="J37" i="1"/>
  <c r="F37" i="1" s="1"/>
  <c r="R36" i="1"/>
  <c r="L36" i="1"/>
  <c r="K36" i="1"/>
  <c r="G36" i="1" s="1"/>
  <c r="J36" i="1"/>
  <c r="F36" i="1" s="1"/>
  <c r="S36" i="1" s="1"/>
  <c r="R35" i="1"/>
  <c r="L35" i="1"/>
  <c r="J35" i="1"/>
  <c r="F35" i="1" s="1"/>
  <c r="N35" i="1" s="1"/>
  <c r="R34" i="1"/>
  <c r="K34" i="1"/>
  <c r="G34" i="1" s="1"/>
  <c r="J34" i="1"/>
  <c r="F34" i="1" s="1"/>
  <c r="S34" i="1" s="1"/>
  <c r="R33" i="1"/>
  <c r="L33" i="1"/>
  <c r="K33" i="1"/>
  <c r="G33" i="1" s="1"/>
  <c r="J33" i="1"/>
  <c r="F33" i="1" s="1"/>
  <c r="R32" i="1"/>
  <c r="L32" i="1"/>
  <c r="H32" i="1" s="1"/>
  <c r="U32" i="1" s="1"/>
  <c r="K32" i="1"/>
  <c r="G32" i="1" s="1"/>
  <c r="R31" i="1"/>
  <c r="L31" i="1"/>
  <c r="K31" i="1"/>
  <c r="G31" i="1" s="1"/>
  <c r="T31" i="1" s="1"/>
  <c r="R30" i="1"/>
  <c r="L30" i="1"/>
  <c r="K30" i="1"/>
  <c r="G30" i="1" s="1"/>
  <c r="T30" i="1" s="1"/>
  <c r="J30" i="1"/>
  <c r="F30" i="1" s="1"/>
  <c r="N30" i="1" s="1"/>
  <c r="R29" i="1"/>
  <c r="K29" i="1"/>
  <c r="G29" i="1" s="1"/>
  <c r="J29" i="1"/>
  <c r="F29" i="1" s="1"/>
  <c r="S29" i="1" s="1"/>
  <c r="R28" i="1"/>
  <c r="L28" i="1"/>
  <c r="Y28" i="1" s="1"/>
  <c r="K28" i="1"/>
  <c r="G28" i="1" s="1"/>
  <c r="J28" i="1"/>
  <c r="F28" i="1" s="1"/>
  <c r="N28" i="1" s="1"/>
  <c r="R27" i="1"/>
  <c r="L27" i="1"/>
  <c r="H27" i="1" s="1"/>
  <c r="J27" i="1"/>
  <c r="F27" i="1" s="1"/>
  <c r="R26" i="1"/>
  <c r="K26" i="1"/>
  <c r="G26" i="1" s="1"/>
  <c r="J26" i="1"/>
  <c r="F26" i="1" s="1"/>
  <c r="S26" i="1" s="1"/>
  <c r="R25" i="1"/>
  <c r="L25" i="1"/>
  <c r="K25" i="1"/>
  <c r="G25" i="1" s="1"/>
  <c r="J25" i="1"/>
  <c r="F25" i="1" s="1"/>
  <c r="R24" i="1"/>
  <c r="L24" i="1"/>
  <c r="H24" i="1" s="1"/>
  <c r="U24" i="1" s="1"/>
  <c r="K24" i="1"/>
  <c r="G24" i="1" s="1"/>
  <c r="R23" i="1"/>
  <c r="L23" i="1"/>
  <c r="K23" i="1"/>
  <c r="G23" i="1" s="1"/>
  <c r="T23" i="1" s="1"/>
  <c r="J23" i="1"/>
  <c r="F23" i="1" s="1"/>
  <c r="R22" i="1"/>
  <c r="L22" i="1"/>
  <c r="K22" i="1"/>
  <c r="G22" i="1" s="1"/>
  <c r="T22" i="1" s="1"/>
  <c r="J22" i="1"/>
  <c r="F22" i="1" s="1"/>
  <c r="N22" i="1" s="1"/>
  <c r="R21" i="1"/>
  <c r="K21" i="1"/>
  <c r="G21" i="1" s="1"/>
  <c r="O21" i="1" s="1"/>
  <c r="J21" i="1"/>
  <c r="F21" i="1" s="1"/>
  <c r="S21" i="1" s="1"/>
  <c r="R20" i="1"/>
  <c r="L20" i="1"/>
  <c r="K20" i="1"/>
  <c r="G20" i="1" s="1"/>
  <c r="J20" i="1"/>
  <c r="F20" i="1" s="1"/>
  <c r="N20" i="1" s="1"/>
  <c r="R19" i="1"/>
  <c r="L19" i="1"/>
  <c r="H19" i="1" s="1"/>
  <c r="J19" i="1"/>
  <c r="F19" i="1" s="1"/>
  <c r="R18" i="1"/>
  <c r="K18" i="1"/>
  <c r="G18" i="1" s="1"/>
  <c r="J18" i="1"/>
  <c r="F18" i="1" s="1"/>
  <c r="S18" i="1" s="1"/>
  <c r="R17" i="1"/>
  <c r="L17" i="1"/>
  <c r="K17" i="1"/>
  <c r="G17" i="1" s="1"/>
  <c r="J17" i="1"/>
  <c r="F17" i="1" s="1"/>
  <c r="R16" i="1"/>
  <c r="L16" i="1"/>
  <c r="Y16" i="1" s="1"/>
  <c r="K16" i="1"/>
  <c r="G16" i="1" s="1"/>
  <c r="J16" i="1"/>
  <c r="F16" i="1" s="1"/>
  <c r="R15" i="1"/>
  <c r="L15" i="1"/>
  <c r="Y15" i="1" s="1"/>
  <c r="K15" i="1"/>
  <c r="G15" i="1" s="1"/>
  <c r="T15" i="1" s="1"/>
  <c r="J15" i="1"/>
  <c r="F15" i="1" s="1"/>
  <c r="S15" i="1" s="1"/>
  <c r="R14" i="1"/>
  <c r="L14" i="1"/>
  <c r="Y14" i="1" s="1"/>
  <c r="K14" i="1"/>
  <c r="G14" i="1" s="1"/>
  <c r="T14" i="1" s="1"/>
  <c r="J14" i="1"/>
  <c r="F14" i="1" s="1"/>
  <c r="N14" i="1" s="1"/>
  <c r="R13" i="1"/>
  <c r="K13" i="1"/>
  <c r="G13" i="1" s="1"/>
  <c r="O13" i="1" s="1"/>
  <c r="X13" i="1" s="1"/>
  <c r="J13" i="1"/>
  <c r="F13" i="1" s="1"/>
  <c r="S13" i="1" s="1"/>
  <c r="R12" i="1"/>
  <c r="L12" i="1"/>
  <c r="K12" i="1"/>
  <c r="G12" i="1" s="1"/>
  <c r="J12" i="1"/>
  <c r="F12" i="1" s="1"/>
  <c r="R11" i="1"/>
  <c r="L11" i="1"/>
  <c r="K11" i="1"/>
  <c r="G11" i="1" s="1"/>
  <c r="J11" i="1"/>
  <c r="F11" i="1" s="1"/>
  <c r="R10" i="1"/>
  <c r="K10" i="1"/>
  <c r="G10" i="1" s="1"/>
  <c r="O10" i="1" s="1"/>
  <c r="J10" i="1"/>
  <c r="F10" i="1" s="1"/>
  <c r="R9" i="1"/>
  <c r="L9" i="1"/>
  <c r="Y9" i="1" s="1"/>
  <c r="K9" i="1"/>
  <c r="G9" i="1" s="1"/>
  <c r="R8" i="1"/>
  <c r="L8" i="1"/>
  <c r="H8" i="1" s="1"/>
  <c r="J8" i="1"/>
  <c r="F8" i="1" s="1"/>
  <c r="R7" i="1"/>
  <c r="L7" i="1"/>
  <c r="Y7" i="1" s="1"/>
  <c r="K7" i="1"/>
  <c r="G7" i="1" s="1"/>
  <c r="J7" i="1"/>
  <c r="R6" i="1"/>
  <c r="K6" i="1"/>
  <c r="G6" i="1" s="1"/>
  <c r="J6" i="1"/>
  <c r="F6" i="1" s="1"/>
  <c r="S6" i="1" s="1"/>
  <c r="R5" i="1"/>
  <c r="L5" i="1"/>
  <c r="K5" i="1"/>
  <c r="G5" i="1" s="1"/>
  <c r="J5" i="1"/>
  <c r="F5" i="1" s="1"/>
  <c r="S5" i="1" s="1"/>
  <c r="R4" i="1"/>
  <c r="L4" i="1"/>
  <c r="K4" i="1"/>
  <c r="G4" i="1" s="1"/>
  <c r="J4" i="1"/>
  <c r="F4" i="1" s="1"/>
  <c r="R3" i="1"/>
  <c r="L3" i="1"/>
  <c r="K3" i="1"/>
  <c r="G3" i="1" s="1"/>
  <c r="J3" i="1"/>
  <c r="F3" i="1" s="1"/>
  <c r="E948" i="1" l="1"/>
  <c r="E548" i="1"/>
  <c r="Z4" i="4"/>
  <c r="Z5" i="4" s="1"/>
  <c r="E776" i="1"/>
  <c r="L776" i="1"/>
  <c r="E692" i="1"/>
  <c r="L692" i="1"/>
  <c r="H692" i="1" s="1"/>
  <c r="U692" i="1" s="1"/>
  <c r="L548" i="1"/>
  <c r="L948" i="1"/>
  <c r="E129" i="1"/>
  <c r="E121" i="1"/>
  <c r="E113" i="1"/>
  <c r="E105" i="1"/>
  <c r="E774" i="1"/>
  <c r="M6" i="3"/>
  <c r="W5" i="3" s="1"/>
  <c r="E790" i="1"/>
  <c r="E733" i="1"/>
  <c r="E564" i="1"/>
  <c r="E495" i="1"/>
  <c r="E487" i="1"/>
  <c r="E479" i="1"/>
  <c r="E471" i="1"/>
  <c r="E463" i="1"/>
  <c r="E455" i="1"/>
  <c r="E447" i="1"/>
  <c r="E439" i="1"/>
  <c r="E431" i="1"/>
  <c r="E423" i="1"/>
  <c r="E415" i="1"/>
  <c r="E407" i="1"/>
  <c r="E399" i="1"/>
  <c r="E391" i="1"/>
  <c r="E383" i="1"/>
  <c r="E375" i="1"/>
  <c r="E367" i="1"/>
  <c r="E359" i="1"/>
  <c r="E351" i="1"/>
  <c r="E343" i="1"/>
  <c r="E335" i="1"/>
  <c r="E327" i="1"/>
  <c r="E319" i="1"/>
  <c r="E311" i="1"/>
  <c r="E303" i="1"/>
  <c r="E295" i="1"/>
  <c r="E287" i="1"/>
  <c r="E279" i="1"/>
  <c r="E271" i="1"/>
  <c r="E263" i="1"/>
  <c r="E255" i="1"/>
  <c r="E55" i="1"/>
  <c r="E47" i="1"/>
  <c r="E966" i="1"/>
  <c r="E950" i="1"/>
  <c r="E916" i="1"/>
  <c r="E888" i="1"/>
  <c r="E852" i="1"/>
  <c r="E824" i="1"/>
  <c r="E666" i="1"/>
  <c r="E634" i="1"/>
  <c r="E586" i="1"/>
  <c r="E385" i="1"/>
  <c r="E361" i="1"/>
  <c r="E353" i="1"/>
  <c r="E345" i="1"/>
  <c r="E337" i="1"/>
  <c r="E329" i="1"/>
  <c r="E321" i="1"/>
  <c r="E313" i="1"/>
  <c r="E305" i="1"/>
  <c r="E297" i="1"/>
  <c r="E289" i="1"/>
  <c r="E281" i="1"/>
  <c r="E273" i="1"/>
  <c r="E265" i="1"/>
  <c r="E257" i="1"/>
  <c r="E249" i="1"/>
  <c r="E241" i="1"/>
  <c r="E233" i="1"/>
  <c r="E225" i="1"/>
  <c r="E217" i="1"/>
  <c r="E209" i="1"/>
  <c r="E201" i="1"/>
  <c r="E193" i="1"/>
  <c r="E185" i="1"/>
  <c r="E177" i="1"/>
  <c r="E169" i="1"/>
  <c r="E161" i="1"/>
  <c r="E153" i="1"/>
  <c r="E145" i="1"/>
  <c r="E137" i="1"/>
  <c r="E97" i="1"/>
  <c r="E89" i="1"/>
  <c r="E81" i="1"/>
  <c r="E73" i="1"/>
  <c r="E925" i="1"/>
  <c r="E829" i="1"/>
  <c r="E756" i="1"/>
  <c r="E724" i="1"/>
  <c r="E659" i="1"/>
  <c r="E651" i="1"/>
  <c r="E643" i="1"/>
  <c r="E635" i="1"/>
  <c r="E579" i="1"/>
  <c r="E74" i="1"/>
  <c r="E58" i="1"/>
  <c r="E42" i="1"/>
  <c r="E38" i="1"/>
  <c r="E30" i="1"/>
  <c r="E26" i="1"/>
  <c r="E22" i="1"/>
  <c r="E18" i="1"/>
  <c r="E14" i="1"/>
  <c r="E6" i="1"/>
  <c r="Z4" i="17"/>
  <c r="Z5" i="17" s="1"/>
  <c r="E1035" i="1"/>
  <c r="E902" i="1"/>
  <c r="E884" i="1"/>
  <c r="E876" i="1"/>
  <c r="E860" i="1"/>
  <c r="E854" i="1"/>
  <c r="E838" i="1"/>
  <c r="E828" i="1"/>
  <c r="E820" i="1"/>
  <c r="E772" i="1"/>
  <c r="E751" i="1"/>
  <c r="E714" i="1"/>
  <c r="E682" i="1"/>
  <c r="E674" i="1"/>
  <c r="E507" i="1"/>
  <c r="E1110" i="1"/>
  <c r="E1102" i="1"/>
  <c r="E1094" i="1"/>
  <c r="E1086" i="1"/>
  <c r="E1078" i="1"/>
  <c r="E1070" i="1"/>
  <c r="E1054" i="1"/>
  <c r="E1046" i="1"/>
  <c r="E1038" i="1"/>
  <c r="E1030" i="1"/>
  <c r="E1022" i="1"/>
  <c r="E1014" i="1"/>
  <c r="E1006" i="1"/>
  <c r="E998" i="1"/>
  <c r="E990" i="1"/>
  <c r="E982" i="1"/>
  <c r="E804" i="1"/>
  <c r="E788" i="1"/>
  <c r="E608" i="1"/>
  <c r="E600" i="1"/>
  <c r="E571" i="1"/>
  <c r="E964" i="1"/>
  <c r="E943" i="1"/>
  <c r="E879" i="1"/>
  <c r="E636" i="1"/>
  <c r="E604" i="1"/>
  <c r="E588" i="1"/>
  <c r="E558" i="1"/>
  <c r="E513" i="1"/>
  <c r="E882" i="1"/>
  <c r="E874" i="1"/>
  <c r="E668" i="1"/>
  <c r="E612" i="1"/>
  <c r="E577" i="1"/>
  <c r="E572" i="1"/>
  <c r="E516" i="1"/>
  <c r="E864" i="1"/>
  <c r="E840" i="1"/>
  <c r="E832" i="1"/>
  <c r="E787" i="1"/>
  <c r="E779" i="1"/>
  <c r="E522" i="1"/>
  <c r="E928" i="1"/>
  <c r="E912" i="1"/>
  <c r="E878" i="1"/>
  <c r="E870" i="1"/>
  <c r="E867" i="1"/>
  <c r="E859" i="1"/>
  <c r="E836" i="1"/>
  <c r="E799" i="1"/>
  <c r="E736" i="1"/>
  <c r="E728" i="1"/>
  <c r="E720" i="1"/>
  <c r="E638" i="1"/>
  <c r="E630" i="1"/>
  <c r="E580" i="1"/>
  <c r="E538" i="1"/>
  <c r="E915" i="1"/>
  <c r="E907" i="1"/>
  <c r="E886" i="1"/>
  <c r="E802" i="1"/>
  <c r="E794" i="1"/>
  <c r="E723" i="1"/>
  <c r="E718" i="1"/>
  <c r="E715" i="1"/>
  <c r="E625" i="1"/>
  <c r="E596" i="1"/>
  <c r="E554" i="1"/>
  <c r="E528" i="1"/>
  <c r="E512" i="1"/>
  <c r="E1112" i="1"/>
  <c r="E1104" i="1"/>
  <c r="E1096" i="1"/>
  <c r="E1088" i="1"/>
  <c r="E1080" i="1"/>
  <c r="E1072" i="1"/>
  <c r="E1056" i="1"/>
  <c r="E1048" i="1"/>
  <c r="E1040" i="1"/>
  <c r="E1032" i="1"/>
  <c r="E1024" i="1"/>
  <c r="E1016" i="1"/>
  <c r="E1008" i="1"/>
  <c r="E1000" i="1"/>
  <c r="E992" i="1"/>
  <c r="E984" i="1"/>
  <c r="E976" i="1"/>
  <c r="E934" i="1"/>
  <c r="E924" i="1"/>
  <c r="E908" i="1"/>
  <c r="E847" i="1"/>
  <c r="E792" i="1"/>
  <c r="E766" i="1"/>
  <c r="E742" i="1"/>
  <c r="E732" i="1"/>
  <c r="E710" i="1"/>
  <c r="E660" i="1"/>
  <c r="E644" i="1"/>
  <c r="E628" i="1"/>
  <c r="E607" i="1"/>
  <c r="E570" i="1"/>
  <c r="E502" i="1"/>
  <c r="E78" i="1"/>
  <c r="E1107" i="1"/>
  <c r="E1099" i="1"/>
  <c r="E1091" i="1"/>
  <c r="E1083" i="1"/>
  <c r="E1075" i="1"/>
  <c r="E1067" i="1"/>
  <c r="E1059" i="1"/>
  <c r="E1051" i="1"/>
  <c r="E1043" i="1"/>
  <c r="E1027" i="1"/>
  <c r="E1019" i="1"/>
  <c r="E1011" i="1"/>
  <c r="E1003" i="1"/>
  <c r="E995" i="1"/>
  <c r="E987" i="1"/>
  <c r="E971" i="1"/>
  <c r="E932" i="1"/>
  <c r="E900" i="1"/>
  <c r="E868" i="1"/>
  <c r="E808" i="1"/>
  <c r="E784" i="1"/>
  <c r="E758" i="1"/>
  <c r="E740" i="1"/>
  <c r="E708" i="1"/>
  <c r="E705" i="1"/>
  <c r="E676" i="1"/>
  <c r="E618" i="1"/>
  <c r="E610" i="1"/>
  <c r="E602" i="1"/>
  <c r="E594" i="1"/>
  <c r="E526" i="1"/>
  <c r="E523" i="1"/>
  <c r="E505" i="1"/>
  <c r="E497" i="1"/>
  <c r="E977" i="1"/>
  <c r="E972" i="1"/>
  <c r="E782" i="1"/>
  <c r="E584" i="1"/>
  <c r="E576" i="1"/>
  <c r="E856" i="1"/>
  <c r="E946" i="1"/>
  <c r="E938" i="1"/>
  <c r="E930" i="1"/>
  <c r="E922" i="1"/>
  <c r="E877" i="1"/>
  <c r="E822" i="1"/>
  <c r="E806" i="1"/>
  <c r="E754" i="1"/>
  <c r="E746" i="1"/>
  <c r="E698" i="1"/>
  <c r="E664" i="1"/>
  <c r="E656" i="1"/>
  <c r="E648" i="1"/>
  <c r="E595" i="1"/>
  <c r="E587" i="1"/>
  <c r="E582" i="1"/>
  <c r="E566" i="1"/>
  <c r="E561" i="1"/>
  <c r="E532" i="1"/>
  <c r="E511" i="1"/>
  <c r="E34" i="1"/>
  <c r="E1114" i="1"/>
  <c r="E1106" i="1"/>
  <c r="E1098" i="1"/>
  <c r="E1090" i="1"/>
  <c r="E1082" i="1"/>
  <c r="E1074" i="1"/>
  <c r="E1066" i="1"/>
  <c r="E1058" i="1"/>
  <c r="E1050" i="1"/>
  <c r="E1042" i="1"/>
  <c r="E1034" i="1"/>
  <c r="E1026" i="1"/>
  <c r="E1018" i="1"/>
  <c r="E1010" i="1"/>
  <c r="E1002" i="1"/>
  <c r="E994" i="1"/>
  <c r="E986" i="1"/>
  <c r="E978" i="1"/>
  <c r="E970" i="1"/>
  <c r="E960" i="1"/>
  <c r="E940" i="1"/>
  <c r="E914" i="1"/>
  <c r="E906" i="1"/>
  <c r="E896" i="1"/>
  <c r="E866" i="1"/>
  <c r="E858" i="1"/>
  <c r="E851" i="1"/>
  <c r="E846" i="1"/>
  <c r="E843" i="1"/>
  <c r="E813" i="1"/>
  <c r="E796" i="1"/>
  <c r="E783" i="1"/>
  <c r="E768" i="1"/>
  <c r="E760" i="1"/>
  <c r="E748" i="1"/>
  <c r="E696" i="1"/>
  <c r="E691" i="1"/>
  <c r="E683" i="1"/>
  <c r="E678" i="1"/>
  <c r="E673" i="1"/>
  <c r="E655" i="1"/>
  <c r="E642" i="1"/>
  <c r="E624" i="1"/>
  <c r="E606" i="1"/>
  <c r="E598" i="1"/>
  <c r="E593" i="1"/>
  <c r="E575" i="1"/>
  <c r="E552" i="1"/>
  <c r="E547" i="1"/>
  <c r="E542" i="1"/>
  <c r="E539" i="1"/>
  <c r="E529" i="1"/>
  <c r="E524" i="1"/>
  <c r="E493" i="1"/>
  <c r="E485" i="1"/>
  <c r="E477" i="1"/>
  <c r="E469" i="1"/>
  <c r="E461" i="1"/>
  <c r="E453" i="1"/>
  <c r="E445" i="1"/>
  <c r="E437" i="1"/>
  <c r="E429" i="1"/>
  <c r="E421" i="1"/>
  <c r="E413" i="1"/>
  <c r="E405" i="1"/>
  <c r="E397" i="1"/>
  <c r="E389" i="1"/>
  <c r="E381" i="1"/>
  <c r="E373" i="1"/>
  <c r="E365" i="1"/>
  <c r="E357" i="1"/>
  <c r="E349" i="1"/>
  <c r="E341" i="1"/>
  <c r="E333" i="1"/>
  <c r="E325" i="1"/>
  <c r="E317" i="1"/>
  <c r="E309" i="1"/>
  <c r="E301" i="1"/>
  <c r="E293" i="1"/>
  <c r="E285" i="1"/>
  <c r="E277" i="1"/>
  <c r="E269" i="1"/>
  <c r="E261" i="1"/>
  <c r="E253" i="1"/>
  <c r="E245" i="1"/>
  <c r="E237" i="1"/>
  <c r="E229" i="1"/>
  <c r="E221" i="1"/>
  <c r="E213" i="1"/>
  <c r="E205" i="1"/>
  <c r="E197" i="1"/>
  <c r="E189" i="1"/>
  <c r="E181" i="1"/>
  <c r="E173" i="1"/>
  <c r="E165" i="1"/>
  <c r="E157" i="1"/>
  <c r="E149" i="1"/>
  <c r="E141" i="1"/>
  <c r="E133" i="1"/>
  <c r="E125" i="1"/>
  <c r="E117" i="1"/>
  <c r="E109" i="1"/>
  <c r="E101" i="1"/>
  <c r="E93" i="1"/>
  <c r="E85" i="1"/>
  <c r="E77" i="1"/>
  <c r="E69" i="1"/>
  <c r="E61" i="1"/>
  <c r="E53" i="1"/>
  <c r="E45" i="1"/>
  <c r="E37" i="1"/>
  <c r="E29" i="1"/>
  <c r="E21" i="1"/>
  <c r="E13" i="1"/>
  <c r="E5" i="1"/>
  <c r="E1092" i="1"/>
  <c r="E1068" i="1"/>
  <c r="E1036" i="1"/>
  <c r="L754" i="1"/>
  <c r="L832" i="1"/>
  <c r="K618" i="1"/>
  <c r="G618" i="1" s="1"/>
  <c r="T618" i="1" s="1"/>
  <c r="L644" i="1"/>
  <c r="Y644" i="1" s="1"/>
  <c r="L698" i="1"/>
  <c r="K820" i="1"/>
  <c r="G820" i="1" s="1"/>
  <c r="O820" i="1" s="1"/>
  <c r="X820" i="1" s="1"/>
  <c r="K878" i="1"/>
  <c r="G878" i="1" s="1"/>
  <c r="O878" i="1" s="1"/>
  <c r="E1109" i="1"/>
  <c r="E1101" i="1"/>
  <c r="E1093" i="1"/>
  <c r="E1085" i="1"/>
  <c r="E1077" i="1"/>
  <c r="E1069" i="1"/>
  <c r="E1061" i="1"/>
  <c r="E1053" i="1"/>
  <c r="E1045" i="1"/>
  <c r="E1037" i="1"/>
  <c r="E1029" i="1"/>
  <c r="E1021" i="1"/>
  <c r="E1013" i="1"/>
  <c r="E1005" i="1"/>
  <c r="E997" i="1"/>
  <c r="E989" i="1"/>
  <c r="E981" i="1"/>
  <c r="E973" i="1"/>
  <c r="E968" i="1"/>
  <c r="E963" i="1"/>
  <c r="E958" i="1"/>
  <c r="E955" i="1"/>
  <c r="E927" i="1"/>
  <c r="E909" i="1"/>
  <c r="E904" i="1"/>
  <c r="E899" i="1"/>
  <c r="E894" i="1"/>
  <c r="E891" i="1"/>
  <c r="E861" i="1"/>
  <c r="E844" i="1"/>
  <c r="E831" i="1"/>
  <c r="E816" i="1"/>
  <c r="E786" i="1"/>
  <c r="E778" i="1"/>
  <c r="E771" i="1"/>
  <c r="E763" i="1"/>
  <c r="E753" i="1"/>
  <c r="E722" i="1"/>
  <c r="E704" i="1"/>
  <c r="E686" i="1"/>
  <c r="E684" i="1"/>
  <c r="E658" i="1"/>
  <c r="E650" i="1"/>
  <c r="E632" i="1"/>
  <c r="E627" i="1"/>
  <c r="E619" i="1"/>
  <c r="E614" i="1"/>
  <c r="E609" i="1"/>
  <c r="E578" i="1"/>
  <c r="E560" i="1"/>
  <c r="E509" i="1"/>
  <c r="E32" i="1"/>
  <c r="E24" i="1"/>
  <c r="E16" i="1"/>
  <c r="E8" i="1"/>
  <c r="E1100" i="1"/>
  <c r="E1076" i="1"/>
  <c r="J908" i="1"/>
  <c r="F908" i="1" s="1"/>
  <c r="S908" i="1" s="1"/>
  <c r="L868" i="1"/>
  <c r="L982" i="1"/>
  <c r="H982" i="1" s="1"/>
  <c r="L990" i="1"/>
  <c r="H990" i="1" s="1"/>
  <c r="E979" i="1"/>
  <c r="E956" i="1"/>
  <c r="E892" i="1"/>
  <c r="E834" i="1"/>
  <c r="E826" i="1"/>
  <c r="E819" i="1"/>
  <c r="E814" i="1"/>
  <c r="E811" i="1"/>
  <c r="E781" i="1"/>
  <c r="E764" i="1"/>
  <c r="E738" i="1"/>
  <c r="E730" i="1"/>
  <c r="E712" i="1"/>
  <c r="E707" i="1"/>
  <c r="E702" i="1"/>
  <c r="E699" i="1"/>
  <c r="E694" i="1"/>
  <c r="E689" i="1"/>
  <c r="E640" i="1"/>
  <c r="E622" i="1"/>
  <c r="E620" i="1"/>
  <c r="E591" i="1"/>
  <c r="E568" i="1"/>
  <c r="E563" i="1"/>
  <c r="E555" i="1"/>
  <c r="E550" i="1"/>
  <c r="E545" i="1"/>
  <c r="E540" i="1"/>
  <c r="E530" i="1"/>
  <c r="E499" i="1"/>
  <c r="E1108" i="1"/>
  <c r="E1044" i="1"/>
  <c r="K782" i="1"/>
  <c r="G782" i="1" s="1"/>
  <c r="T782" i="1" s="1"/>
  <c r="L790" i="1"/>
  <c r="L822" i="1"/>
  <c r="L840" i="1"/>
  <c r="Y840" i="1" s="1"/>
  <c r="L900" i="1"/>
  <c r="L946" i="1"/>
  <c r="L1068" i="1"/>
  <c r="H1068" i="1" s="1"/>
  <c r="L1078" i="1"/>
  <c r="H1078" i="1" s="1"/>
  <c r="E974" i="1"/>
  <c r="E920" i="1"/>
  <c r="E910" i="1"/>
  <c r="E862" i="1"/>
  <c r="E812" i="1"/>
  <c r="E700" i="1"/>
  <c r="E556" i="1"/>
  <c r="E520" i="1"/>
  <c r="E70" i="1"/>
  <c r="E62" i="1"/>
  <c r="E54" i="1"/>
  <c r="E46" i="1"/>
  <c r="L638" i="1"/>
  <c r="J732" i="1"/>
  <c r="F732" i="1" s="1"/>
  <c r="L847" i="1"/>
  <c r="H847" i="1" s="1"/>
  <c r="K870" i="1"/>
  <c r="G870" i="1" s="1"/>
  <c r="T870" i="1" s="1"/>
  <c r="J924" i="1"/>
  <c r="F924" i="1" s="1"/>
  <c r="N924" i="1" s="1"/>
  <c r="W924" i="1" s="1"/>
  <c r="E1113" i="1"/>
  <c r="E1105" i="1"/>
  <c r="E1097" i="1"/>
  <c r="E1089" i="1"/>
  <c r="E1081" i="1"/>
  <c r="E1073" i="1"/>
  <c r="E1065" i="1"/>
  <c r="E1057" i="1"/>
  <c r="E1049" i="1"/>
  <c r="E1041" i="1"/>
  <c r="E1033" i="1"/>
  <c r="E1025" i="1"/>
  <c r="E1017" i="1"/>
  <c r="E1009" i="1"/>
  <c r="E1001" i="1"/>
  <c r="E993" i="1"/>
  <c r="E985" i="1"/>
  <c r="E959" i="1"/>
  <c r="E941" i="1"/>
  <c r="E936" i="1"/>
  <c r="E931" i="1"/>
  <c r="E926" i="1"/>
  <c r="E923" i="1"/>
  <c r="E895" i="1"/>
  <c r="E880" i="1"/>
  <c r="E872" i="1"/>
  <c r="E850" i="1"/>
  <c r="E842" i="1"/>
  <c r="E835" i="1"/>
  <c r="E830" i="1"/>
  <c r="E827" i="1"/>
  <c r="E797" i="1"/>
  <c r="E780" i="1"/>
  <c r="E767" i="1"/>
  <c r="E749" i="1"/>
  <c r="E739" i="1"/>
  <c r="E734" i="1"/>
  <c r="E731" i="1"/>
  <c r="E716" i="1"/>
  <c r="E690" i="1"/>
  <c r="E672" i="1"/>
  <c r="E654" i="1"/>
  <c r="E652" i="1"/>
  <c r="E646" i="1"/>
  <c r="E641" i="1"/>
  <c r="E592" i="1"/>
  <c r="E574" i="1"/>
  <c r="E546" i="1"/>
  <c r="E536" i="1"/>
  <c r="E518" i="1"/>
  <c r="E348" i="1"/>
  <c r="E340" i="1"/>
  <c r="E284" i="1"/>
  <c r="E276" i="1"/>
  <c r="E268" i="1"/>
  <c r="E100" i="1"/>
  <c r="E92" i="1"/>
  <c r="E84" i="1"/>
  <c r="E36" i="1"/>
  <c r="E28" i="1"/>
  <c r="E20" i="1"/>
  <c r="E12" i="1"/>
  <c r="E4" i="1"/>
  <c r="E1052" i="1"/>
  <c r="E1028" i="1"/>
  <c r="E1020" i="1"/>
  <c r="E1012" i="1"/>
  <c r="E1004" i="1"/>
  <c r="E996" i="1"/>
  <c r="E988" i="1"/>
  <c r="E980" i="1"/>
  <c r="E954" i="1"/>
  <c r="E944" i="1"/>
  <c r="E918" i="1"/>
  <c r="E898" i="1"/>
  <c r="E890" i="1"/>
  <c r="E883" i="1"/>
  <c r="E875" i="1"/>
  <c r="E845" i="1"/>
  <c r="E815" i="1"/>
  <c r="E800" i="1"/>
  <c r="E770" i="1"/>
  <c r="E762" i="1"/>
  <c r="E752" i="1"/>
  <c r="E744" i="1"/>
  <c r="E726" i="1"/>
  <c r="E721" i="1"/>
  <c r="E680" i="1"/>
  <c r="E675" i="1"/>
  <c r="E667" i="1"/>
  <c r="E662" i="1"/>
  <c r="E657" i="1"/>
  <c r="E626" i="1"/>
  <c r="E247" i="1"/>
  <c r="E239" i="1"/>
  <c r="E231" i="1"/>
  <c r="E223" i="1"/>
  <c r="E215" i="1"/>
  <c r="E207" i="1"/>
  <c r="E199" i="1"/>
  <c r="E191" i="1"/>
  <c r="E183" i="1"/>
  <c r="E175" i="1"/>
  <c r="E167" i="1"/>
  <c r="E159" i="1"/>
  <c r="E151" i="1"/>
  <c r="E143" i="1"/>
  <c r="E135" i="1"/>
  <c r="E127" i="1"/>
  <c r="E119" i="1"/>
  <c r="E111" i="1"/>
  <c r="E103" i="1"/>
  <c r="E95" i="1"/>
  <c r="E87" i="1"/>
  <c r="E79" i="1"/>
  <c r="E71" i="1"/>
  <c r="E63" i="1"/>
  <c r="E39" i="1"/>
  <c r="E31" i="1"/>
  <c r="E23" i="1"/>
  <c r="E15" i="1"/>
  <c r="L1110" i="1"/>
  <c r="L794" i="1"/>
  <c r="H794" i="1" s="1"/>
  <c r="P794" i="1" s="1"/>
  <c r="L802" i="1"/>
  <c r="H802" i="1" s="1"/>
  <c r="J828" i="1"/>
  <c r="F828" i="1" s="1"/>
  <c r="N828" i="1" s="1"/>
  <c r="W828" i="1" s="1"/>
  <c r="L890" i="1"/>
  <c r="Y890" i="1" s="1"/>
  <c r="L1094" i="1"/>
  <c r="H1094" i="1" s="1"/>
  <c r="E1111" i="1"/>
  <c r="E1103" i="1"/>
  <c r="E1095" i="1"/>
  <c r="E1087" i="1"/>
  <c r="E1079" i="1"/>
  <c r="E1071" i="1"/>
  <c r="E1063" i="1"/>
  <c r="E1055" i="1"/>
  <c r="E1047" i="1"/>
  <c r="E1039" i="1"/>
  <c r="E1031" i="1"/>
  <c r="E1023" i="1"/>
  <c r="E1015" i="1"/>
  <c r="E1007" i="1"/>
  <c r="E999" i="1"/>
  <c r="E991" i="1"/>
  <c r="E983" i="1"/>
  <c r="E975" i="1"/>
  <c r="E957" i="1"/>
  <c r="E952" i="1"/>
  <c r="E947" i="1"/>
  <c r="E942" i="1"/>
  <c r="E939" i="1"/>
  <c r="E911" i="1"/>
  <c r="E893" i="1"/>
  <c r="E863" i="1"/>
  <c r="E848" i="1"/>
  <c r="E818" i="1"/>
  <c r="E810" i="1"/>
  <c r="E803" i="1"/>
  <c r="E798" i="1"/>
  <c r="E795" i="1"/>
  <c r="E765" i="1"/>
  <c r="E755" i="1"/>
  <c r="E750" i="1"/>
  <c r="E747" i="1"/>
  <c r="E737" i="1"/>
  <c r="E706" i="1"/>
  <c r="E688" i="1"/>
  <c r="E670" i="1"/>
  <c r="E616" i="1"/>
  <c r="E611" i="1"/>
  <c r="E603" i="1"/>
  <c r="E590" i="1"/>
  <c r="E562" i="1"/>
  <c r="E544" i="1"/>
  <c r="E534" i="1"/>
  <c r="E521" i="1"/>
  <c r="E498" i="1"/>
  <c r="E10" i="1"/>
  <c r="E969" i="1"/>
  <c r="E962" i="1"/>
  <c r="E953" i="1"/>
  <c r="E937" i="1"/>
  <c r="E921" i="1"/>
  <c r="E905" i="1"/>
  <c r="E889" i="1"/>
  <c r="E873" i="1"/>
  <c r="E857" i="1"/>
  <c r="E841" i="1"/>
  <c r="E825" i="1"/>
  <c r="E809" i="1"/>
  <c r="E793" i="1"/>
  <c r="E777" i="1"/>
  <c r="E761" i="1"/>
  <c r="E745" i="1"/>
  <c r="E729" i="1"/>
  <c r="E713" i="1"/>
  <c r="E697" i="1"/>
  <c r="E681" i="1"/>
  <c r="E665" i="1"/>
  <c r="E649" i="1"/>
  <c r="E633" i="1"/>
  <c r="E617" i="1"/>
  <c r="E601" i="1"/>
  <c r="E585" i="1"/>
  <c r="E569" i="1"/>
  <c r="E553" i="1"/>
  <c r="E537" i="1"/>
  <c r="E514" i="1"/>
  <c r="L986" i="1"/>
  <c r="H986" i="1" s="1"/>
  <c r="P986" i="1" s="1"/>
  <c r="L998" i="1"/>
  <c r="M998" i="1" s="1"/>
  <c r="Z998" i="1" s="1"/>
  <c r="L1026" i="1"/>
  <c r="L1028" i="1"/>
  <c r="H1028" i="1" s="1"/>
  <c r="I1028" i="1" s="1"/>
  <c r="L1051" i="1"/>
  <c r="M1051" i="1" s="1"/>
  <c r="Z1051" i="1" s="1"/>
  <c r="L1058" i="1"/>
  <c r="L1104" i="1"/>
  <c r="E1084" i="1"/>
  <c r="E1064" i="1"/>
  <c r="E1062" i="1"/>
  <c r="E1060" i="1"/>
  <c r="E967" i="1"/>
  <c r="E951" i="1"/>
  <c r="E935" i="1"/>
  <c r="E919" i="1"/>
  <c r="E903" i="1"/>
  <c r="E887" i="1"/>
  <c r="E871" i="1"/>
  <c r="E855" i="1"/>
  <c r="E839" i="1"/>
  <c r="E823" i="1"/>
  <c r="E807" i="1"/>
  <c r="E791" i="1"/>
  <c r="E775" i="1"/>
  <c r="E759" i="1"/>
  <c r="E743" i="1"/>
  <c r="E727" i="1"/>
  <c r="E711" i="1"/>
  <c r="E695" i="1"/>
  <c r="E679" i="1"/>
  <c r="E663" i="1"/>
  <c r="E647" i="1"/>
  <c r="E631" i="1"/>
  <c r="E615" i="1"/>
  <c r="E599" i="1"/>
  <c r="E583" i="1"/>
  <c r="E567" i="1"/>
  <c r="E551" i="1"/>
  <c r="E535" i="1"/>
  <c r="E519" i="1"/>
  <c r="E965" i="1"/>
  <c r="E949" i="1"/>
  <c r="E933" i="1"/>
  <c r="E917" i="1"/>
  <c r="E901" i="1"/>
  <c r="E885" i="1"/>
  <c r="E869" i="1"/>
  <c r="E853" i="1"/>
  <c r="E837" i="1"/>
  <c r="E821" i="1"/>
  <c r="E805" i="1"/>
  <c r="E789" i="1"/>
  <c r="E773" i="1"/>
  <c r="E757" i="1"/>
  <c r="E741" i="1"/>
  <c r="E725" i="1"/>
  <c r="E709" i="1"/>
  <c r="E693" i="1"/>
  <c r="E677" i="1"/>
  <c r="E661" i="1"/>
  <c r="E645" i="1"/>
  <c r="E629" i="1"/>
  <c r="E613" i="1"/>
  <c r="E597" i="1"/>
  <c r="E581" i="1"/>
  <c r="E565" i="1"/>
  <c r="E549" i="1"/>
  <c r="E533" i="1"/>
  <c r="E517" i="1"/>
  <c r="E531" i="1"/>
  <c r="E515" i="1"/>
  <c r="E961" i="1"/>
  <c r="E945" i="1"/>
  <c r="E929" i="1"/>
  <c r="E913" i="1"/>
  <c r="E897" i="1"/>
  <c r="E881" i="1"/>
  <c r="E865" i="1"/>
  <c r="E849" i="1"/>
  <c r="E833" i="1"/>
  <c r="E817" i="1"/>
  <c r="E801" i="1"/>
  <c r="E785" i="1"/>
  <c r="E769" i="1"/>
  <c r="L1027" i="1"/>
  <c r="L1029" i="1"/>
  <c r="H1029" i="1" s="1"/>
  <c r="L1103" i="1"/>
  <c r="M1103" i="1" s="1"/>
  <c r="Z1103" i="1" s="1"/>
  <c r="L1105" i="1"/>
  <c r="H1105" i="1" s="1"/>
  <c r="E735" i="1"/>
  <c r="E719" i="1"/>
  <c r="E703" i="1"/>
  <c r="E687" i="1"/>
  <c r="E671" i="1"/>
  <c r="E639" i="1"/>
  <c r="E623" i="1"/>
  <c r="E559" i="1"/>
  <c r="E543" i="1"/>
  <c r="E527" i="1"/>
  <c r="E503" i="1"/>
  <c r="E717" i="1"/>
  <c r="E701" i="1"/>
  <c r="E685" i="1"/>
  <c r="E669" i="1"/>
  <c r="E653" i="1"/>
  <c r="E637" i="1"/>
  <c r="E621" i="1"/>
  <c r="E605" i="1"/>
  <c r="E589" i="1"/>
  <c r="E573" i="1"/>
  <c r="E557" i="1"/>
  <c r="E541" i="1"/>
  <c r="E525" i="1"/>
  <c r="E501" i="1"/>
  <c r="E496" i="1"/>
  <c r="E488" i="1"/>
  <c r="E480" i="1"/>
  <c r="E472" i="1"/>
  <c r="E464" i="1"/>
  <c r="E456" i="1"/>
  <c r="E448" i="1"/>
  <c r="E440" i="1"/>
  <c r="E432" i="1"/>
  <c r="E424" i="1"/>
  <c r="E416" i="1"/>
  <c r="E408" i="1"/>
  <c r="E400" i="1"/>
  <c r="E392" i="1"/>
  <c r="E384" i="1"/>
  <c r="E376" i="1"/>
  <c r="E368" i="1"/>
  <c r="E360" i="1"/>
  <c r="E352" i="1"/>
  <c r="E344" i="1"/>
  <c r="E336" i="1"/>
  <c r="E328" i="1"/>
  <c r="E320" i="1"/>
  <c r="E312" i="1"/>
  <c r="E304" i="1"/>
  <c r="E296" i="1"/>
  <c r="E288" i="1"/>
  <c r="E280" i="1"/>
  <c r="E272" i="1"/>
  <c r="E264" i="1"/>
  <c r="E256" i="1"/>
  <c r="E248" i="1"/>
  <c r="E240" i="1"/>
  <c r="E232" i="1"/>
  <c r="E224" i="1"/>
  <c r="E216" i="1"/>
  <c r="E208" i="1"/>
  <c r="E200" i="1"/>
  <c r="E192" i="1"/>
  <c r="E184" i="1"/>
  <c r="E176" i="1"/>
  <c r="E168" i="1"/>
  <c r="E160" i="1"/>
  <c r="E152" i="1"/>
  <c r="E144" i="1"/>
  <c r="E136" i="1"/>
  <c r="E128" i="1"/>
  <c r="E120" i="1"/>
  <c r="E112" i="1"/>
  <c r="E104" i="1"/>
  <c r="E96" i="1"/>
  <c r="E88" i="1"/>
  <c r="E80" i="1"/>
  <c r="E72" i="1"/>
  <c r="E64" i="1"/>
  <c r="E56" i="1"/>
  <c r="E48" i="1"/>
  <c r="E40" i="1"/>
  <c r="E510" i="1"/>
  <c r="E491" i="1"/>
  <c r="E483" i="1"/>
  <c r="E475" i="1"/>
  <c r="E467" i="1"/>
  <c r="E459" i="1"/>
  <c r="E451" i="1"/>
  <c r="E443" i="1"/>
  <c r="E435" i="1"/>
  <c r="E427" i="1"/>
  <c r="E419" i="1"/>
  <c r="E411" i="1"/>
  <c r="E403" i="1"/>
  <c r="E395" i="1"/>
  <c r="E387" i="1"/>
  <c r="E379" i="1"/>
  <c r="E371" i="1"/>
  <c r="E363" i="1"/>
  <c r="E355" i="1"/>
  <c r="E347" i="1"/>
  <c r="E339" i="1"/>
  <c r="E331" i="1"/>
  <c r="E323" i="1"/>
  <c r="E315" i="1"/>
  <c r="E307" i="1"/>
  <c r="E299" i="1"/>
  <c r="E291" i="1"/>
  <c r="E283" i="1"/>
  <c r="E275" i="1"/>
  <c r="E267" i="1"/>
  <c r="E259" i="1"/>
  <c r="E251" i="1"/>
  <c r="E243" i="1"/>
  <c r="E235" i="1"/>
  <c r="E227" i="1"/>
  <c r="E219" i="1"/>
  <c r="E211" i="1"/>
  <c r="E203" i="1"/>
  <c r="E195" i="1"/>
  <c r="E187" i="1"/>
  <c r="E179" i="1"/>
  <c r="E171" i="1"/>
  <c r="E163" i="1"/>
  <c r="E155" i="1"/>
  <c r="E147" i="1"/>
  <c r="E139" i="1"/>
  <c r="E131" i="1"/>
  <c r="E123" i="1"/>
  <c r="E115" i="1"/>
  <c r="E107" i="1"/>
  <c r="E99" i="1"/>
  <c r="E91" i="1"/>
  <c r="E83" i="1"/>
  <c r="E75" i="1"/>
  <c r="E67" i="1"/>
  <c r="E59" i="1"/>
  <c r="E51" i="1"/>
  <c r="E43" i="1"/>
  <c r="E35" i="1"/>
  <c r="E27" i="1"/>
  <c r="E19" i="1"/>
  <c r="E11" i="1"/>
  <c r="E3" i="1"/>
  <c r="E508" i="1"/>
  <c r="E494" i="1"/>
  <c r="E486" i="1"/>
  <c r="E478" i="1"/>
  <c r="E470" i="1"/>
  <c r="E462" i="1"/>
  <c r="E454" i="1"/>
  <c r="E446" i="1"/>
  <c r="E438" i="1"/>
  <c r="E430" i="1"/>
  <c r="E422" i="1"/>
  <c r="E414" i="1"/>
  <c r="E406" i="1"/>
  <c r="E398" i="1"/>
  <c r="E390" i="1"/>
  <c r="E382" i="1"/>
  <c r="E374" i="1"/>
  <c r="E366" i="1"/>
  <c r="E358" i="1"/>
  <c r="E350" i="1"/>
  <c r="E342" i="1"/>
  <c r="E334" i="1"/>
  <c r="E326" i="1"/>
  <c r="E318" i="1"/>
  <c r="E310" i="1"/>
  <c r="E302" i="1"/>
  <c r="E294" i="1"/>
  <c r="E286" i="1"/>
  <c r="E278" i="1"/>
  <c r="E270" i="1"/>
  <c r="E262" i="1"/>
  <c r="E254" i="1"/>
  <c r="E246" i="1"/>
  <c r="E238" i="1"/>
  <c r="E230" i="1"/>
  <c r="E222" i="1"/>
  <c r="E214" i="1"/>
  <c r="E206" i="1"/>
  <c r="E198" i="1"/>
  <c r="E190" i="1"/>
  <c r="E182" i="1"/>
  <c r="E174" i="1"/>
  <c r="E166" i="1"/>
  <c r="E158" i="1"/>
  <c r="E150" i="1"/>
  <c r="E142" i="1"/>
  <c r="E134" i="1"/>
  <c r="E126" i="1"/>
  <c r="E118" i="1"/>
  <c r="E110" i="1"/>
  <c r="E102" i="1"/>
  <c r="E94" i="1"/>
  <c r="E86" i="1"/>
  <c r="E506" i="1"/>
  <c r="E489" i="1"/>
  <c r="E481" i="1"/>
  <c r="E473" i="1"/>
  <c r="E465" i="1"/>
  <c r="E457" i="1"/>
  <c r="E449" i="1"/>
  <c r="E441" i="1"/>
  <c r="E433" i="1"/>
  <c r="E425" i="1"/>
  <c r="E417" i="1"/>
  <c r="E409" i="1"/>
  <c r="E401" i="1"/>
  <c r="E393" i="1"/>
  <c r="E377" i="1"/>
  <c r="E369" i="1"/>
  <c r="E65" i="1"/>
  <c r="E57" i="1"/>
  <c r="E49" i="1"/>
  <c r="E41" i="1"/>
  <c r="E33" i="1"/>
  <c r="E25" i="1"/>
  <c r="E17" i="1"/>
  <c r="E9" i="1"/>
  <c r="E504" i="1"/>
  <c r="E492" i="1"/>
  <c r="E484" i="1"/>
  <c r="E476" i="1"/>
  <c r="E468" i="1"/>
  <c r="E460" i="1"/>
  <c r="E452" i="1"/>
  <c r="E444" i="1"/>
  <c r="E436" i="1"/>
  <c r="E428" i="1"/>
  <c r="E420" i="1"/>
  <c r="E412" i="1"/>
  <c r="E404" i="1"/>
  <c r="E396" i="1"/>
  <c r="E388" i="1"/>
  <c r="E380" i="1"/>
  <c r="E372" i="1"/>
  <c r="E364" i="1"/>
  <c r="E356" i="1"/>
  <c r="E332" i="1"/>
  <c r="E324" i="1"/>
  <c r="E316" i="1"/>
  <c r="E308" i="1"/>
  <c r="E300" i="1"/>
  <c r="E292" i="1"/>
  <c r="E260" i="1"/>
  <c r="E252" i="1"/>
  <c r="E244" i="1"/>
  <c r="E236" i="1"/>
  <c r="E228" i="1"/>
  <c r="E220" i="1"/>
  <c r="E212" i="1"/>
  <c r="E204" i="1"/>
  <c r="E196" i="1"/>
  <c r="E188" i="1"/>
  <c r="E180" i="1"/>
  <c r="E172" i="1"/>
  <c r="E164" i="1"/>
  <c r="E156" i="1"/>
  <c r="E148" i="1"/>
  <c r="E140" i="1"/>
  <c r="E132" i="1"/>
  <c r="E124" i="1"/>
  <c r="E116" i="1"/>
  <c r="E108" i="1"/>
  <c r="E76" i="1"/>
  <c r="E68" i="1"/>
  <c r="E60" i="1"/>
  <c r="E52" i="1"/>
  <c r="E44" i="1"/>
  <c r="E7" i="1"/>
  <c r="E500" i="1"/>
  <c r="E490" i="1"/>
  <c r="E482" i="1"/>
  <c r="E474" i="1"/>
  <c r="E466" i="1"/>
  <c r="E458" i="1"/>
  <c r="E450" i="1"/>
  <c r="E442" i="1"/>
  <c r="E434" i="1"/>
  <c r="E426" i="1"/>
  <c r="E418" i="1"/>
  <c r="E410" i="1"/>
  <c r="E402" i="1"/>
  <c r="E394" i="1"/>
  <c r="E386" i="1"/>
  <c r="E378" i="1"/>
  <c r="E370" i="1"/>
  <c r="E362" i="1"/>
  <c r="E354" i="1"/>
  <c r="E346" i="1"/>
  <c r="E338" i="1"/>
  <c r="E330" i="1"/>
  <c r="E322" i="1"/>
  <c r="E314" i="1"/>
  <c r="E306" i="1"/>
  <c r="E298" i="1"/>
  <c r="E290" i="1"/>
  <c r="E282" i="1"/>
  <c r="E274" i="1"/>
  <c r="E266" i="1"/>
  <c r="E258" i="1"/>
  <c r="E250" i="1"/>
  <c r="E242" i="1"/>
  <c r="E234" i="1"/>
  <c r="E226" i="1"/>
  <c r="E218" i="1"/>
  <c r="E210" i="1"/>
  <c r="E202" i="1"/>
  <c r="E194" i="1"/>
  <c r="E186" i="1"/>
  <c r="E178" i="1"/>
  <c r="E170" i="1"/>
  <c r="E162" i="1"/>
  <c r="E154" i="1"/>
  <c r="E146" i="1"/>
  <c r="E138" i="1"/>
  <c r="E130" i="1"/>
  <c r="E122" i="1"/>
  <c r="E114" i="1"/>
  <c r="E106" i="1"/>
  <c r="E98" i="1"/>
  <c r="E90" i="1"/>
  <c r="E82" i="1"/>
  <c r="E66" i="1"/>
  <c r="E50" i="1"/>
  <c r="N269" i="1"/>
  <c r="W269" i="1" s="1"/>
  <c r="T369" i="1"/>
  <c r="M585" i="1"/>
  <c r="Z585" i="1" s="1"/>
  <c r="N21" i="1"/>
  <c r="M422" i="1"/>
  <c r="Z422" i="1" s="1"/>
  <c r="O294" i="1"/>
  <c r="X294" i="1" s="1"/>
  <c r="T294" i="1"/>
  <c r="M11" i="1"/>
  <c r="Z11" i="1" s="1"/>
  <c r="N586" i="1"/>
  <c r="W586" i="1" s="1"/>
  <c r="S93" i="1"/>
  <c r="S325" i="1"/>
  <c r="S157" i="1"/>
  <c r="S677" i="1"/>
  <c r="M633" i="1"/>
  <c r="Z633" i="1" s="1"/>
  <c r="M699" i="1"/>
  <c r="Z699" i="1" s="1"/>
  <c r="L57" i="1"/>
  <c r="M220" i="1"/>
  <c r="Z220" i="1" s="1"/>
  <c r="L320" i="1"/>
  <c r="M320" i="1" s="1"/>
  <c r="Z320" i="1" s="1"/>
  <c r="M428" i="1"/>
  <c r="Z428" i="1" s="1"/>
  <c r="N911" i="1"/>
  <c r="S134" i="1"/>
  <c r="N333" i="1"/>
  <c r="W333" i="1" s="1"/>
  <c r="N838" i="1"/>
  <c r="W838" i="1" s="1"/>
  <c r="S888" i="1"/>
  <c r="M398" i="1"/>
  <c r="Z398" i="1" s="1"/>
  <c r="N966" i="1"/>
  <c r="T140" i="1"/>
  <c r="H263" i="1"/>
  <c r="P263" i="1" s="1"/>
  <c r="N357" i="1"/>
  <c r="W357" i="1" s="1"/>
  <c r="N651" i="1"/>
  <c r="W651" i="1" s="1"/>
  <c r="T148" i="1"/>
  <c r="L247" i="1"/>
  <c r="Y247" i="1" s="1"/>
  <c r="M457" i="1"/>
  <c r="Z457" i="1" s="1"/>
  <c r="O110" i="1"/>
  <c r="H179" i="1"/>
  <c r="U179" i="1" s="1"/>
  <c r="S235" i="1"/>
  <c r="K247" i="1"/>
  <c r="G247" i="1" s="1"/>
  <c r="O247" i="1" s="1"/>
  <c r="M353" i="1"/>
  <c r="Z353" i="1" s="1"/>
  <c r="L364" i="1"/>
  <c r="H364" i="1" s="1"/>
  <c r="M390" i="1"/>
  <c r="Z390" i="1" s="1"/>
  <c r="M598" i="1"/>
  <c r="Z598" i="1" s="1"/>
  <c r="S847" i="1"/>
  <c r="N879" i="1"/>
  <c r="W879" i="1" s="1"/>
  <c r="J1040" i="1"/>
  <c r="F1040" i="1" s="1"/>
  <c r="S253" i="1"/>
  <c r="N253" i="1"/>
  <c r="S974" i="1"/>
  <c r="N974" i="1"/>
  <c r="S465" i="1"/>
  <c r="N465" i="1"/>
  <c r="Y287" i="1"/>
  <c r="H287" i="1"/>
  <c r="U287" i="1" s="1"/>
  <c r="T29" i="1"/>
  <c r="O29" i="1"/>
  <c r="O188" i="1"/>
  <c r="X188" i="1" s="1"/>
  <c r="T188" i="1"/>
  <c r="M405" i="1"/>
  <c r="Z405" i="1" s="1"/>
  <c r="O262" i="1"/>
  <c r="T262" i="1"/>
  <c r="S947" i="1"/>
  <c r="N947" i="1"/>
  <c r="Y139" i="1"/>
  <c r="H139" i="1"/>
  <c r="P139" i="1" s="1"/>
  <c r="S1016" i="1"/>
  <c r="N1016" i="1"/>
  <c r="T450" i="1"/>
  <c r="O450" i="1"/>
  <c r="X450" i="1" s="1"/>
  <c r="Y175" i="1"/>
  <c r="H175" i="1"/>
  <c r="U175" i="1" s="1"/>
  <c r="N204" i="1"/>
  <c r="W204" i="1" s="1"/>
  <c r="S204" i="1"/>
  <c r="Y986" i="1"/>
  <c r="M1064" i="1"/>
  <c r="Z1064" i="1" s="1"/>
  <c r="J9" i="1"/>
  <c r="F9" i="1" s="1"/>
  <c r="N9" i="1" s="1"/>
  <c r="M90" i="1"/>
  <c r="Z90" i="1" s="1"/>
  <c r="L145" i="1"/>
  <c r="L182" i="1"/>
  <c r="L239" i="1"/>
  <c r="M239" i="1" s="1"/>
  <c r="Z239" i="1" s="1"/>
  <c r="L279" i="1"/>
  <c r="H279" i="1" s="1"/>
  <c r="P279" i="1" s="1"/>
  <c r="H323" i="1"/>
  <c r="P323" i="1" s="1"/>
  <c r="T326" i="1"/>
  <c r="L373" i="1"/>
  <c r="H373" i="1" s="1"/>
  <c r="L479" i="1"/>
  <c r="H479" i="1" s="1"/>
  <c r="P479" i="1" s="1"/>
  <c r="K623" i="1"/>
  <c r="G623" i="1" s="1"/>
  <c r="N667" i="1"/>
  <c r="W667" i="1" s="1"/>
  <c r="S709" i="1"/>
  <c r="U933" i="1"/>
  <c r="M1095" i="1"/>
  <c r="Z1095" i="1" s="1"/>
  <c r="O102" i="1"/>
  <c r="N179" i="1"/>
  <c r="W179" i="1" s="1"/>
  <c r="J280" i="1"/>
  <c r="F280" i="1" s="1"/>
  <c r="N280" i="1" s="1"/>
  <c r="T370" i="1"/>
  <c r="K372" i="1"/>
  <c r="G372" i="1" s="1"/>
  <c r="J949" i="1"/>
  <c r="F949" i="1" s="1"/>
  <c r="M1043" i="1"/>
  <c r="Z1043" i="1" s="1"/>
  <c r="N34" i="1"/>
  <c r="W34" i="1" s="1"/>
  <c r="N63" i="1"/>
  <c r="W63" i="1" s="1"/>
  <c r="N133" i="1"/>
  <c r="W133" i="1" s="1"/>
  <c r="S149" i="1"/>
  <c r="L184" i="1"/>
  <c r="J255" i="1"/>
  <c r="F255" i="1" s="1"/>
  <c r="I255" i="1" s="1"/>
  <c r="O353" i="1"/>
  <c r="K365" i="1"/>
  <c r="G365" i="1" s="1"/>
  <c r="O365" i="1" s="1"/>
  <c r="K388" i="1"/>
  <c r="G388" i="1" s="1"/>
  <c r="O388" i="1" s="1"/>
  <c r="M512" i="1"/>
  <c r="Z512" i="1" s="1"/>
  <c r="M606" i="1"/>
  <c r="Z606" i="1" s="1"/>
  <c r="M614" i="1"/>
  <c r="Z614" i="1" s="1"/>
  <c r="O647" i="1"/>
  <c r="X647" i="1" s="1"/>
  <c r="M733" i="1"/>
  <c r="Z733" i="1" s="1"/>
  <c r="L835" i="1"/>
  <c r="H835" i="1" s="1"/>
  <c r="U835" i="1" s="1"/>
  <c r="L917" i="1"/>
  <c r="H917" i="1" s="1"/>
  <c r="M1035" i="1"/>
  <c r="Z1035" i="1" s="1"/>
  <c r="N1061" i="1"/>
  <c r="W1061" i="1" s="1"/>
  <c r="K127" i="1"/>
  <c r="G127" i="1" s="1"/>
  <c r="O127" i="1" s="1"/>
  <c r="X127" i="1" s="1"/>
  <c r="M5" i="1"/>
  <c r="Z5" i="1" s="1"/>
  <c r="N18" i="1"/>
  <c r="L65" i="1"/>
  <c r="L169" i="1"/>
  <c r="H169" i="1" s="1"/>
  <c r="M217" i="1"/>
  <c r="Z217" i="1" s="1"/>
  <c r="L232" i="1"/>
  <c r="M232" i="1" s="1"/>
  <c r="Z232" i="1" s="1"/>
  <c r="L295" i="1"/>
  <c r="H295" i="1" s="1"/>
  <c r="U295" i="1" s="1"/>
  <c r="S309" i="1"/>
  <c r="N360" i="1"/>
  <c r="L456" i="1"/>
  <c r="H456" i="1" s="1"/>
  <c r="O461" i="1"/>
  <c r="X461" i="1" s="1"/>
  <c r="L527" i="1"/>
  <c r="M601" i="1"/>
  <c r="Z601" i="1" s="1"/>
  <c r="L607" i="1"/>
  <c r="H607" i="1" s="1"/>
  <c r="P607" i="1" s="1"/>
  <c r="K698" i="1"/>
  <c r="G698" i="1" s="1"/>
  <c r="T698" i="1" s="1"/>
  <c r="M828" i="1"/>
  <c r="Z828" i="1" s="1"/>
  <c r="L951" i="1"/>
  <c r="M951" i="1" s="1"/>
  <c r="Z951" i="1" s="1"/>
  <c r="K983" i="1"/>
  <c r="G983" i="1" s="1"/>
  <c r="N55" i="1"/>
  <c r="M87" i="1"/>
  <c r="Z87" i="1" s="1"/>
  <c r="M106" i="1"/>
  <c r="Z106" i="1" s="1"/>
  <c r="N150" i="1"/>
  <c r="W150" i="1" s="1"/>
  <c r="O186" i="1"/>
  <c r="X186" i="1" s="1"/>
  <c r="L233" i="1"/>
  <c r="H233" i="1" s="1"/>
  <c r="H353" i="1"/>
  <c r="P353" i="1" s="1"/>
  <c r="M389" i="1"/>
  <c r="Z389" i="1" s="1"/>
  <c r="J527" i="1"/>
  <c r="F527" i="1" s="1"/>
  <c r="L549" i="1"/>
  <c r="M549" i="1" s="1"/>
  <c r="Z549" i="1" s="1"/>
  <c r="H649" i="1"/>
  <c r="P649" i="1" s="1"/>
  <c r="N703" i="1"/>
  <c r="L784" i="1"/>
  <c r="M784" i="1" s="1"/>
  <c r="Z784" i="1" s="1"/>
  <c r="M355" i="1"/>
  <c r="Z355" i="1" s="1"/>
  <c r="J1094" i="1"/>
  <c r="F1094" i="1" s="1"/>
  <c r="N44" i="1"/>
  <c r="H114" i="1"/>
  <c r="P114" i="1" s="1"/>
  <c r="S147" i="1"/>
  <c r="L248" i="1"/>
  <c r="Y248" i="1" s="1"/>
  <c r="S340" i="1"/>
  <c r="M351" i="1"/>
  <c r="Z351" i="1" s="1"/>
  <c r="M488" i="1"/>
  <c r="Z488" i="1" s="1"/>
  <c r="S546" i="1"/>
  <c r="L583" i="1"/>
  <c r="Y583" i="1" s="1"/>
  <c r="L615" i="1"/>
  <c r="M615" i="1" s="1"/>
  <c r="Z615" i="1" s="1"/>
  <c r="L640" i="1"/>
  <c r="M640" i="1" s="1"/>
  <c r="Z640" i="1" s="1"/>
  <c r="M652" i="1"/>
  <c r="Z652" i="1" s="1"/>
  <c r="M704" i="1"/>
  <c r="Z704" i="1" s="1"/>
  <c r="N772" i="1"/>
  <c r="L899" i="1"/>
  <c r="H899" i="1" s="1"/>
  <c r="L1052" i="1"/>
  <c r="H1052" i="1" s="1"/>
  <c r="M1058" i="1"/>
  <c r="Z1058" i="1" s="1"/>
  <c r="L1087" i="1"/>
  <c r="M1087" i="1" s="1"/>
  <c r="Z1087" i="1" s="1"/>
  <c r="S52" i="1"/>
  <c r="N52" i="1"/>
  <c r="W52" i="1" s="1"/>
  <c r="O85" i="1"/>
  <c r="X85" i="1" s="1"/>
  <c r="T85" i="1"/>
  <c r="F215" i="1"/>
  <c r="S215" i="1" s="1"/>
  <c r="O254" i="1"/>
  <c r="T254" i="1"/>
  <c r="U255" i="1"/>
  <c r="P255" i="1"/>
  <c r="N261" i="1"/>
  <c r="S261" i="1"/>
  <c r="N118" i="1"/>
  <c r="W118" i="1" s="1"/>
  <c r="S118" i="1"/>
  <c r="G204" i="1"/>
  <c r="I204" i="1" s="1"/>
  <c r="M204" i="1"/>
  <c r="Z204" i="1" s="1"/>
  <c r="S76" i="1"/>
  <c r="N76" i="1"/>
  <c r="W76" i="1" s="1"/>
  <c r="O270" i="1"/>
  <c r="X270" i="1" s="1"/>
  <c r="T270" i="1"/>
  <c r="U212" i="1"/>
  <c r="P212" i="1"/>
  <c r="M225" i="1"/>
  <c r="Z225" i="1" s="1"/>
  <c r="G225" i="1"/>
  <c r="O225" i="1" s="1"/>
  <c r="S278" i="1"/>
  <c r="N278" i="1"/>
  <c r="N317" i="1"/>
  <c r="W317" i="1" s="1"/>
  <c r="S317" i="1"/>
  <c r="P8" i="1"/>
  <c r="U8" i="1"/>
  <c r="Y96" i="1"/>
  <c r="H96" i="1"/>
  <c r="P96" i="1" s="1"/>
  <c r="N73" i="1"/>
  <c r="S73" i="1"/>
  <c r="Y192" i="1"/>
  <c r="H192" i="1"/>
  <c r="P192" i="1" s="1"/>
  <c r="T318" i="1"/>
  <c r="O318" i="1"/>
  <c r="P319" i="1"/>
  <c r="U319" i="1"/>
  <c r="M224" i="1"/>
  <c r="Z224" i="1" s="1"/>
  <c r="H224" i="1"/>
  <c r="P224" i="1" s="1"/>
  <c r="T11" i="1"/>
  <c r="O11" i="1"/>
  <c r="S103" i="1"/>
  <c r="N103" i="1"/>
  <c r="W103" i="1" s="1"/>
  <c r="O111" i="1"/>
  <c r="T111" i="1"/>
  <c r="N126" i="1"/>
  <c r="S126" i="1"/>
  <c r="Y130" i="1"/>
  <c r="H130" i="1"/>
  <c r="U130" i="1" s="1"/>
  <c r="T195" i="1"/>
  <c r="O195" i="1"/>
  <c r="X195" i="1" s="1"/>
  <c r="O286" i="1"/>
  <c r="X286" i="1" s="1"/>
  <c r="T286" i="1"/>
  <c r="S23" i="1"/>
  <c r="N23" i="1"/>
  <c r="W23" i="1" s="1"/>
  <c r="N54" i="1"/>
  <c r="S54" i="1"/>
  <c r="S127" i="1"/>
  <c r="N127" i="1"/>
  <c r="W127" i="1" s="1"/>
  <c r="S218" i="1"/>
  <c r="N218" i="1"/>
  <c r="W218" i="1" s="1"/>
  <c r="S226" i="1"/>
  <c r="N226" i="1"/>
  <c r="W226" i="1" s="1"/>
  <c r="N277" i="1"/>
  <c r="S277" i="1"/>
  <c r="S111" i="1"/>
  <c r="N111" i="1"/>
  <c r="W111" i="1" s="1"/>
  <c r="P303" i="1"/>
  <c r="U303" i="1"/>
  <c r="S262" i="1"/>
  <c r="N262" i="1"/>
  <c r="Y271" i="1"/>
  <c r="H271" i="1"/>
  <c r="I271" i="1" s="1"/>
  <c r="L274" i="1"/>
  <c r="H274" i="1" s="1"/>
  <c r="N301" i="1"/>
  <c r="S301" i="1"/>
  <c r="J387" i="1"/>
  <c r="F387" i="1" s="1"/>
  <c r="P443" i="1"/>
  <c r="U443" i="1"/>
  <c r="L448" i="1"/>
  <c r="H448" i="1" s="1"/>
  <c r="S469" i="1"/>
  <c r="N469" i="1"/>
  <c r="W469" i="1" s="1"/>
  <c r="L487" i="1"/>
  <c r="S589" i="1"/>
  <c r="N589" i="1"/>
  <c r="S597" i="1"/>
  <c r="N597" i="1"/>
  <c r="W597" i="1" s="1"/>
  <c r="K160" i="1"/>
  <c r="G160" i="1" s="1"/>
  <c r="O160" i="1" s="1"/>
  <c r="L329" i="1"/>
  <c r="Y329" i="1" s="1"/>
  <c r="S349" i="1"/>
  <c r="N349" i="1"/>
  <c r="W349" i="1" s="1"/>
  <c r="L354" i="1"/>
  <c r="H354" i="1" s="1"/>
  <c r="J395" i="1"/>
  <c r="F395" i="1" s="1"/>
  <c r="L421" i="1"/>
  <c r="M421" i="1" s="1"/>
  <c r="Z421" i="1" s="1"/>
  <c r="J427" i="1"/>
  <c r="F427" i="1" s="1"/>
  <c r="S427" i="1" s="1"/>
  <c r="N480" i="1"/>
  <c r="S480" i="1"/>
  <c r="L489" i="1"/>
  <c r="Y489" i="1" s="1"/>
  <c r="O541" i="1"/>
  <c r="X541" i="1" s="1"/>
  <c r="T541" i="1"/>
  <c r="G599" i="1"/>
  <c r="Y673" i="1"/>
  <c r="H673" i="1"/>
  <c r="P673" i="1" s="1"/>
  <c r="S931" i="1"/>
  <c r="N931" i="1"/>
  <c r="K120" i="1"/>
  <c r="G120" i="1" s="1"/>
  <c r="O120" i="1" s="1"/>
  <c r="L128" i="1"/>
  <c r="M128" i="1" s="1"/>
  <c r="Z128" i="1" s="1"/>
  <c r="N135" i="1"/>
  <c r="M138" i="1"/>
  <c r="Z138" i="1" s="1"/>
  <c r="M146" i="1"/>
  <c r="Z146" i="1" s="1"/>
  <c r="L152" i="1"/>
  <c r="Y152" i="1" s="1"/>
  <c r="K167" i="1"/>
  <c r="G167" i="1" s="1"/>
  <c r="J189" i="1"/>
  <c r="F189" i="1" s="1"/>
  <c r="N195" i="1"/>
  <c r="W195" i="1" s="1"/>
  <c r="J205" i="1"/>
  <c r="F205" i="1" s="1"/>
  <c r="K223" i="1"/>
  <c r="G223" i="1" s="1"/>
  <c r="O223" i="1" s="1"/>
  <c r="T228" i="1"/>
  <c r="N234" i="1"/>
  <c r="W234" i="1" s="1"/>
  <c r="N254" i="1"/>
  <c r="W254" i="1" s="1"/>
  <c r="L258" i="1"/>
  <c r="H258" i="1" s="1"/>
  <c r="M336" i="1"/>
  <c r="Z336" i="1" s="1"/>
  <c r="M511" i="1"/>
  <c r="Z511" i="1" s="1"/>
  <c r="Y251" i="1"/>
  <c r="H251" i="1"/>
  <c r="L281" i="1"/>
  <c r="M281" i="1" s="1"/>
  <c r="Z281" i="1" s="1"/>
  <c r="S310" i="1"/>
  <c r="N310" i="1"/>
  <c r="P311" i="1"/>
  <c r="U311" i="1"/>
  <c r="S493" i="1"/>
  <c r="N493" i="1"/>
  <c r="Y584" i="1"/>
  <c r="H584" i="1"/>
  <c r="P584" i="1" s="1"/>
  <c r="S613" i="1"/>
  <c r="N613" i="1"/>
  <c r="W613" i="1" s="1"/>
  <c r="O804" i="1"/>
  <c r="T804" i="1"/>
  <c r="O856" i="1"/>
  <c r="T856" i="1"/>
  <c r="L104" i="1"/>
  <c r="H104" i="1" s="1"/>
  <c r="P104" i="1" s="1"/>
  <c r="M122" i="1"/>
  <c r="Z122" i="1" s="1"/>
  <c r="K135" i="1"/>
  <c r="G135" i="1" s="1"/>
  <c r="L180" i="1"/>
  <c r="H180" i="1" s="1"/>
  <c r="M192" i="1"/>
  <c r="Z192" i="1" s="1"/>
  <c r="M195" i="1"/>
  <c r="Z195" i="1" s="1"/>
  <c r="H196" i="1"/>
  <c r="J199" i="1"/>
  <c r="F199" i="1" s="1"/>
  <c r="N199" i="1" s="1"/>
  <c r="O202" i="1"/>
  <c r="X202" i="1" s="1"/>
  <c r="T212" i="1"/>
  <c r="L214" i="1"/>
  <c r="N229" i="1"/>
  <c r="W229" i="1" s="1"/>
  <c r="M328" i="1"/>
  <c r="Z328" i="1" s="1"/>
  <c r="M543" i="1"/>
  <c r="Z543" i="1" s="1"/>
  <c r="Y275" i="1"/>
  <c r="H275" i="1"/>
  <c r="U275" i="1" s="1"/>
  <c r="L403" i="1"/>
  <c r="H403" i="1" s="1"/>
  <c r="N456" i="1"/>
  <c r="S456" i="1"/>
  <c r="L494" i="1"/>
  <c r="H494" i="1" s="1"/>
  <c r="S525" i="1"/>
  <c r="N525" i="1"/>
  <c r="W525" i="1" s="1"/>
  <c r="S557" i="1"/>
  <c r="N557" i="1"/>
  <c r="S567" i="1"/>
  <c r="N567" i="1"/>
  <c r="M591" i="1"/>
  <c r="Z591" i="1" s="1"/>
  <c r="G591" i="1"/>
  <c r="O591" i="1" s="1"/>
  <c r="S605" i="1"/>
  <c r="N605" i="1"/>
  <c r="W605" i="1" s="1"/>
  <c r="O606" i="1"/>
  <c r="O614" i="1"/>
  <c r="X614" i="1" s="1"/>
  <c r="I623" i="1"/>
  <c r="P623" i="1"/>
  <c r="N713" i="1"/>
  <c r="W713" i="1" s="1"/>
  <c r="S713" i="1"/>
  <c r="K40" i="1"/>
  <c r="M49" i="1"/>
  <c r="Z49" i="1" s="1"/>
  <c r="L54" i="1"/>
  <c r="H54" i="1" s="1"/>
  <c r="L78" i="1"/>
  <c r="H78" i="1" s="1"/>
  <c r="L113" i="1"/>
  <c r="H113" i="1" s="1"/>
  <c r="S116" i="1"/>
  <c r="S124" i="1"/>
  <c r="K190" i="1"/>
  <c r="G190" i="1" s="1"/>
  <c r="O190" i="1" s="1"/>
  <c r="S194" i="1"/>
  <c r="L206" i="1"/>
  <c r="Y206" i="1" s="1"/>
  <c r="L231" i="1"/>
  <c r="Y231" i="1" s="1"/>
  <c r="S285" i="1"/>
  <c r="J286" i="1"/>
  <c r="F286" i="1" s="1"/>
  <c r="S293" i="1"/>
  <c r="H367" i="1"/>
  <c r="M413" i="1"/>
  <c r="Z413" i="1" s="1"/>
  <c r="S294" i="1"/>
  <c r="N294" i="1"/>
  <c r="W294" i="1" s="1"/>
  <c r="L297" i="1"/>
  <c r="H297" i="1" s="1"/>
  <c r="S302" i="1"/>
  <c r="N302" i="1"/>
  <c r="L330" i="1"/>
  <c r="M330" i="1" s="1"/>
  <c r="Z330" i="1" s="1"/>
  <c r="L379" i="1"/>
  <c r="S449" i="1"/>
  <c r="N449" i="1"/>
  <c r="N472" i="1"/>
  <c r="W472" i="1" s="1"/>
  <c r="S472" i="1"/>
  <c r="K496" i="1"/>
  <c r="G496" i="1" s="1"/>
  <c r="T496" i="1" s="1"/>
  <c r="S501" i="1"/>
  <c r="N501" i="1"/>
  <c r="W501" i="1" s="1"/>
  <c r="S564" i="1"/>
  <c r="N564" i="1"/>
  <c r="W564" i="1" s="1"/>
  <c r="S575" i="1"/>
  <c r="N575" i="1"/>
  <c r="W575" i="1" s="1"/>
  <c r="N655" i="1"/>
  <c r="W655" i="1" s="1"/>
  <c r="S655" i="1"/>
  <c r="N863" i="1"/>
  <c r="S863" i="1"/>
  <c r="O22" i="1"/>
  <c r="O30" i="1"/>
  <c r="J31" i="1"/>
  <c r="F31" i="1" s="1"/>
  <c r="S31" i="1" s="1"/>
  <c r="L6" i="1"/>
  <c r="M6" i="1" s="1"/>
  <c r="Z6" i="1" s="1"/>
  <c r="O14" i="1"/>
  <c r="H16" i="1"/>
  <c r="U16" i="1" s="1"/>
  <c r="L64" i="1"/>
  <c r="L72" i="1"/>
  <c r="H72" i="1" s="1"/>
  <c r="U72" i="1" s="1"/>
  <c r="L97" i="1"/>
  <c r="Y97" i="1" s="1"/>
  <c r="J104" i="1"/>
  <c r="F104" i="1" s="1"/>
  <c r="T119" i="1"/>
  <c r="H122" i="1"/>
  <c r="U122" i="1" s="1"/>
  <c r="S141" i="1"/>
  <c r="S177" i="1"/>
  <c r="J183" i="1"/>
  <c r="F183" i="1" s="1"/>
  <c r="I183" i="1" s="1"/>
  <c r="S188" i="1"/>
  <c r="T189" i="1"/>
  <c r="H199" i="1"/>
  <c r="P199" i="1" s="1"/>
  <c r="T205" i="1"/>
  <c r="O220" i="1"/>
  <c r="X220" i="1" s="1"/>
  <c r="N237" i="1"/>
  <c r="W237" i="1" s="1"/>
  <c r="L249" i="1"/>
  <c r="H249" i="1" s="1"/>
  <c r="O278" i="1"/>
  <c r="T278" i="1"/>
  <c r="Y283" i="1"/>
  <c r="H283" i="1"/>
  <c r="P283" i="1" s="1"/>
  <c r="K287" i="1"/>
  <c r="G287" i="1" s="1"/>
  <c r="L417" i="1"/>
  <c r="H417" i="1" s="1"/>
  <c r="S461" i="1"/>
  <c r="N461" i="1"/>
  <c r="W461" i="1" s="1"/>
  <c r="S517" i="1"/>
  <c r="N517" i="1"/>
  <c r="W517" i="1" s="1"/>
  <c r="M716" i="1"/>
  <c r="Z716" i="1" s="1"/>
  <c r="H716" i="1"/>
  <c r="P716" i="1" s="1"/>
  <c r="L85" i="1"/>
  <c r="H85" i="1" s="1"/>
  <c r="S83" i="1"/>
  <c r="O75" i="1"/>
  <c r="L83" i="1"/>
  <c r="Y83" i="1" s="1"/>
  <c r="L91" i="1"/>
  <c r="H91" i="1" s="1"/>
  <c r="L93" i="1"/>
  <c r="M93" i="1" s="1"/>
  <c r="Z93" i="1" s="1"/>
  <c r="L154" i="1"/>
  <c r="M154" i="1" s="1"/>
  <c r="Z154" i="1" s="1"/>
  <c r="N227" i="1"/>
  <c r="W227" i="1" s="1"/>
  <c r="T302" i="1"/>
  <c r="Y328" i="1"/>
  <c r="J380" i="1"/>
  <c r="F380" i="1" s="1"/>
  <c r="N380" i="1" s="1"/>
  <c r="M480" i="1"/>
  <c r="Z480" i="1" s="1"/>
  <c r="M544" i="1"/>
  <c r="Z544" i="1" s="1"/>
  <c r="L273" i="1"/>
  <c r="K404" i="1"/>
  <c r="G404" i="1" s="1"/>
  <c r="T404" i="1" s="1"/>
  <c r="O598" i="1"/>
  <c r="X598" i="1" s="1"/>
  <c r="H11" i="1"/>
  <c r="U11" i="1" s="1"/>
  <c r="N47" i="1"/>
  <c r="S57" i="1"/>
  <c r="J96" i="1"/>
  <c r="F96" i="1" s="1"/>
  <c r="N96" i="1" s="1"/>
  <c r="L99" i="1"/>
  <c r="M99" i="1" s="1"/>
  <c r="Z99" i="1" s="1"/>
  <c r="S132" i="1"/>
  <c r="T156" i="1"/>
  <c r="L177" i="1"/>
  <c r="M177" i="1" s="1"/>
  <c r="Z177" i="1" s="1"/>
  <c r="M188" i="1"/>
  <c r="Z188" i="1" s="1"/>
  <c r="N213" i="1"/>
  <c r="W213" i="1" s="1"/>
  <c r="N219" i="1"/>
  <c r="W219" i="1" s="1"/>
  <c r="H220" i="1"/>
  <c r="I220" i="1" s="1"/>
  <c r="K264" i="1"/>
  <c r="G264" i="1" s="1"/>
  <c r="O264" i="1" s="1"/>
  <c r="Y372" i="1"/>
  <c r="M396" i="1"/>
  <c r="Z396" i="1" s="1"/>
  <c r="M414" i="1"/>
  <c r="Z414" i="1" s="1"/>
  <c r="M437" i="1"/>
  <c r="Z437" i="1" s="1"/>
  <c r="N477" i="1"/>
  <c r="W477" i="1" s="1"/>
  <c r="L250" i="1"/>
  <c r="H250" i="1" s="1"/>
  <c r="L349" i="1"/>
  <c r="H349" i="1" s="1"/>
  <c r="P361" i="1"/>
  <c r="U361" i="1"/>
  <c r="N448" i="1"/>
  <c r="W448" i="1" s="1"/>
  <c r="S448" i="1"/>
  <c r="L459" i="1"/>
  <c r="L504" i="1"/>
  <c r="M504" i="1" s="1"/>
  <c r="Z504" i="1" s="1"/>
  <c r="S509" i="1"/>
  <c r="N509" i="1"/>
  <c r="W509" i="1" s="1"/>
  <c r="O534" i="1"/>
  <c r="X534" i="1" s="1"/>
  <c r="S548" i="1"/>
  <c r="N548" i="1"/>
  <c r="W548" i="1" s="1"/>
  <c r="S581" i="1"/>
  <c r="N581" i="1"/>
  <c r="W581" i="1" s="1"/>
  <c r="O796" i="1"/>
  <c r="T796" i="1"/>
  <c r="H7" i="1"/>
  <c r="P7" i="1" s="1"/>
  <c r="S65" i="1"/>
  <c r="N119" i="1"/>
  <c r="M176" i="1"/>
  <c r="Z176" i="1" s="1"/>
  <c r="G192" i="1"/>
  <c r="O192" i="1" s="1"/>
  <c r="L241" i="1"/>
  <c r="H241" i="1" s="1"/>
  <c r="L257" i="1"/>
  <c r="M257" i="1" s="1"/>
  <c r="Z257" i="1" s="1"/>
  <c r="L288" i="1"/>
  <c r="H288" i="1" s="1"/>
  <c r="T310" i="1"/>
  <c r="P327" i="1"/>
  <c r="T334" i="1"/>
  <c r="M382" i="1"/>
  <c r="Z382" i="1" s="1"/>
  <c r="L664" i="1"/>
  <c r="H664" i="1" s="1"/>
  <c r="O702" i="1"/>
  <c r="X702" i="1" s="1"/>
  <c r="T702" i="1"/>
  <c r="S737" i="1"/>
  <c r="N737" i="1"/>
  <c r="W737" i="1" s="1"/>
  <c r="S745" i="1"/>
  <c r="N745" i="1"/>
  <c r="W745" i="1" s="1"/>
  <c r="N763" i="1"/>
  <c r="W763" i="1" s="1"/>
  <c r="S763" i="1"/>
  <c r="L782" i="1"/>
  <c r="H782" i="1" s="1"/>
  <c r="J785" i="1"/>
  <c r="F785" i="1" s="1"/>
  <c r="N785" i="1" s="1"/>
  <c r="N787" i="1"/>
  <c r="W787" i="1" s="1"/>
  <c r="S787" i="1"/>
  <c r="K790" i="1"/>
  <c r="G790" i="1" s="1"/>
  <c r="O790" i="1" s="1"/>
  <c r="O812" i="1"/>
  <c r="T812" i="1"/>
  <c r="J817" i="1"/>
  <c r="F817" i="1" s="1"/>
  <c r="N817" i="1" s="1"/>
  <c r="N819" i="1"/>
  <c r="W819" i="1" s="1"/>
  <c r="S819" i="1"/>
  <c r="J873" i="1"/>
  <c r="F873" i="1" s="1"/>
  <c r="Y886" i="1"/>
  <c r="M886" i="1"/>
  <c r="Z886" i="1" s="1"/>
  <c r="O924" i="1"/>
  <c r="T924" i="1"/>
  <c r="O932" i="1"/>
  <c r="X932" i="1" s="1"/>
  <c r="T932" i="1"/>
  <c r="J1025" i="1"/>
  <c r="F1025" i="1" s="1"/>
  <c r="N1025" i="1" s="1"/>
  <c r="M429" i="1"/>
  <c r="Z429" i="1" s="1"/>
  <c r="M438" i="1"/>
  <c r="Z438" i="1" s="1"/>
  <c r="L590" i="1"/>
  <c r="Y590" i="1" s="1"/>
  <c r="M638" i="1"/>
  <c r="Z638" i="1" s="1"/>
  <c r="L723" i="1"/>
  <c r="M723" i="1" s="1"/>
  <c r="Z723" i="1" s="1"/>
  <c r="L726" i="1"/>
  <c r="H726" i="1" s="1"/>
  <c r="Y805" i="1"/>
  <c r="H805" i="1"/>
  <c r="L808" i="1"/>
  <c r="H808" i="1" s="1"/>
  <c r="K831" i="1"/>
  <c r="G831" i="1" s="1"/>
  <c r="T831" i="1" s="1"/>
  <c r="S864" i="1"/>
  <c r="N864" i="1"/>
  <c r="S874" i="1"/>
  <c r="N874" i="1"/>
  <c r="W874" i="1" s="1"/>
  <c r="N880" i="1"/>
  <c r="W880" i="1" s="1"/>
  <c r="S880" i="1"/>
  <c r="J889" i="1"/>
  <c r="F889" i="1" s="1"/>
  <c r="J914" i="1"/>
  <c r="F914" i="1" s="1"/>
  <c r="L932" i="1"/>
  <c r="Y932" i="1" s="1"/>
  <c r="Y949" i="1"/>
  <c r="H962" i="1"/>
  <c r="U962" i="1" s="1"/>
  <c r="Y962" i="1"/>
  <c r="K590" i="1"/>
  <c r="G590" i="1" s="1"/>
  <c r="O590" i="1" s="1"/>
  <c r="X590" i="1" s="1"/>
  <c r="J622" i="1"/>
  <c r="F622" i="1" s="1"/>
  <c r="S622" i="1" s="1"/>
  <c r="L630" i="1"/>
  <c r="M999" i="1"/>
  <c r="Z999" i="1" s="1"/>
  <c r="M1079" i="1"/>
  <c r="Z1079" i="1" s="1"/>
  <c r="L660" i="1"/>
  <c r="H660" i="1" s="1"/>
  <c r="J688" i="1"/>
  <c r="F688" i="1" s="1"/>
  <c r="N688" i="1" s="1"/>
  <c r="L703" i="1"/>
  <c r="M703" i="1" s="1"/>
  <c r="Z703" i="1" s="1"/>
  <c r="L738" i="1"/>
  <c r="M738" i="1" s="1"/>
  <c r="Z738" i="1" s="1"/>
  <c r="P773" i="1"/>
  <c r="U773" i="1"/>
  <c r="K777" i="1"/>
  <c r="G777" i="1" s="1"/>
  <c r="T777" i="1" s="1"/>
  <c r="O788" i="1"/>
  <c r="T788" i="1"/>
  <c r="J793" i="1"/>
  <c r="F793" i="1" s="1"/>
  <c r="N793" i="1" s="1"/>
  <c r="N795" i="1"/>
  <c r="W795" i="1" s="1"/>
  <c r="S795" i="1"/>
  <c r="K798" i="1"/>
  <c r="G798" i="1" s="1"/>
  <c r="O798" i="1" s="1"/>
  <c r="P849" i="1"/>
  <c r="U849" i="1"/>
  <c r="N855" i="1"/>
  <c r="S855" i="1"/>
  <c r="K942" i="1"/>
  <c r="G942" i="1" s="1"/>
  <c r="O942" i="1" s="1"/>
  <c r="L950" i="1"/>
  <c r="M950" i="1" s="1"/>
  <c r="Z950" i="1" s="1"/>
  <c r="J958" i="1"/>
  <c r="F958" i="1" s="1"/>
  <c r="N958" i="1" s="1"/>
  <c r="M1110" i="1"/>
  <c r="Z1110" i="1" s="1"/>
  <c r="Y1110" i="1"/>
  <c r="M361" i="1"/>
  <c r="Z361" i="1" s="1"/>
  <c r="Y415" i="1"/>
  <c r="T547" i="1"/>
  <c r="K581" i="1"/>
  <c r="G581" i="1" s="1"/>
  <c r="O581" i="1" s="1"/>
  <c r="L599" i="1"/>
  <c r="H599" i="1" s="1"/>
  <c r="P599" i="1" s="1"/>
  <c r="K605" i="1"/>
  <c r="G605" i="1" s="1"/>
  <c r="O605" i="1" s="1"/>
  <c r="K630" i="1"/>
  <c r="G630" i="1" s="1"/>
  <c r="O630" i="1" s="1"/>
  <c r="X630" i="1" s="1"/>
  <c r="N675" i="1"/>
  <c r="W675" i="1" s="1"/>
  <c r="J692" i="1"/>
  <c r="F692" i="1" s="1"/>
  <c r="I692" i="1" s="1"/>
  <c r="K730" i="1"/>
  <c r="G730" i="1" s="1"/>
  <c r="T730" i="1" s="1"/>
  <c r="O780" i="1"/>
  <c r="T780" i="1"/>
  <c r="P813" i="1"/>
  <c r="U813" i="1"/>
  <c r="L816" i="1"/>
  <c r="M816" i="1" s="1"/>
  <c r="Z816" i="1" s="1"/>
  <c r="J822" i="1"/>
  <c r="F822" i="1" s="1"/>
  <c r="N822" i="1" s="1"/>
  <c r="K829" i="1"/>
  <c r="G829" i="1" s="1"/>
  <c r="S840" i="1"/>
  <c r="N840" i="1"/>
  <c r="W840" i="1" s="1"/>
  <c r="L850" i="1"/>
  <c r="M850" i="1" s="1"/>
  <c r="Z850" i="1" s="1"/>
  <c r="O887" i="1"/>
  <c r="T887" i="1"/>
  <c r="S955" i="1"/>
  <c r="N955" i="1"/>
  <c r="J1000" i="1"/>
  <c r="F1000" i="1" s="1"/>
  <c r="S1000" i="1" s="1"/>
  <c r="O1005" i="1"/>
  <c r="T1005" i="1"/>
  <c r="J327" i="1"/>
  <c r="F327" i="1" s="1"/>
  <c r="I327" i="1" s="1"/>
  <c r="U335" i="1"/>
  <c r="K427" i="1"/>
  <c r="G427" i="1" s="1"/>
  <c r="O427" i="1" s="1"/>
  <c r="H450" i="1"/>
  <c r="I450" i="1" s="1"/>
  <c r="M452" i="1"/>
  <c r="Z452" i="1" s="1"/>
  <c r="K536" i="1"/>
  <c r="G536" i="1" s="1"/>
  <c r="T536" i="1" s="1"/>
  <c r="S683" i="1"/>
  <c r="N683" i="1"/>
  <c r="W683" i="1" s="1"/>
  <c r="Y762" i="1"/>
  <c r="H762" i="1"/>
  <c r="U762" i="1" s="1"/>
  <c r="J801" i="1"/>
  <c r="F801" i="1" s="1"/>
  <c r="N801" i="1" s="1"/>
  <c r="N803" i="1"/>
  <c r="W803" i="1" s="1"/>
  <c r="S803" i="1"/>
  <c r="K806" i="1"/>
  <c r="G806" i="1" s="1"/>
  <c r="T806" i="1" s="1"/>
  <c r="T820" i="1"/>
  <c r="J858" i="1"/>
  <c r="F858" i="1" s="1"/>
  <c r="N858" i="1" s="1"/>
  <c r="S878" i="1"/>
  <c r="N878" i="1"/>
  <c r="L1024" i="1"/>
  <c r="L519" i="1"/>
  <c r="Y519" i="1" s="1"/>
  <c r="J535" i="1"/>
  <c r="F535" i="1" s="1"/>
  <c r="O549" i="1"/>
  <c r="X549" i="1" s="1"/>
  <c r="K554" i="1"/>
  <c r="G554" i="1" s="1"/>
  <c r="O554" i="1" s="1"/>
  <c r="S577" i="1"/>
  <c r="G583" i="1"/>
  <c r="T583" i="1" s="1"/>
  <c r="G607" i="1"/>
  <c r="O607" i="1" s="1"/>
  <c r="N621" i="1"/>
  <c r="W621" i="1" s="1"/>
  <c r="M623" i="1"/>
  <c r="Z623" i="1" s="1"/>
  <c r="H657" i="1"/>
  <c r="U657" i="1" s="1"/>
  <c r="M712" i="1"/>
  <c r="Z712" i="1" s="1"/>
  <c r="S750" i="1"/>
  <c r="T864" i="1"/>
  <c r="P789" i="1"/>
  <c r="U789" i="1"/>
  <c r="Y893" i="1"/>
  <c r="H916" i="1"/>
  <c r="P916" i="1" s="1"/>
  <c r="Y916" i="1"/>
  <c r="T940" i="1"/>
  <c r="O940" i="1"/>
  <c r="N1068" i="1"/>
  <c r="W1068" i="1" s="1"/>
  <c r="S1068" i="1"/>
  <c r="N270" i="1"/>
  <c r="W270" i="1" s="1"/>
  <c r="U347" i="1"/>
  <c r="N354" i="1"/>
  <c r="W354" i="1" s="1"/>
  <c r="M363" i="1"/>
  <c r="Z363" i="1" s="1"/>
  <c r="J378" i="1"/>
  <c r="F378" i="1" s="1"/>
  <c r="S378" i="1" s="1"/>
  <c r="J402" i="1"/>
  <c r="F402" i="1" s="1"/>
  <c r="S402" i="1" s="1"/>
  <c r="J403" i="1"/>
  <c r="F403" i="1" s="1"/>
  <c r="N403" i="1" s="1"/>
  <c r="K412" i="1"/>
  <c r="G412" i="1" s="1"/>
  <c r="T412" i="1" s="1"/>
  <c r="K436" i="1"/>
  <c r="G436" i="1" s="1"/>
  <c r="O436" i="1" s="1"/>
  <c r="J454" i="1"/>
  <c r="F454" i="1" s="1"/>
  <c r="S454" i="1" s="1"/>
  <c r="J519" i="1"/>
  <c r="F519" i="1" s="1"/>
  <c r="N519" i="1" s="1"/>
  <c r="N629" i="1"/>
  <c r="N637" i="1"/>
  <c r="W637" i="1" s="1"/>
  <c r="N656" i="1"/>
  <c r="W656" i="1" s="1"/>
  <c r="S721" i="1"/>
  <c r="H781" i="1"/>
  <c r="S842" i="1"/>
  <c r="L656" i="1"/>
  <c r="Y656" i="1" s="1"/>
  <c r="L697" i="1"/>
  <c r="H697" i="1" s="1"/>
  <c r="L728" i="1"/>
  <c r="Y728" i="1" s="1"/>
  <c r="L736" i="1"/>
  <c r="H736" i="1" s="1"/>
  <c r="J809" i="1"/>
  <c r="F809" i="1" s="1"/>
  <c r="N809" i="1" s="1"/>
  <c r="N811" i="1"/>
  <c r="S811" i="1"/>
  <c r="K814" i="1"/>
  <c r="G814" i="1" s="1"/>
  <c r="T814" i="1" s="1"/>
  <c r="H818" i="1"/>
  <c r="P818" i="1" s="1"/>
  <c r="Y818" i="1"/>
  <c r="P821" i="1"/>
  <c r="U821" i="1"/>
  <c r="Y841" i="1"/>
  <c r="H841" i="1"/>
  <c r="U841" i="1" s="1"/>
  <c r="O888" i="1"/>
  <c r="X888" i="1" s="1"/>
  <c r="T888" i="1"/>
  <c r="O923" i="1"/>
  <c r="T923" i="1"/>
  <c r="J1011" i="1"/>
  <c r="F1011" i="1" s="1"/>
  <c r="M359" i="1"/>
  <c r="Z359" i="1" s="1"/>
  <c r="N451" i="1"/>
  <c r="L513" i="1"/>
  <c r="M513" i="1" s="1"/>
  <c r="Z513" i="1" s="1"/>
  <c r="N533" i="1"/>
  <c r="T645" i="1"/>
  <c r="N722" i="1"/>
  <c r="W722" i="1" s="1"/>
  <c r="S771" i="1"/>
  <c r="M885" i="1"/>
  <c r="Z885" i="1" s="1"/>
  <c r="M920" i="1"/>
  <c r="Z920" i="1" s="1"/>
  <c r="J941" i="1"/>
  <c r="F941" i="1" s="1"/>
  <c r="S941" i="1" s="1"/>
  <c r="L991" i="1"/>
  <c r="M991" i="1" s="1"/>
  <c r="Z991" i="1" s="1"/>
  <c r="S694" i="1"/>
  <c r="N694" i="1"/>
  <c r="W694" i="1" s="1"/>
  <c r="L706" i="1"/>
  <c r="H706" i="1" s="1"/>
  <c r="H707" i="1"/>
  <c r="U707" i="1" s="1"/>
  <c r="M707" i="1"/>
  <c r="Z707" i="1" s="1"/>
  <c r="K711" i="1"/>
  <c r="G711" i="1" s="1"/>
  <c r="O711" i="1" s="1"/>
  <c r="S753" i="1"/>
  <c r="N753" i="1"/>
  <c r="W753" i="1" s="1"/>
  <c r="Y770" i="1"/>
  <c r="H770" i="1"/>
  <c r="P770" i="1" s="1"/>
  <c r="P797" i="1"/>
  <c r="U797" i="1"/>
  <c r="L800" i="1"/>
  <c r="M800" i="1" s="1"/>
  <c r="Z800" i="1" s="1"/>
  <c r="J872" i="1"/>
  <c r="F872" i="1" s="1"/>
  <c r="I872" i="1" s="1"/>
  <c r="N886" i="1"/>
  <c r="S886" i="1"/>
  <c r="N939" i="1"/>
  <c r="W939" i="1" s="1"/>
  <c r="S939" i="1"/>
  <c r="U941" i="1"/>
  <c r="P941" i="1"/>
  <c r="K956" i="1"/>
  <c r="G956" i="1" s="1"/>
  <c r="K356" i="1"/>
  <c r="G356" i="1" s="1"/>
  <c r="M388" i="1"/>
  <c r="Z388" i="1" s="1"/>
  <c r="M397" i="1"/>
  <c r="Z397" i="1" s="1"/>
  <c r="J411" i="1"/>
  <c r="F411" i="1" s="1"/>
  <c r="K420" i="1"/>
  <c r="G420" i="1" s="1"/>
  <c r="O420" i="1" s="1"/>
  <c r="L440" i="1"/>
  <c r="H440" i="1" s="1"/>
  <c r="P440" i="1" s="1"/>
  <c r="M450" i="1"/>
  <c r="Z450" i="1" s="1"/>
  <c r="L532" i="1"/>
  <c r="H532" i="1" s="1"/>
  <c r="M568" i="1"/>
  <c r="Z568" i="1" s="1"/>
  <c r="L632" i="1"/>
  <c r="M632" i="1" s="1"/>
  <c r="Z632" i="1" s="1"/>
  <c r="J724" i="1"/>
  <c r="F724" i="1" s="1"/>
  <c r="N724" i="1" s="1"/>
  <c r="K737" i="1"/>
  <c r="G737" i="1" s="1"/>
  <c r="T737" i="1" s="1"/>
  <c r="M1042" i="1"/>
  <c r="Z1042" i="1" s="1"/>
  <c r="M708" i="1"/>
  <c r="Z708" i="1" s="1"/>
  <c r="H765" i="1"/>
  <c r="U765" i="1" s="1"/>
  <c r="M877" i="1"/>
  <c r="Z877" i="1" s="1"/>
  <c r="S887" i="1"/>
  <c r="K917" i="1"/>
  <c r="G917" i="1" s="1"/>
  <c r="O917" i="1" s="1"/>
  <c r="L925" i="1"/>
  <c r="H925" i="1" s="1"/>
  <c r="T938" i="1"/>
  <c r="K948" i="1"/>
  <c r="G948" i="1" s="1"/>
  <c r="K957" i="1"/>
  <c r="G957" i="1" s="1"/>
  <c r="T957" i="1" s="1"/>
  <c r="K974" i="1"/>
  <c r="G974" i="1" s="1"/>
  <c r="T974" i="1" s="1"/>
  <c r="L984" i="1"/>
  <c r="H984" i="1" s="1"/>
  <c r="L992" i="1"/>
  <c r="M992" i="1" s="1"/>
  <c r="Z992" i="1" s="1"/>
  <c r="J1024" i="1"/>
  <c r="F1024" i="1" s="1"/>
  <c r="N1024" i="1" s="1"/>
  <c r="L1063" i="1"/>
  <c r="Y1063" i="1" s="1"/>
  <c r="G1064" i="1"/>
  <c r="I1064" i="1" s="1"/>
  <c r="L1071" i="1"/>
  <c r="H1071" i="1" s="1"/>
  <c r="M1080" i="1"/>
  <c r="Z1080" i="1" s="1"/>
  <c r="L1097" i="1"/>
  <c r="N830" i="1"/>
  <c r="W830" i="1" s="1"/>
  <c r="M952" i="1"/>
  <c r="Z952" i="1" s="1"/>
  <c r="K990" i="1"/>
  <c r="G990" i="1" s="1"/>
  <c r="O990" i="1" s="1"/>
  <c r="T1015" i="1"/>
  <c r="J1026" i="1"/>
  <c r="F1026" i="1" s="1"/>
  <c r="L1050" i="1"/>
  <c r="M1050" i="1" s="1"/>
  <c r="Z1050" i="1" s="1"/>
  <c r="M641" i="1"/>
  <c r="Z641" i="1" s="1"/>
  <c r="S779" i="1"/>
  <c r="S910" i="1"/>
  <c r="T930" i="1"/>
  <c r="S937" i="1"/>
  <c r="S954" i="1"/>
  <c r="L964" i="1"/>
  <c r="M964" i="1" s="1"/>
  <c r="Z964" i="1" s="1"/>
  <c r="K967" i="1"/>
  <c r="G967" i="1" s="1"/>
  <c r="O967" i="1" s="1"/>
  <c r="L1005" i="1"/>
  <c r="H1005" i="1" s="1"/>
  <c r="U1005" i="1" s="1"/>
  <c r="N1014" i="1"/>
  <c r="L1036" i="1"/>
  <c r="L1044" i="1"/>
  <c r="H1044" i="1" s="1"/>
  <c r="L1057" i="1"/>
  <c r="M1057" i="1" s="1"/>
  <c r="Z1057" i="1" s="1"/>
  <c r="L1070" i="1"/>
  <c r="H1070" i="1" s="1"/>
  <c r="K1078" i="1"/>
  <c r="G1078" i="1" s="1"/>
  <c r="T1078" i="1" s="1"/>
  <c r="L1086" i="1"/>
  <c r="Y1086" i="1" s="1"/>
  <c r="L1102" i="1"/>
  <c r="H1102" i="1" s="1"/>
  <c r="T772" i="1"/>
  <c r="L866" i="1"/>
  <c r="H866" i="1" s="1"/>
  <c r="K893" i="1"/>
  <c r="G893" i="1" s="1"/>
  <c r="O893" i="1" s="1"/>
  <c r="K901" i="1"/>
  <c r="G901" i="1" s="1"/>
  <c r="O901" i="1" s="1"/>
  <c r="L1037" i="1"/>
  <c r="L1045" i="1"/>
  <c r="H1045" i="1" s="1"/>
  <c r="P1045" i="1" s="1"/>
  <c r="K1102" i="1"/>
  <c r="G1102" i="1" s="1"/>
  <c r="O1102" i="1" s="1"/>
  <c r="N1060" i="1"/>
  <c r="W1060" i="1" s="1"/>
  <c r="L1089" i="1"/>
  <c r="L1111" i="1"/>
  <c r="M1111" i="1" s="1"/>
  <c r="Z1111" i="1" s="1"/>
  <c r="N897" i="1"/>
  <c r="W897" i="1" s="1"/>
  <c r="L960" i="1"/>
  <c r="M960" i="1" s="1"/>
  <c r="Z960" i="1" s="1"/>
  <c r="M824" i="1"/>
  <c r="Z824" i="1" s="1"/>
  <c r="L1096" i="1"/>
  <c r="M1096" i="1" s="1"/>
  <c r="Z1096" i="1" s="1"/>
  <c r="L1020" i="1"/>
  <c r="H1020" i="1" s="1"/>
  <c r="N1069" i="1"/>
  <c r="L1072" i="1"/>
  <c r="M1072" i="1" s="1"/>
  <c r="Z1072" i="1" s="1"/>
  <c r="L1113" i="1"/>
  <c r="H1113" i="1" s="1"/>
  <c r="T9" i="1"/>
  <c r="O9" i="1"/>
  <c r="O20" i="1"/>
  <c r="T20" i="1"/>
  <c r="N3" i="1"/>
  <c r="S3" i="1"/>
  <c r="N38" i="1"/>
  <c r="S38" i="1"/>
  <c r="X77" i="1"/>
  <c r="N19" i="1"/>
  <c r="S19" i="1"/>
  <c r="N27" i="1"/>
  <c r="S27" i="1"/>
  <c r="S56" i="1"/>
  <c r="N56" i="1"/>
  <c r="N67" i="1"/>
  <c r="S67" i="1"/>
  <c r="T5" i="1"/>
  <c r="O5" i="1"/>
  <c r="N11" i="1"/>
  <c r="S11" i="1"/>
  <c r="S16" i="1"/>
  <c r="N16" i="1"/>
  <c r="O52" i="1"/>
  <c r="T52" i="1"/>
  <c r="I53" i="1"/>
  <c r="P53" i="1"/>
  <c r="U53" i="1"/>
  <c r="O71" i="1"/>
  <c r="T71" i="1"/>
  <c r="S10" i="1"/>
  <c r="N10" i="1"/>
  <c r="N46" i="1"/>
  <c r="S46" i="1"/>
  <c r="N51" i="1"/>
  <c r="S51" i="1"/>
  <c r="T73" i="1"/>
  <c r="O73" i="1"/>
  <c r="M4" i="1"/>
  <c r="Z4" i="1" s="1"/>
  <c r="H4" i="1"/>
  <c r="M3" i="1"/>
  <c r="Z3" i="1" s="1"/>
  <c r="H3" i="1"/>
  <c r="N25" i="1"/>
  <c r="S25" i="1"/>
  <c r="N33" i="1"/>
  <c r="S33" i="1"/>
  <c r="O63" i="1"/>
  <c r="T63" i="1"/>
  <c r="S8" i="1"/>
  <c r="N8" i="1"/>
  <c r="M7" i="1"/>
  <c r="Z7" i="1" s="1"/>
  <c r="F7" i="1"/>
  <c r="T3" i="1"/>
  <c r="O3" i="1"/>
  <c r="O4" i="1"/>
  <c r="T4" i="1"/>
  <c r="S12" i="1"/>
  <c r="N12" i="1"/>
  <c r="N17" i="1"/>
  <c r="S17" i="1"/>
  <c r="T41" i="1"/>
  <c r="O41" i="1"/>
  <c r="T90" i="1"/>
  <c r="O90" i="1"/>
  <c r="Y12" i="1"/>
  <c r="M12" i="1"/>
  <c r="Z12" i="1" s="1"/>
  <c r="H12" i="1"/>
  <c r="T25" i="1"/>
  <c r="O25" i="1"/>
  <c r="T33" i="1"/>
  <c r="O33" i="1"/>
  <c r="I45" i="1"/>
  <c r="P45" i="1"/>
  <c r="U45" i="1"/>
  <c r="S4" i="1"/>
  <c r="N4" i="1"/>
  <c r="O12" i="1"/>
  <c r="T12" i="1"/>
  <c r="T17" i="1"/>
  <c r="O17" i="1"/>
  <c r="O28" i="1"/>
  <c r="T28" i="1"/>
  <c r="O44" i="1"/>
  <c r="T44" i="1"/>
  <c r="N59" i="1"/>
  <c r="S59" i="1"/>
  <c r="O60" i="1"/>
  <c r="T60" i="1"/>
  <c r="O76" i="1"/>
  <c r="S78" i="1"/>
  <c r="N78" i="1"/>
  <c r="L82" i="1"/>
  <c r="T145" i="1"/>
  <c r="O145" i="1"/>
  <c r="X151" i="1"/>
  <c r="M17" i="1"/>
  <c r="Z17" i="1" s="1"/>
  <c r="H17" i="1"/>
  <c r="O23" i="1"/>
  <c r="M25" i="1"/>
  <c r="Z25" i="1" s="1"/>
  <c r="H25" i="1"/>
  <c r="O31" i="1"/>
  <c r="M33" i="1"/>
  <c r="Z33" i="1" s="1"/>
  <c r="H33" i="1"/>
  <c r="O36" i="1"/>
  <c r="H38" i="1"/>
  <c r="O42" i="1"/>
  <c r="M44" i="1"/>
  <c r="Z44" i="1" s="1"/>
  <c r="H44" i="1"/>
  <c r="T53" i="1"/>
  <c r="T56" i="1"/>
  <c r="T57" i="1"/>
  <c r="O57" i="1"/>
  <c r="L58" i="1"/>
  <c r="I61" i="1"/>
  <c r="P61" i="1"/>
  <c r="O68" i="1"/>
  <c r="H70" i="1"/>
  <c r="O74" i="1"/>
  <c r="M77" i="1"/>
  <c r="Z77" i="1" s="1"/>
  <c r="H77" i="1"/>
  <c r="Y77" i="1"/>
  <c r="T79" i="1"/>
  <c r="O79" i="1"/>
  <c r="T80" i="1"/>
  <c r="O80" i="1"/>
  <c r="S85" i="1"/>
  <c r="N85" i="1"/>
  <c r="J89" i="1"/>
  <c r="F89" i="1" s="1"/>
  <c r="L92" i="1"/>
  <c r="F94" i="1"/>
  <c r="T97" i="1"/>
  <c r="O97" i="1"/>
  <c r="T105" i="1"/>
  <c r="O105" i="1"/>
  <c r="K108" i="1"/>
  <c r="G108" i="1" s="1"/>
  <c r="T109" i="1"/>
  <c r="O109" i="1"/>
  <c r="X118" i="1"/>
  <c r="K131" i="1"/>
  <c r="O133" i="1"/>
  <c r="T133" i="1"/>
  <c r="X134" i="1"/>
  <c r="N139" i="1"/>
  <c r="S139" i="1"/>
  <c r="W141" i="1"/>
  <c r="W149" i="1"/>
  <c r="T76" i="1"/>
  <c r="S43" i="1"/>
  <c r="U61" i="1"/>
  <c r="N66" i="1"/>
  <c r="T24" i="1"/>
  <c r="T32" i="1"/>
  <c r="O34" i="1"/>
  <c r="O15" i="1"/>
  <c r="L13" i="1"/>
  <c r="L18" i="1"/>
  <c r="L21" i="1"/>
  <c r="P24" i="1"/>
  <c r="L26" i="1"/>
  <c r="P27" i="1"/>
  <c r="L29" i="1"/>
  <c r="P32" i="1"/>
  <c r="L34" i="1"/>
  <c r="O39" i="1"/>
  <c r="S45" i="1"/>
  <c r="N45" i="1"/>
  <c r="L47" i="1"/>
  <c r="J48" i="1"/>
  <c r="K51" i="1"/>
  <c r="G51" i="1" s="1"/>
  <c r="H59" i="1"/>
  <c r="K62" i="1"/>
  <c r="G62" i="1" s="1"/>
  <c r="S64" i="1"/>
  <c r="N64" i="1"/>
  <c r="T87" i="1"/>
  <c r="O87" i="1"/>
  <c r="F88" i="1"/>
  <c r="S91" i="1"/>
  <c r="N91" i="1"/>
  <c r="T92" i="1"/>
  <c r="O92" i="1"/>
  <c r="O106" i="1"/>
  <c r="T106" i="1"/>
  <c r="N108" i="1"/>
  <c r="S108" i="1"/>
  <c r="J109" i="1"/>
  <c r="F109" i="1" s="1"/>
  <c r="S113" i="1"/>
  <c r="N113" i="1"/>
  <c r="N131" i="1"/>
  <c r="S131" i="1"/>
  <c r="W132" i="1"/>
  <c r="S137" i="1"/>
  <c r="N137" i="1"/>
  <c r="T10" i="1"/>
  <c r="N13" i="1"/>
  <c r="N26" i="1"/>
  <c r="N29" i="1"/>
  <c r="T36" i="1"/>
  <c r="T39" i="1"/>
  <c r="M41" i="1"/>
  <c r="Z41" i="1" s="1"/>
  <c r="M45" i="1"/>
  <c r="Z45" i="1" s="1"/>
  <c r="X45" i="1"/>
  <c r="T68" i="1"/>
  <c r="M73" i="1"/>
  <c r="Z73" i="1" s="1"/>
  <c r="O18" i="1"/>
  <c r="J24" i="1"/>
  <c r="F24" i="1" s="1"/>
  <c r="I24" i="1" s="1"/>
  <c r="J32" i="1"/>
  <c r="F32" i="1" s="1"/>
  <c r="K38" i="1"/>
  <c r="G38" i="1" s="1"/>
  <c r="K70" i="1"/>
  <c r="G70" i="1" s="1"/>
  <c r="P19" i="1"/>
  <c r="W35" i="1"/>
  <c r="M36" i="1"/>
  <c r="Z36" i="1" s="1"/>
  <c r="H36" i="1"/>
  <c r="T45" i="1"/>
  <c r="T48" i="1"/>
  <c r="T49" i="1"/>
  <c r="O49" i="1"/>
  <c r="L50" i="1"/>
  <c r="H62" i="1"/>
  <c r="O66" i="1"/>
  <c r="M68" i="1"/>
  <c r="Z68" i="1" s="1"/>
  <c r="H68" i="1"/>
  <c r="S77" i="1"/>
  <c r="N77" i="1"/>
  <c r="M84" i="1"/>
  <c r="Z84" i="1" s="1"/>
  <c r="H84" i="1"/>
  <c r="S92" i="1"/>
  <c r="N92" i="1"/>
  <c r="U100" i="1"/>
  <c r="P100" i="1"/>
  <c r="I100" i="1"/>
  <c r="L101" i="1"/>
  <c r="M102" i="1"/>
  <c r="Z102" i="1" s="1"/>
  <c r="H102" i="1"/>
  <c r="O103" i="1"/>
  <c r="T103" i="1"/>
  <c r="O125" i="1"/>
  <c r="T125" i="1"/>
  <c r="S146" i="1"/>
  <c r="N146" i="1"/>
  <c r="N5" i="1"/>
  <c r="O6" i="1"/>
  <c r="S35" i="1"/>
  <c r="T42" i="1"/>
  <c r="S49" i="1"/>
  <c r="H56" i="1"/>
  <c r="N58" i="1"/>
  <c r="H80" i="1"/>
  <c r="N82" i="1"/>
  <c r="S90" i="1"/>
  <c r="W140" i="1"/>
  <c r="O26" i="1"/>
  <c r="S53" i="1"/>
  <c r="N53" i="1"/>
  <c r="L55" i="1"/>
  <c r="K59" i="1"/>
  <c r="G59" i="1" s="1"/>
  <c r="S98" i="1"/>
  <c r="N98" i="1"/>
  <c r="M110" i="1"/>
  <c r="Z110" i="1" s="1"/>
  <c r="H110" i="1"/>
  <c r="N115" i="1"/>
  <c r="S115" i="1"/>
  <c r="S121" i="1"/>
  <c r="N121" i="1"/>
  <c r="M30" i="1"/>
  <c r="Z30" i="1" s="1"/>
  <c r="H30" i="1"/>
  <c r="M31" i="1"/>
  <c r="Z31" i="1" s="1"/>
  <c r="H31" i="1"/>
  <c r="S37" i="1"/>
  <c r="N37" i="1"/>
  <c r="L39" i="1"/>
  <c r="K43" i="1"/>
  <c r="G43" i="1" s="1"/>
  <c r="H51" i="1"/>
  <c r="K54" i="1"/>
  <c r="G54" i="1" s="1"/>
  <c r="S69" i="1"/>
  <c r="N69" i="1"/>
  <c r="L71" i="1"/>
  <c r="W83" i="1"/>
  <c r="O84" i="1"/>
  <c r="S87" i="1"/>
  <c r="N87" i="1"/>
  <c r="N99" i="1"/>
  <c r="S99" i="1"/>
  <c r="O100" i="1"/>
  <c r="T100" i="1"/>
  <c r="O101" i="1"/>
  <c r="N107" i="1"/>
  <c r="S107" i="1"/>
  <c r="K123" i="1"/>
  <c r="W125" i="1"/>
  <c r="S129" i="1"/>
  <c r="N129" i="1"/>
  <c r="S144" i="1"/>
  <c r="N144" i="1"/>
  <c r="W156" i="1"/>
  <c r="X157" i="1"/>
  <c r="M53" i="1"/>
  <c r="Z53" i="1" s="1"/>
  <c r="S28" i="1"/>
  <c r="M37" i="1"/>
  <c r="Z37" i="1" s="1"/>
  <c r="X37" i="1"/>
  <c r="M65" i="1"/>
  <c r="Z65" i="1" s="1"/>
  <c r="M69" i="1"/>
  <c r="Z69" i="1" s="1"/>
  <c r="S70" i="1"/>
  <c r="T74" i="1"/>
  <c r="O83" i="1"/>
  <c r="T84" i="1"/>
  <c r="M67" i="1"/>
  <c r="Z67" i="1" s="1"/>
  <c r="H67" i="1"/>
  <c r="S72" i="1"/>
  <c r="N72" i="1"/>
  <c r="S79" i="1"/>
  <c r="N79" i="1"/>
  <c r="K88" i="1"/>
  <c r="G88" i="1" s="1"/>
  <c r="W116" i="1"/>
  <c r="M15" i="1"/>
  <c r="Z15" i="1" s="1"/>
  <c r="H15" i="1"/>
  <c r="T37" i="1"/>
  <c r="L42" i="1"/>
  <c r="P48" i="1"/>
  <c r="O58" i="1"/>
  <c r="M60" i="1"/>
  <c r="Z60" i="1" s="1"/>
  <c r="H60" i="1"/>
  <c r="T69" i="1"/>
  <c r="T72" i="1"/>
  <c r="L74" i="1"/>
  <c r="T77" i="1"/>
  <c r="O82" i="1"/>
  <c r="T94" i="1"/>
  <c r="O94" i="1"/>
  <c r="O98" i="1"/>
  <c r="T98" i="1"/>
  <c r="N100" i="1"/>
  <c r="S100" i="1"/>
  <c r="S110" i="1"/>
  <c r="N110" i="1"/>
  <c r="W157" i="1"/>
  <c r="N6" i="1"/>
  <c r="T6" i="1"/>
  <c r="K8" i="1"/>
  <c r="L10" i="1"/>
  <c r="O32" i="1"/>
  <c r="N36" i="1"/>
  <c r="N39" i="1"/>
  <c r="S41" i="1"/>
  <c r="N50" i="1"/>
  <c r="N68" i="1"/>
  <c r="N71" i="1"/>
  <c r="T16" i="1"/>
  <c r="H35" i="1"/>
  <c r="S40" i="1"/>
  <c r="N40" i="1"/>
  <c r="O47" i="1"/>
  <c r="K139" i="1"/>
  <c r="M14" i="1"/>
  <c r="Z14" i="1" s="1"/>
  <c r="H14" i="1"/>
  <c r="M22" i="1"/>
  <c r="Z22" i="1" s="1"/>
  <c r="H22" i="1"/>
  <c r="M23" i="1"/>
  <c r="Z23" i="1" s="1"/>
  <c r="H23" i="1"/>
  <c r="K19" i="1"/>
  <c r="G19" i="1" s="1"/>
  <c r="I19" i="1" s="1"/>
  <c r="K27" i="1"/>
  <c r="G27" i="1" s="1"/>
  <c r="I27" i="1" s="1"/>
  <c r="K35" i="1"/>
  <c r="G35" i="1" s="1"/>
  <c r="H43" i="1"/>
  <c r="K46" i="1"/>
  <c r="G46" i="1" s="1"/>
  <c r="O55" i="1"/>
  <c r="S61" i="1"/>
  <c r="N61" i="1"/>
  <c r="L63" i="1"/>
  <c r="H86" i="1"/>
  <c r="Y86" i="1"/>
  <c r="O89" i="1"/>
  <c r="T89" i="1"/>
  <c r="H90" i="1"/>
  <c r="T91" i="1"/>
  <c r="O91" i="1"/>
  <c r="N97" i="1"/>
  <c r="S97" i="1"/>
  <c r="T99" i="1"/>
  <c r="O99" i="1"/>
  <c r="N105" i="1"/>
  <c r="S105" i="1"/>
  <c r="T138" i="1"/>
  <c r="O138" i="1"/>
  <c r="T47" i="1"/>
  <c r="O7" i="1"/>
  <c r="N15" i="1"/>
  <c r="S20" i="1"/>
  <c r="H5" i="1"/>
  <c r="T7" i="1"/>
  <c r="T13" i="1"/>
  <c r="O16" i="1"/>
  <c r="T21" i="1"/>
  <c r="O24" i="1"/>
  <c r="S14" i="1"/>
  <c r="M16" i="1"/>
  <c r="Z16" i="1" s="1"/>
  <c r="Y17" i="1"/>
  <c r="T18" i="1"/>
  <c r="S22" i="1"/>
  <c r="T26" i="1"/>
  <c r="S30" i="1"/>
  <c r="T34" i="1"/>
  <c r="T55" i="1"/>
  <c r="O56" i="1"/>
  <c r="M57" i="1"/>
  <c r="Z57" i="1" s="1"/>
  <c r="M61" i="1"/>
  <c r="Z61" i="1" s="1"/>
  <c r="S62" i="1"/>
  <c r="O67" i="1"/>
  <c r="S75" i="1"/>
  <c r="S81" i="1"/>
  <c r="W134" i="1"/>
  <c r="H9" i="1"/>
  <c r="M20" i="1"/>
  <c r="Z20" i="1" s="1"/>
  <c r="H20" i="1"/>
  <c r="M28" i="1"/>
  <c r="Z28" i="1" s="1"/>
  <c r="H28" i="1"/>
  <c r="P40" i="1"/>
  <c r="H46" i="1"/>
  <c r="O50" i="1"/>
  <c r="M52" i="1"/>
  <c r="Z52" i="1" s="1"/>
  <c r="H52" i="1"/>
  <c r="T61" i="1"/>
  <c r="W62" i="1"/>
  <c r="T64" i="1"/>
  <c r="T65" i="1"/>
  <c r="O65" i="1"/>
  <c r="L66" i="1"/>
  <c r="I69" i="1"/>
  <c r="P69" i="1"/>
  <c r="I72" i="1"/>
  <c r="P72" i="1"/>
  <c r="M76" i="1"/>
  <c r="Z76" i="1" s="1"/>
  <c r="H76" i="1"/>
  <c r="J80" i="1"/>
  <c r="F80" i="1" s="1"/>
  <c r="K81" i="1"/>
  <c r="G81" i="1" s="1"/>
  <c r="K86" i="1"/>
  <c r="G86" i="1" s="1"/>
  <c r="H89" i="1"/>
  <c r="K115" i="1"/>
  <c r="O117" i="1"/>
  <c r="T117" i="1"/>
  <c r="I138" i="1"/>
  <c r="U138" i="1"/>
  <c r="P138" i="1"/>
  <c r="I146" i="1"/>
  <c r="Q146" i="1" s="1"/>
  <c r="U146" i="1"/>
  <c r="P146" i="1"/>
  <c r="U19" i="1"/>
  <c r="U27" i="1"/>
  <c r="H37" i="1"/>
  <c r="N42" i="1"/>
  <c r="O53" i="1"/>
  <c r="M56" i="1"/>
  <c r="Z56" i="1" s="1"/>
  <c r="N60" i="1"/>
  <c r="U69" i="1"/>
  <c r="N74" i="1"/>
  <c r="N84" i="1"/>
  <c r="U147" i="1"/>
  <c r="P147" i="1"/>
  <c r="L149" i="1"/>
  <c r="T152" i="1"/>
  <c r="O152" i="1"/>
  <c r="T162" i="1"/>
  <c r="O162" i="1"/>
  <c r="L165" i="1"/>
  <c r="T170" i="1"/>
  <c r="O170" i="1"/>
  <c r="L173" i="1"/>
  <c r="T178" i="1"/>
  <c r="S186" i="1"/>
  <c r="N186" i="1"/>
  <c r="H190" i="1"/>
  <c r="O193" i="1"/>
  <c r="T193" i="1"/>
  <c r="T194" i="1"/>
  <c r="O194" i="1"/>
  <c r="P195" i="1"/>
  <c r="I195" i="1"/>
  <c r="U195" i="1"/>
  <c r="J196" i="1"/>
  <c r="F196" i="1" s="1"/>
  <c r="W209" i="1"/>
  <c r="O210" i="1"/>
  <c r="T210" i="1"/>
  <c r="T219" i="1"/>
  <c r="O219" i="1"/>
  <c r="O221" i="1"/>
  <c r="M222" i="1"/>
  <c r="Z222" i="1" s="1"/>
  <c r="H222" i="1"/>
  <c r="T231" i="1"/>
  <c r="O231" i="1"/>
  <c r="T233" i="1"/>
  <c r="O233" i="1"/>
  <c r="S266" i="1"/>
  <c r="N266" i="1"/>
  <c r="T114" i="1"/>
  <c r="O114" i="1"/>
  <c r="M118" i="1"/>
  <c r="Z118" i="1" s="1"/>
  <c r="H118" i="1"/>
  <c r="T122" i="1"/>
  <c r="O122" i="1"/>
  <c r="M126" i="1"/>
  <c r="Z126" i="1" s="1"/>
  <c r="H126" i="1"/>
  <c r="T130" i="1"/>
  <c r="O130" i="1"/>
  <c r="M134" i="1"/>
  <c r="Z134" i="1" s="1"/>
  <c r="H134" i="1"/>
  <c r="T143" i="1"/>
  <c r="T146" i="1"/>
  <c r="O146" i="1"/>
  <c r="L148" i="1"/>
  <c r="T177" i="1"/>
  <c r="O177" i="1"/>
  <c r="S178" i="1"/>
  <c r="N178" i="1"/>
  <c r="T180" i="1"/>
  <c r="O180" i="1"/>
  <c r="T181" i="1"/>
  <c r="O181" i="1"/>
  <c r="S193" i="1"/>
  <c r="N193" i="1"/>
  <c r="T200" i="1"/>
  <c r="O200" i="1"/>
  <c r="N201" i="1"/>
  <c r="S201" i="1"/>
  <c r="L203" i="1"/>
  <c r="H205" i="1"/>
  <c r="W210" i="1"/>
  <c r="T211" i="1"/>
  <c r="O211" i="1"/>
  <c r="T216" i="1"/>
  <c r="O216" i="1"/>
  <c r="O218" i="1"/>
  <c r="T218" i="1"/>
  <c r="S220" i="1"/>
  <c r="N220" i="1"/>
  <c r="W221" i="1"/>
  <c r="L234" i="1"/>
  <c r="U236" i="1"/>
  <c r="P236" i="1"/>
  <c r="T290" i="1"/>
  <c r="O290" i="1"/>
  <c r="T306" i="1"/>
  <c r="O306" i="1"/>
  <c r="H41" i="1"/>
  <c r="H49" i="1"/>
  <c r="H57" i="1"/>
  <c r="H65" i="1"/>
  <c r="H73" i="1"/>
  <c r="K78" i="1"/>
  <c r="G78" i="1" s="1"/>
  <c r="L79" i="1"/>
  <c r="H81" i="1"/>
  <c r="N86" i="1"/>
  <c r="M100" i="1"/>
  <c r="Z100" i="1" s="1"/>
  <c r="S101" i="1"/>
  <c r="W119" i="1"/>
  <c r="O149" i="1"/>
  <c r="N164" i="1"/>
  <c r="T165" i="1"/>
  <c r="N172" i="1"/>
  <c r="T173" i="1"/>
  <c r="M103" i="1"/>
  <c r="Z103" i="1" s="1"/>
  <c r="H103" i="1"/>
  <c r="M111" i="1"/>
  <c r="Z111" i="1" s="1"/>
  <c r="H111" i="1"/>
  <c r="M112" i="1"/>
  <c r="Z112" i="1" s="1"/>
  <c r="H112" i="1"/>
  <c r="S114" i="1"/>
  <c r="N114" i="1"/>
  <c r="M119" i="1"/>
  <c r="Z119" i="1" s="1"/>
  <c r="H119" i="1"/>
  <c r="H120" i="1"/>
  <c r="S122" i="1"/>
  <c r="N122" i="1"/>
  <c r="H127" i="1"/>
  <c r="S130" i="1"/>
  <c r="N130" i="1"/>
  <c r="H135" i="1"/>
  <c r="M136" i="1"/>
  <c r="Z136" i="1" s="1"/>
  <c r="H136" i="1"/>
  <c r="S138" i="1"/>
  <c r="N138" i="1"/>
  <c r="M142" i="1"/>
  <c r="Z142" i="1" s="1"/>
  <c r="H142" i="1"/>
  <c r="S143" i="1"/>
  <c r="N143" i="1"/>
  <c r="M158" i="1"/>
  <c r="Z158" i="1" s="1"/>
  <c r="H158" i="1"/>
  <c r="H160" i="1"/>
  <c r="M161" i="1"/>
  <c r="Z161" i="1" s="1"/>
  <c r="H161" i="1"/>
  <c r="U163" i="1"/>
  <c r="P163" i="1"/>
  <c r="M166" i="1"/>
  <c r="Z166" i="1" s="1"/>
  <c r="H166" i="1"/>
  <c r="M168" i="1"/>
  <c r="Z168" i="1" s="1"/>
  <c r="H168" i="1"/>
  <c r="Y168" i="1"/>
  <c r="U171" i="1"/>
  <c r="P171" i="1"/>
  <c r="M174" i="1"/>
  <c r="Z174" i="1" s="1"/>
  <c r="H174" i="1"/>
  <c r="S180" i="1"/>
  <c r="N180" i="1"/>
  <c r="F187" i="1"/>
  <c r="S190" i="1"/>
  <c r="N190" i="1"/>
  <c r="N200" i="1"/>
  <c r="S200" i="1"/>
  <c r="T203" i="1"/>
  <c r="O203" i="1"/>
  <c r="X207" i="1"/>
  <c r="M208" i="1"/>
  <c r="Z208" i="1" s="1"/>
  <c r="F208" i="1"/>
  <c r="W211" i="1"/>
  <c r="S214" i="1"/>
  <c r="N214" i="1"/>
  <c r="T227" i="1"/>
  <c r="O227" i="1"/>
  <c r="M230" i="1"/>
  <c r="Z230" i="1" s="1"/>
  <c r="H230" i="1"/>
  <c r="O234" i="1"/>
  <c r="T234" i="1"/>
  <c r="G236" i="1"/>
  <c r="T250" i="1"/>
  <c r="O250" i="1"/>
  <c r="T274" i="1"/>
  <c r="O274" i="1"/>
  <c r="S290" i="1"/>
  <c r="N290" i="1"/>
  <c r="S306" i="1"/>
  <c r="N306" i="1"/>
  <c r="T338" i="1"/>
  <c r="O338" i="1"/>
  <c r="O95" i="1"/>
  <c r="T141" i="1"/>
  <c r="T157" i="1"/>
  <c r="T96" i="1"/>
  <c r="M105" i="1"/>
  <c r="Z105" i="1" s="1"/>
  <c r="H105" i="1"/>
  <c r="T112" i="1"/>
  <c r="L116" i="1"/>
  <c r="M121" i="1"/>
  <c r="Z121" i="1" s="1"/>
  <c r="H121" i="1"/>
  <c r="L124" i="1"/>
  <c r="T128" i="1"/>
  <c r="M129" i="1"/>
  <c r="Z129" i="1" s="1"/>
  <c r="H129" i="1"/>
  <c r="L132" i="1"/>
  <c r="T136" i="1"/>
  <c r="M137" i="1"/>
  <c r="Z137" i="1" s="1"/>
  <c r="H137" i="1"/>
  <c r="M144" i="1"/>
  <c r="Z144" i="1" s="1"/>
  <c r="H144" i="1"/>
  <c r="S145" i="1"/>
  <c r="N145" i="1"/>
  <c r="K147" i="1"/>
  <c r="M151" i="1"/>
  <c r="Z151" i="1" s="1"/>
  <c r="H151" i="1"/>
  <c r="S152" i="1"/>
  <c r="N152" i="1"/>
  <c r="M153" i="1"/>
  <c r="Z153" i="1" s="1"/>
  <c r="H153" i="1"/>
  <c r="T158" i="1"/>
  <c r="M159" i="1"/>
  <c r="Z159" i="1" s="1"/>
  <c r="H159" i="1"/>
  <c r="S162" i="1"/>
  <c r="N162" i="1"/>
  <c r="T166" i="1"/>
  <c r="M167" i="1"/>
  <c r="Z167" i="1" s="1"/>
  <c r="H167" i="1"/>
  <c r="T168" i="1"/>
  <c r="O168" i="1"/>
  <c r="S170" i="1"/>
  <c r="N170" i="1"/>
  <c r="P175" i="1"/>
  <c r="O176" i="1"/>
  <c r="T176" i="1"/>
  <c r="U188" i="1"/>
  <c r="P188" i="1"/>
  <c r="I188" i="1"/>
  <c r="M191" i="1"/>
  <c r="Z191" i="1" s="1"/>
  <c r="F191" i="1"/>
  <c r="P191" i="1"/>
  <c r="O201" i="1"/>
  <c r="S207" i="1"/>
  <c r="N207" i="1"/>
  <c r="S212" i="1"/>
  <c r="N212" i="1"/>
  <c r="O226" i="1"/>
  <c r="T226" i="1"/>
  <c r="N233" i="1"/>
  <c r="S233" i="1"/>
  <c r="S241" i="1"/>
  <c r="N241" i="1"/>
  <c r="T243" i="1"/>
  <c r="O243" i="1"/>
  <c r="S250" i="1"/>
  <c r="N250" i="1"/>
  <c r="S274" i="1"/>
  <c r="N274" i="1"/>
  <c r="T314" i="1"/>
  <c r="O314" i="1"/>
  <c r="H75" i="1"/>
  <c r="M75" i="1"/>
  <c r="Z75" i="1" s="1"/>
  <c r="U88" i="1"/>
  <c r="N95" i="1"/>
  <c r="O96" i="1"/>
  <c r="N102" i="1"/>
  <c r="S117" i="1"/>
  <c r="S123" i="1"/>
  <c r="S125" i="1"/>
  <c r="O142" i="1"/>
  <c r="N148" i="1"/>
  <c r="M162" i="1"/>
  <c r="Z162" i="1" s="1"/>
  <c r="S163" i="1"/>
  <c r="M170" i="1"/>
  <c r="Z170" i="1" s="1"/>
  <c r="S171" i="1"/>
  <c r="O173" i="1"/>
  <c r="S209" i="1"/>
  <c r="L141" i="1"/>
  <c r="T144" i="1"/>
  <c r="O144" i="1"/>
  <c r="U155" i="1"/>
  <c r="P155" i="1"/>
  <c r="L157" i="1"/>
  <c r="K163" i="1"/>
  <c r="K171" i="1"/>
  <c r="T191" i="1"/>
  <c r="O191" i="1"/>
  <c r="S202" i="1"/>
  <c r="N202" i="1"/>
  <c r="N217" i="1"/>
  <c r="S217" i="1"/>
  <c r="S222" i="1"/>
  <c r="N222" i="1"/>
  <c r="S223" i="1"/>
  <c r="N223" i="1"/>
  <c r="S314" i="1"/>
  <c r="N314" i="1"/>
  <c r="T330" i="1"/>
  <c r="O330" i="1"/>
  <c r="L98" i="1"/>
  <c r="Y100" i="1"/>
  <c r="H107" i="1"/>
  <c r="H108" i="1"/>
  <c r="M114" i="1"/>
  <c r="Z114" i="1" s="1"/>
  <c r="H115" i="1"/>
  <c r="T118" i="1"/>
  <c r="H123" i="1"/>
  <c r="T126" i="1"/>
  <c r="M130" i="1"/>
  <c r="Z130" i="1" s="1"/>
  <c r="H131" i="1"/>
  <c r="T134" i="1"/>
  <c r="S140" i="1"/>
  <c r="N142" i="1"/>
  <c r="S155" i="1"/>
  <c r="S156" i="1"/>
  <c r="N165" i="1"/>
  <c r="N173" i="1"/>
  <c r="F176" i="1"/>
  <c r="O178" i="1"/>
  <c r="S210" i="1"/>
  <c r="M95" i="1"/>
  <c r="Z95" i="1" s="1"/>
  <c r="H95" i="1"/>
  <c r="L140" i="1"/>
  <c r="T151" i="1"/>
  <c r="T154" i="1"/>
  <c r="O154" i="1"/>
  <c r="L156" i="1"/>
  <c r="T159" i="1"/>
  <c r="O159" i="1"/>
  <c r="T161" i="1"/>
  <c r="O161" i="1"/>
  <c r="W163" i="1"/>
  <c r="L164" i="1"/>
  <c r="T167" i="1"/>
  <c r="O167" i="1"/>
  <c r="T169" i="1"/>
  <c r="O169" i="1"/>
  <c r="W171" i="1"/>
  <c r="L172" i="1"/>
  <c r="T174" i="1"/>
  <c r="O174" i="1"/>
  <c r="K175" i="1"/>
  <c r="M179" i="1"/>
  <c r="Z179" i="1" s="1"/>
  <c r="G179" i="1"/>
  <c r="T184" i="1"/>
  <c r="O184" i="1"/>
  <c r="N185" i="1"/>
  <c r="S185" i="1"/>
  <c r="L187" i="1"/>
  <c r="H189" i="1"/>
  <c r="W194" i="1"/>
  <c r="T197" i="1"/>
  <c r="O197" i="1"/>
  <c r="O206" i="1"/>
  <c r="Y209" i="1"/>
  <c r="M209" i="1"/>
  <c r="Z209" i="1" s="1"/>
  <c r="H209" i="1"/>
  <c r="L221" i="1"/>
  <c r="W245" i="1"/>
  <c r="T258" i="1"/>
  <c r="O258" i="1"/>
  <c r="T298" i="1"/>
  <c r="O298" i="1"/>
  <c r="U331" i="1"/>
  <c r="P331" i="1"/>
  <c r="T95" i="1"/>
  <c r="Y95" i="1"/>
  <c r="H106" i="1"/>
  <c r="O107" i="1"/>
  <c r="O158" i="1"/>
  <c r="X205" i="1"/>
  <c r="S211" i="1"/>
  <c r="T221" i="1"/>
  <c r="L109" i="1"/>
  <c r="S112" i="1"/>
  <c r="N112" i="1"/>
  <c r="T113" i="1"/>
  <c r="O113" i="1"/>
  <c r="S120" i="1"/>
  <c r="N120" i="1"/>
  <c r="T121" i="1"/>
  <c r="O121" i="1"/>
  <c r="S128" i="1"/>
  <c r="N128" i="1"/>
  <c r="T129" i="1"/>
  <c r="O129" i="1"/>
  <c r="S136" i="1"/>
  <c r="N136" i="1"/>
  <c r="T137" i="1"/>
  <c r="O137" i="1"/>
  <c r="M150" i="1"/>
  <c r="Z150" i="1" s="1"/>
  <c r="H150" i="1"/>
  <c r="S151" i="1"/>
  <c r="N151" i="1"/>
  <c r="T153" i="1"/>
  <c r="O153" i="1"/>
  <c r="S154" i="1"/>
  <c r="N154" i="1"/>
  <c r="S158" i="1"/>
  <c r="N158" i="1"/>
  <c r="S159" i="1"/>
  <c r="N159" i="1"/>
  <c r="S160" i="1"/>
  <c r="N160" i="1"/>
  <c r="S161" i="1"/>
  <c r="N161" i="1"/>
  <c r="X164" i="1"/>
  <c r="S166" i="1"/>
  <c r="N166" i="1"/>
  <c r="S167" i="1"/>
  <c r="N167" i="1"/>
  <c r="S168" i="1"/>
  <c r="N168" i="1"/>
  <c r="S169" i="1"/>
  <c r="N169" i="1"/>
  <c r="X172" i="1"/>
  <c r="S174" i="1"/>
  <c r="N174" i="1"/>
  <c r="N175" i="1"/>
  <c r="S175" i="1"/>
  <c r="N184" i="1"/>
  <c r="S184" i="1"/>
  <c r="T187" i="1"/>
  <c r="O187" i="1"/>
  <c r="W188" i="1"/>
  <c r="F203" i="1"/>
  <c r="S206" i="1"/>
  <c r="N206" i="1"/>
  <c r="T208" i="1"/>
  <c r="O208" i="1"/>
  <c r="M210" i="1"/>
  <c r="Z210" i="1" s="1"/>
  <c r="H210" i="1"/>
  <c r="S224" i="1"/>
  <c r="N224" i="1"/>
  <c r="S258" i="1"/>
  <c r="N258" i="1"/>
  <c r="T282" i="1"/>
  <c r="O282" i="1"/>
  <c r="S298" i="1"/>
  <c r="N298" i="1"/>
  <c r="H87" i="1"/>
  <c r="O93" i="1"/>
  <c r="L94" i="1"/>
  <c r="H99" i="1"/>
  <c r="U104" i="1"/>
  <c r="Y118" i="1"/>
  <c r="T164" i="1"/>
  <c r="X165" i="1"/>
  <c r="T172" i="1"/>
  <c r="T201" i="1"/>
  <c r="T104" i="1"/>
  <c r="L117" i="1"/>
  <c r="L125" i="1"/>
  <c r="L133" i="1"/>
  <c r="M143" i="1"/>
  <c r="Z143" i="1" s="1"/>
  <c r="H143" i="1"/>
  <c r="M145" i="1"/>
  <c r="Z145" i="1" s="1"/>
  <c r="H145" i="1"/>
  <c r="S153" i="1"/>
  <c r="N153" i="1"/>
  <c r="K155" i="1"/>
  <c r="I162" i="1"/>
  <c r="U162" i="1"/>
  <c r="P162" i="1"/>
  <c r="I170" i="1"/>
  <c r="U170" i="1"/>
  <c r="P170" i="1"/>
  <c r="L178" i="1"/>
  <c r="O185" i="1"/>
  <c r="G196" i="1"/>
  <c r="U204" i="1"/>
  <c r="P204" i="1"/>
  <c r="T209" i="1"/>
  <c r="O209" i="1"/>
  <c r="T229" i="1"/>
  <c r="O229" i="1"/>
  <c r="S238" i="1"/>
  <c r="N238" i="1"/>
  <c r="T266" i="1"/>
  <c r="O266" i="1"/>
  <c r="S282" i="1"/>
  <c r="N282" i="1"/>
  <c r="T322" i="1"/>
  <c r="O322" i="1"/>
  <c r="N106" i="1"/>
  <c r="M107" i="1"/>
  <c r="Z107" i="1" s="1"/>
  <c r="T116" i="1"/>
  <c r="Y119" i="1"/>
  <c r="T124" i="1"/>
  <c r="Y127" i="1"/>
  <c r="T132" i="1"/>
  <c r="O150" i="1"/>
  <c r="I212" i="1"/>
  <c r="L237" i="1"/>
  <c r="S240" i="1"/>
  <c r="N240" i="1"/>
  <c r="S243" i="1"/>
  <c r="N243" i="1"/>
  <c r="T248" i="1"/>
  <c r="O248" i="1"/>
  <c r="U251" i="1"/>
  <c r="P251" i="1"/>
  <c r="J252" i="1"/>
  <c r="F252" i="1" s="1"/>
  <c r="K253" i="1"/>
  <c r="G253" i="1" s="1"/>
  <c r="T255" i="1"/>
  <c r="T256" i="1"/>
  <c r="O256" i="1"/>
  <c r="U259" i="1"/>
  <c r="P259" i="1"/>
  <c r="J260" i="1"/>
  <c r="F260" i="1" s="1"/>
  <c r="K261" i="1"/>
  <c r="G261" i="1" s="1"/>
  <c r="T263" i="1"/>
  <c r="M265" i="1"/>
  <c r="Z265" i="1" s="1"/>
  <c r="H265" i="1"/>
  <c r="U267" i="1"/>
  <c r="P267" i="1"/>
  <c r="J268" i="1"/>
  <c r="F268" i="1" s="1"/>
  <c r="K269" i="1"/>
  <c r="G269" i="1" s="1"/>
  <c r="T271" i="1"/>
  <c r="T272" i="1"/>
  <c r="O272" i="1"/>
  <c r="M273" i="1"/>
  <c r="Z273" i="1" s="1"/>
  <c r="H273" i="1"/>
  <c r="J276" i="1"/>
  <c r="F276" i="1" s="1"/>
  <c r="K277" i="1"/>
  <c r="G277" i="1" s="1"/>
  <c r="T279" i="1"/>
  <c r="T280" i="1"/>
  <c r="O280" i="1"/>
  <c r="H281" i="1"/>
  <c r="J284" i="1"/>
  <c r="F284" i="1" s="1"/>
  <c r="K285" i="1"/>
  <c r="G285" i="1" s="1"/>
  <c r="T288" i="1"/>
  <c r="O288" i="1"/>
  <c r="M289" i="1"/>
  <c r="Z289" i="1" s="1"/>
  <c r="H289" i="1"/>
  <c r="Y289" i="1"/>
  <c r="U291" i="1"/>
  <c r="P291" i="1"/>
  <c r="J292" i="1"/>
  <c r="F292" i="1" s="1"/>
  <c r="K293" i="1"/>
  <c r="G293" i="1" s="1"/>
  <c r="T295" i="1"/>
  <c r="T296" i="1"/>
  <c r="O296" i="1"/>
  <c r="U299" i="1"/>
  <c r="P299" i="1"/>
  <c r="J300" i="1"/>
  <c r="F300" i="1" s="1"/>
  <c r="K301" i="1"/>
  <c r="G301" i="1" s="1"/>
  <c r="T303" i="1"/>
  <c r="T304" i="1"/>
  <c r="O304" i="1"/>
  <c r="M305" i="1"/>
  <c r="Z305" i="1" s="1"/>
  <c r="H305" i="1"/>
  <c r="U307" i="1"/>
  <c r="P307" i="1"/>
  <c r="J308" i="1"/>
  <c r="F308" i="1" s="1"/>
  <c r="K309" i="1"/>
  <c r="G309" i="1" s="1"/>
  <c r="T311" i="1"/>
  <c r="T312" i="1"/>
  <c r="O312" i="1"/>
  <c r="M313" i="1"/>
  <c r="Z313" i="1" s="1"/>
  <c r="H313" i="1"/>
  <c r="U315" i="1"/>
  <c r="P315" i="1"/>
  <c r="T321" i="1"/>
  <c r="O321" i="1"/>
  <c r="S329" i="1"/>
  <c r="N329" i="1"/>
  <c r="S331" i="1"/>
  <c r="N331" i="1"/>
  <c r="S334" i="1"/>
  <c r="N334" i="1"/>
  <c r="T335" i="1"/>
  <c r="O335" i="1"/>
  <c r="S337" i="1"/>
  <c r="N337" i="1"/>
  <c r="S339" i="1"/>
  <c r="N339" i="1"/>
  <c r="O357" i="1"/>
  <c r="T357" i="1"/>
  <c r="L238" i="1"/>
  <c r="M215" i="1"/>
  <c r="Z215" i="1" s="1"/>
  <c r="H215" i="1"/>
  <c r="U217" i="1"/>
  <c r="P217" i="1"/>
  <c r="T224" i="1"/>
  <c r="O224" i="1"/>
  <c r="S232" i="1"/>
  <c r="N232" i="1"/>
  <c r="S242" i="1"/>
  <c r="N242" i="1"/>
  <c r="S247" i="1"/>
  <c r="N247" i="1"/>
  <c r="S248" i="1"/>
  <c r="N248" i="1"/>
  <c r="T249" i="1"/>
  <c r="O249" i="1"/>
  <c r="S256" i="1"/>
  <c r="N256" i="1"/>
  <c r="T257" i="1"/>
  <c r="O257" i="1"/>
  <c r="S263" i="1"/>
  <c r="N263" i="1"/>
  <c r="S264" i="1"/>
  <c r="N264" i="1"/>
  <c r="T265" i="1"/>
  <c r="O265" i="1"/>
  <c r="S271" i="1"/>
  <c r="N271" i="1"/>
  <c r="S272" i="1"/>
  <c r="N272" i="1"/>
  <c r="T273" i="1"/>
  <c r="O273" i="1"/>
  <c r="S279" i="1"/>
  <c r="N279" i="1"/>
  <c r="T281" i="1"/>
  <c r="O281" i="1"/>
  <c r="S287" i="1"/>
  <c r="N287" i="1"/>
  <c r="S288" i="1"/>
  <c r="N288" i="1"/>
  <c r="T289" i="1"/>
  <c r="O289" i="1"/>
  <c r="S295" i="1"/>
  <c r="N295" i="1"/>
  <c r="S296" i="1"/>
  <c r="N296" i="1"/>
  <c r="T297" i="1"/>
  <c r="O297" i="1"/>
  <c r="S303" i="1"/>
  <c r="N303" i="1"/>
  <c r="S304" i="1"/>
  <c r="N304" i="1"/>
  <c r="T305" i="1"/>
  <c r="O305" i="1"/>
  <c r="S311" i="1"/>
  <c r="N311" i="1"/>
  <c r="S312" i="1"/>
  <c r="N312" i="1"/>
  <c r="T313" i="1"/>
  <c r="O313" i="1"/>
  <c r="S318" i="1"/>
  <c r="N318" i="1"/>
  <c r="T319" i="1"/>
  <c r="O319" i="1"/>
  <c r="S321" i="1"/>
  <c r="N321" i="1"/>
  <c r="S323" i="1"/>
  <c r="N323" i="1"/>
  <c r="S326" i="1"/>
  <c r="N326" i="1"/>
  <c r="T327" i="1"/>
  <c r="O327" i="1"/>
  <c r="S330" i="1"/>
  <c r="N330" i="1"/>
  <c r="L333" i="1"/>
  <c r="S335" i="1"/>
  <c r="N335" i="1"/>
  <c r="S338" i="1"/>
  <c r="N338" i="1"/>
  <c r="S341" i="1"/>
  <c r="N341" i="1"/>
  <c r="O342" i="1"/>
  <c r="S345" i="1"/>
  <c r="N345" i="1"/>
  <c r="N348" i="1"/>
  <c r="S348" i="1"/>
  <c r="O360" i="1"/>
  <c r="T360" i="1"/>
  <c r="X371" i="1"/>
  <c r="O182" i="1"/>
  <c r="P183" i="1"/>
  <c r="L194" i="1"/>
  <c r="O198" i="1"/>
  <c r="J216" i="1"/>
  <c r="F216" i="1" s="1"/>
  <c r="S221" i="1"/>
  <c r="P228" i="1"/>
  <c r="J236" i="1"/>
  <c r="F236" i="1" s="1"/>
  <c r="K237" i="1"/>
  <c r="G237" i="1" s="1"/>
  <c r="T183" i="1"/>
  <c r="T199" i="1"/>
  <c r="M213" i="1"/>
  <c r="Z213" i="1" s="1"/>
  <c r="H213" i="1"/>
  <c r="L227" i="1"/>
  <c r="T239" i="1"/>
  <c r="S249" i="1"/>
  <c r="N249" i="1"/>
  <c r="S257" i="1"/>
  <c r="N257" i="1"/>
  <c r="S265" i="1"/>
  <c r="N265" i="1"/>
  <c r="S273" i="1"/>
  <c r="N273" i="1"/>
  <c r="S281" i="1"/>
  <c r="N281" i="1"/>
  <c r="S289" i="1"/>
  <c r="N289" i="1"/>
  <c r="S297" i="1"/>
  <c r="N297" i="1"/>
  <c r="S305" i="1"/>
  <c r="N305" i="1"/>
  <c r="S313" i="1"/>
  <c r="N313" i="1"/>
  <c r="L317" i="1"/>
  <c r="S319" i="1"/>
  <c r="N319" i="1"/>
  <c r="S322" i="1"/>
  <c r="N322" i="1"/>
  <c r="L325" i="1"/>
  <c r="S327" i="1"/>
  <c r="T336" i="1"/>
  <c r="O336" i="1"/>
  <c r="F343" i="1"/>
  <c r="T351" i="1"/>
  <c r="O351" i="1"/>
  <c r="O352" i="1"/>
  <c r="T352" i="1"/>
  <c r="N359" i="1"/>
  <c r="S359" i="1"/>
  <c r="S363" i="1"/>
  <c r="N363" i="1"/>
  <c r="T364" i="1"/>
  <c r="O364" i="1"/>
  <c r="N181" i="1"/>
  <c r="N182" i="1"/>
  <c r="O183" i="1"/>
  <c r="L185" i="1"/>
  <c r="S192" i="1"/>
  <c r="N197" i="1"/>
  <c r="N198" i="1"/>
  <c r="O199" i="1"/>
  <c r="L201" i="1"/>
  <c r="T213" i="1"/>
  <c r="H216" i="1"/>
  <c r="G217" i="1"/>
  <c r="I217" i="1" s="1"/>
  <c r="T238" i="1"/>
  <c r="X302" i="1"/>
  <c r="M207" i="1"/>
  <c r="Z207" i="1" s="1"/>
  <c r="H207" i="1"/>
  <c r="S239" i="1"/>
  <c r="N239" i="1"/>
  <c r="T244" i="1"/>
  <c r="O244" i="1"/>
  <c r="M266" i="1"/>
  <c r="Z266" i="1" s="1"/>
  <c r="H266" i="1"/>
  <c r="M282" i="1"/>
  <c r="Z282" i="1" s="1"/>
  <c r="H282" i="1"/>
  <c r="M290" i="1"/>
  <c r="Z290" i="1" s="1"/>
  <c r="H290" i="1"/>
  <c r="Y290" i="1"/>
  <c r="M298" i="1"/>
  <c r="Z298" i="1" s="1"/>
  <c r="H298" i="1"/>
  <c r="M306" i="1"/>
  <c r="Z306" i="1" s="1"/>
  <c r="H306" i="1"/>
  <c r="M314" i="1"/>
  <c r="Z314" i="1" s="1"/>
  <c r="H314" i="1"/>
  <c r="Y314" i="1"/>
  <c r="T320" i="1"/>
  <c r="O320" i="1"/>
  <c r="T328" i="1"/>
  <c r="O328" i="1"/>
  <c r="S336" i="1"/>
  <c r="N336" i="1"/>
  <c r="L341" i="1"/>
  <c r="F347" i="1"/>
  <c r="M347" i="1"/>
  <c r="Z347" i="1" s="1"/>
  <c r="N351" i="1"/>
  <c r="S351" i="1"/>
  <c r="H184" i="1"/>
  <c r="H200" i="1"/>
  <c r="N230" i="1"/>
  <c r="O235" i="1"/>
  <c r="W253" i="1"/>
  <c r="W261" i="1"/>
  <c r="W302" i="1"/>
  <c r="I303" i="1"/>
  <c r="I311" i="1"/>
  <c r="I335" i="1"/>
  <c r="M343" i="1"/>
  <c r="Z343" i="1" s="1"/>
  <c r="M181" i="1"/>
  <c r="Z181" i="1" s="1"/>
  <c r="H181" i="1"/>
  <c r="M182" i="1"/>
  <c r="Z182" i="1" s="1"/>
  <c r="H182" i="1"/>
  <c r="M197" i="1"/>
  <c r="Z197" i="1" s="1"/>
  <c r="H197" i="1"/>
  <c r="M198" i="1"/>
  <c r="Z198" i="1" s="1"/>
  <c r="H198" i="1"/>
  <c r="L219" i="1"/>
  <c r="L229" i="1"/>
  <c r="J244" i="1"/>
  <c r="F244" i="1" s="1"/>
  <c r="L245" i="1"/>
  <c r="S251" i="1"/>
  <c r="N251" i="1"/>
  <c r="S259" i="1"/>
  <c r="N259" i="1"/>
  <c r="S267" i="1"/>
  <c r="N267" i="1"/>
  <c r="S275" i="1"/>
  <c r="N275" i="1"/>
  <c r="S283" i="1"/>
  <c r="N283" i="1"/>
  <c r="S291" i="1"/>
  <c r="N291" i="1"/>
  <c r="S299" i="1"/>
  <c r="N299" i="1"/>
  <c r="S307" i="1"/>
  <c r="N307" i="1"/>
  <c r="S315" i="1"/>
  <c r="N315" i="1"/>
  <c r="S320" i="1"/>
  <c r="N320" i="1"/>
  <c r="S328" i="1"/>
  <c r="N328" i="1"/>
  <c r="S342" i="1"/>
  <c r="N342" i="1"/>
  <c r="T343" i="1"/>
  <c r="O343" i="1"/>
  <c r="S365" i="1"/>
  <c r="N365" i="1"/>
  <c r="T182" i="1"/>
  <c r="U183" i="1"/>
  <c r="T198" i="1"/>
  <c r="Y198" i="1"/>
  <c r="H208" i="1"/>
  <c r="X213" i="1"/>
  <c r="T222" i="1"/>
  <c r="S225" i="1"/>
  <c r="L226" i="1"/>
  <c r="S245" i="1"/>
  <c r="T246" i="1"/>
  <c r="I319" i="1"/>
  <c r="M214" i="1"/>
  <c r="Z214" i="1" s="1"/>
  <c r="H214" i="1"/>
  <c r="T215" i="1"/>
  <c r="M240" i="1"/>
  <c r="Z240" i="1" s="1"/>
  <c r="H240" i="1"/>
  <c r="T241" i="1"/>
  <c r="O241" i="1"/>
  <c r="K245" i="1"/>
  <c r="G245" i="1" s="1"/>
  <c r="L246" i="1"/>
  <c r="U339" i="1"/>
  <c r="P339" i="1"/>
  <c r="T340" i="1"/>
  <c r="O340" i="1"/>
  <c r="T348" i="1"/>
  <c r="O348" i="1"/>
  <c r="O354" i="1"/>
  <c r="T354" i="1"/>
  <c r="M184" i="1"/>
  <c r="Z184" i="1" s="1"/>
  <c r="L186" i="1"/>
  <c r="M200" i="1"/>
  <c r="Z200" i="1" s="1"/>
  <c r="L202" i="1"/>
  <c r="M212" i="1"/>
  <c r="Z212" i="1" s="1"/>
  <c r="X215" i="1"/>
  <c r="J228" i="1"/>
  <c r="F228" i="1" s="1"/>
  <c r="Y240" i="1"/>
  <c r="M338" i="1"/>
  <c r="Z338" i="1" s="1"/>
  <c r="T342" i="1"/>
  <c r="L211" i="1"/>
  <c r="S231" i="1"/>
  <c r="N231" i="1"/>
  <c r="T232" i="1"/>
  <c r="O232" i="1"/>
  <c r="T240" i="1"/>
  <c r="O240" i="1"/>
  <c r="T332" i="1"/>
  <c r="O332" i="1"/>
  <c r="M337" i="1"/>
  <c r="Z337" i="1" s="1"/>
  <c r="H337" i="1"/>
  <c r="Y337" i="1"/>
  <c r="O344" i="1"/>
  <c r="T344" i="1"/>
  <c r="S367" i="1"/>
  <c r="N367" i="1"/>
  <c r="T368" i="1"/>
  <c r="O368" i="1"/>
  <c r="H176" i="1"/>
  <c r="L193" i="1"/>
  <c r="T214" i="1"/>
  <c r="L218" i="1"/>
  <c r="X222" i="1"/>
  <c r="T230" i="1"/>
  <c r="O238" i="1"/>
  <c r="O246" i="1"/>
  <c r="O255" i="1"/>
  <c r="O263" i="1"/>
  <c r="O271" i="1"/>
  <c r="O279" i="1"/>
  <c r="O295" i="1"/>
  <c r="O303" i="1"/>
  <c r="O311" i="1"/>
  <c r="M322" i="1"/>
  <c r="Z322" i="1" s="1"/>
  <c r="T207" i="1"/>
  <c r="H223" i="1"/>
  <c r="I225" i="1"/>
  <c r="Q225" i="1" s="1"/>
  <c r="U225" i="1"/>
  <c r="P225" i="1"/>
  <c r="H242" i="1"/>
  <c r="Y242" i="1"/>
  <c r="T252" i="1"/>
  <c r="O252" i="1"/>
  <c r="L253" i="1"/>
  <c r="L254" i="1"/>
  <c r="T260" i="1"/>
  <c r="O260" i="1"/>
  <c r="L261" i="1"/>
  <c r="L262" i="1"/>
  <c r="T268" i="1"/>
  <c r="O268" i="1"/>
  <c r="L269" i="1"/>
  <c r="L270" i="1"/>
  <c r="T276" i="1"/>
  <c r="O276" i="1"/>
  <c r="L277" i="1"/>
  <c r="L278" i="1"/>
  <c r="T284" i="1"/>
  <c r="O284" i="1"/>
  <c r="L285" i="1"/>
  <c r="L286" i="1"/>
  <c r="T292" i="1"/>
  <c r="O292" i="1"/>
  <c r="L293" i="1"/>
  <c r="L294" i="1"/>
  <c r="T300" i="1"/>
  <c r="O300" i="1"/>
  <c r="L301" i="1"/>
  <c r="L302" i="1"/>
  <c r="T308" i="1"/>
  <c r="O308" i="1"/>
  <c r="L309" i="1"/>
  <c r="L310" i="1"/>
  <c r="T316" i="1"/>
  <c r="O316" i="1"/>
  <c r="M321" i="1"/>
  <c r="Z321" i="1" s="1"/>
  <c r="H321" i="1"/>
  <c r="T324" i="1"/>
  <c r="O324" i="1"/>
  <c r="T329" i="1"/>
  <c r="O329" i="1"/>
  <c r="T337" i="1"/>
  <c r="O337" i="1"/>
  <c r="O349" i="1"/>
  <c r="T349" i="1"/>
  <c r="T350" i="1"/>
  <c r="O350" i="1"/>
  <c r="S353" i="1"/>
  <c r="N353" i="1"/>
  <c r="O362" i="1"/>
  <c r="T362" i="1"/>
  <c r="N246" i="1"/>
  <c r="M256" i="1"/>
  <c r="Z256" i="1" s="1"/>
  <c r="M272" i="1"/>
  <c r="Z272" i="1" s="1"/>
  <c r="M288" i="1"/>
  <c r="Z288" i="1" s="1"/>
  <c r="M296" i="1"/>
  <c r="Z296" i="1" s="1"/>
  <c r="M304" i="1"/>
  <c r="Z304" i="1" s="1"/>
  <c r="M312" i="1"/>
  <c r="Z312" i="1" s="1"/>
  <c r="W356" i="1"/>
  <c r="J358" i="1"/>
  <c r="F358" i="1" s="1"/>
  <c r="I359" i="1"/>
  <c r="U359" i="1"/>
  <c r="M362" i="1"/>
  <c r="Z362" i="1" s="1"/>
  <c r="H362" i="1"/>
  <c r="U367" i="1"/>
  <c r="P367" i="1"/>
  <c r="M371" i="1"/>
  <c r="Z371" i="1" s="1"/>
  <c r="H371" i="1"/>
  <c r="S374" i="1"/>
  <c r="N374" i="1"/>
  <c r="T378" i="1"/>
  <c r="S379" i="1"/>
  <c r="N379" i="1"/>
  <c r="M387" i="1"/>
  <c r="Z387" i="1" s="1"/>
  <c r="H387" i="1"/>
  <c r="T389" i="1"/>
  <c r="O389" i="1"/>
  <c r="H395" i="1"/>
  <c r="S406" i="1"/>
  <c r="N406" i="1"/>
  <c r="S407" i="1"/>
  <c r="N407" i="1"/>
  <c r="T408" i="1"/>
  <c r="O408" i="1"/>
  <c r="O411" i="1"/>
  <c r="T411" i="1"/>
  <c r="S412" i="1"/>
  <c r="N412" i="1"/>
  <c r="T421" i="1"/>
  <c r="O421" i="1"/>
  <c r="T426" i="1"/>
  <c r="O426" i="1"/>
  <c r="S432" i="1"/>
  <c r="N432" i="1"/>
  <c r="S436" i="1"/>
  <c r="N436" i="1"/>
  <c r="G445" i="1"/>
  <c r="T355" i="1"/>
  <c r="L357" i="1"/>
  <c r="N361" i="1"/>
  <c r="P358" i="1"/>
  <c r="T359" i="1"/>
  <c r="O359" i="1"/>
  <c r="L370" i="1"/>
  <c r="T373" i="1"/>
  <c r="O373" i="1"/>
  <c r="L377" i="1"/>
  <c r="T380" i="1"/>
  <c r="O380" i="1"/>
  <c r="T386" i="1"/>
  <c r="O386" i="1"/>
  <c r="T394" i="1"/>
  <c r="O394" i="1"/>
  <c r="T401" i="1"/>
  <c r="O401" i="1"/>
  <c r="S408" i="1"/>
  <c r="N408" i="1"/>
  <c r="N410" i="1"/>
  <c r="S410" i="1"/>
  <c r="G415" i="1"/>
  <c r="I415" i="1" s="1"/>
  <c r="M415" i="1"/>
  <c r="Z415" i="1" s="1"/>
  <c r="T416" i="1"/>
  <c r="O416" i="1"/>
  <c r="Y427" i="1"/>
  <c r="H427" i="1"/>
  <c r="O435" i="1"/>
  <c r="T435" i="1"/>
  <c r="M443" i="1"/>
  <c r="Z443" i="1" s="1"/>
  <c r="G443" i="1"/>
  <c r="M444" i="1"/>
  <c r="Z444" i="1" s="1"/>
  <c r="H444" i="1"/>
  <c r="O451" i="1"/>
  <c r="T451" i="1"/>
  <c r="V451" i="1" s="1"/>
  <c r="W453" i="1"/>
  <c r="O346" i="1"/>
  <c r="P359" i="1"/>
  <c r="J350" i="1"/>
  <c r="F350" i="1" s="1"/>
  <c r="J366" i="1"/>
  <c r="T372" i="1"/>
  <c r="O372" i="1"/>
  <c r="O377" i="1"/>
  <c r="T397" i="1"/>
  <c r="O397" i="1"/>
  <c r="S414" i="1"/>
  <c r="N414" i="1"/>
  <c r="S415" i="1"/>
  <c r="N415" i="1"/>
  <c r="S416" i="1"/>
  <c r="N416" i="1"/>
  <c r="O419" i="1"/>
  <c r="T419" i="1"/>
  <c r="S420" i="1"/>
  <c r="N420" i="1"/>
  <c r="T433" i="1"/>
  <c r="O433" i="1"/>
  <c r="N434" i="1"/>
  <c r="S434" i="1"/>
  <c r="S435" i="1"/>
  <c r="N435" i="1"/>
  <c r="N443" i="1"/>
  <c r="S443" i="1"/>
  <c r="N450" i="1"/>
  <c r="S450" i="1"/>
  <c r="M453" i="1"/>
  <c r="Z453" i="1" s="1"/>
  <c r="H453" i="1"/>
  <c r="L235" i="1"/>
  <c r="K242" i="1"/>
  <c r="G242" i="1" s="1"/>
  <c r="L243" i="1"/>
  <c r="L342" i="1"/>
  <c r="S344" i="1"/>
  <c r="N346" i="1"/>
  <c r="T347" i="1"/>
  <c r="H351" i="1"/>
  <c r="G358" i="1"/>
  <c r="T361" i="1"/>
  <c r="S362" i="1"/>
  <c r="H363" i="1"/>
  <c r="S364" i="1"/>
  <c r="S368" i="1"/>
  <c r="N370" i="1"/>
  <c r="M430" i="1"/>
  <c r="Z430" i="1" s="1"/>
  <c r="H356" i="1"/>
  <c r="L360" i="1"/>
  <c r="L369" i="1"/>
  <c r="T371" i="1"/>
  <c r="S372" i="1"/>
  <c r="N372" i="1"/>
  <c r="S373" i="1"/>
  <c r="N373" i="1"/>
  <c r="U375" i="1"/>
  <c r="P375" i="1"/>
  <c r="T376" i="1"/>
  <c r="O376" i="1"/>
  <c r="M381" i="1"/>
  <c r="Z381" i="1" s="1"/>
  <c r="H381" i="1"/>
  <c r="T382" i="1"/>
  <c r="O382" i="1"/>
  <c r="G383" i="1"/>
  <c r="S388" i="1"/>
  <c r="N388" i="1"/>
  <c r="G391" i="1"/>
  <c r="I391" i="1" s="1"/>
  <c r="M391" i="1"/>
  <c r="Z391" i="1" s="1"/>
  <c r="T396" i="1"/>
  <c r="O396" i="1"/>
  <c r="T402" i="1"/>
  <c r="O402" i="1"/>
  <c r="T409" i="1"/>
  <c r="O409" i="1"/>
  <c r="N418" i="1"/>
  <c r="S418" i="1"/>
  <c r="S419" i="1"/>
  <c r="N419" i="1"/>
  <c r="G423" i="1"/>
  <c r="M423" i="1"/>
  <c r="Z423" i="1" s="1"/>
  <c r="T429" i="1"/>
  <c r="O429" i="1"/>
  <c r="S455" i="1"/>
  <c r="N455" i="1"/>
  <c r="O460" i="1"/>
  <c r="T460" i="1"/>
  <c r="L244" i="1"/>
  <c r="K251" i="1"/>
  <c r="G251" i="1" s="1"/>
  <c r="L252" i="1"/>
  <c r="K259" i="1"/>
  <c r="G259" i="1" s="1"/>
  <c r="L260" i="1"/>
  <c r="K267" i="1"/>
  <c r="G267" i="1" s="1"/>
  <c r="I267" i="1" s="1"/>
  <c r="L268" i="1"/>
  <c r="K275" i="1"/>
  <c r="G275" i="1" s="1"/>
  <c r="L276" i="1"/>
  <c r="K283" i="1"/>
  <c r="G283" i="1" s="1"/>
  <c r="L284" i="1"/>
  <c r="K291" i="1"/>
  <c r="G291" i="1" s="1"/>
  <c r="L292" i="1"/>
  <c r="K299" i="1"/>
  <c r="G299" i="1" s="1"/>
  <c r="I299" i="1" s="1"/>
  <c r="L300" i="1"/>
  <c r="K307" i="1"/>
  <c r="G307" i="1" s="1"/>
  <c r="L308" i="1"/>
  <c r="K315" i="1"/>
  <c r="G315" i="1" s="1"/>
  <c r="L316" i="1"/>
  <c r="K323" i="1"/>
  <c r="G323" i="1" s="1"/>
  <c r="L324" i="1"/>
  <c r="K331" i="1"/>
  <c r="G331" i="1" s="1"/>
  <c r="I331" i="1" s="1"/>
  <c r="L332" i="1"/>
  <c r="K339" i="1"/>
  <c r="L340" i="1"/>
  <c r="L344" i="1"/>
  <c r="H345" i="1"/>
  <c r="O345" i="1"/>
  <c r="H350" i="1"/>
  <c r="N352" i="1"/>
  <c r="M374" i="1"/>
  <c r="Z374" i="1" s="1"/>
  <c r="O378" i="1"/>
  <c r="M406" i="1"/>
  <c r="Z406" i="1" s="1"/>
  <c r="M346" i="1"/>
  <c r="Z346" i="1" s="1"/>
  <c r="H346" i="1"/>
  <c r="U366" i="1"/>
  <c r="P366" i="1"/>
  <c r="S371" i="1"/>
  <c r="N371" i="1"/>
  <c r="M379" i="1"/>
  <c r="Z379" i="1" s="1"/>
  <c r="H379" i="1"/>
  <c r="T381" i="1"/>
  <c r="O381" i="1"/>
  <c r="J383" i="1"/>
  <c r="F383" i="1" s="1"/>
  <c r="T384" i="1"/>
  <c r="O384" i="1"/>
  <c r="O387" i="1"/>
  <c r="T387" i="1"/>
  <c r="S390" i="1"/>
  <c r="N390" i="1"/>
  <c r="S391" i="1"/>
  <c r="N391" i="1"/>
  <c r="T392" i="1"/>
  <c r="O392" i="1"/>
  <c r="O395" i="1"/>
  <c r="T395" i="1"/>
  <c r="S396" i="1"/>
  <c r="N396" i="1"/>
  <c r="T405" i="1"/>
  <c r="O405" i="1"/>
  <c r="H411" i="1"/>
  <c r="T417" i="1"/>
  <c r="O417" i="1"/>
  <c r="S422" i="1"/>
  <c r="N422" i="1"/>
  <c r="S423" i="1"/>
  <c r="N423" i="1"/>
  <c r="T424" i="1"/>
  <c r="O424" i="1"/>
  <c r="T428" i="1"/>
  <c r="O428" i="1"/>
  <c r="T434" i="1"/>
  <c r="O434" i="1"/>
  <c r="S446" i="1"/>
  <c r="N446" i="1"/>
  <c r="I455" i="1"/>
  <c r="P455" i="1"/>
  <c r="U455" i="1"/>
  <c r="T459" i="1"/>
  <c r="O459" i="1"/>
  <c r="M263" i="1"/>
  <c r="Z263" i="1" s="1"/>
  <c r="M271" i="1"/>
  <c r="Z271" i="1" s="1"/>
  <c r="M303" i="1"/>
  <c r="Z303" i="1" s="1"/>
  <c r="M311" i="1"/>
  <c r="Z311" i="1" s="1"/>
  <c r="M319" i="1"/>
  <c r="Z319" i="1" s="1"/>
  <c r="M335" i="1"/>
  <c r="Z335" i="1" s="1"/>
  <c r="H343" i="1"/>
  <c r="H355" i="1"/>
  <c r="S356" i="1"/>
  <c r="X370" i="1"/>
  <c r="Y371" i="1"/>
  <c r="M348" i="1"/>
  <c r="Z348" i="1" s="1"/>
  <c r="H348" i="1"/>
  <c r="L352" i="1"/>
  <c r="T366" i="1"/>
  <c r="O366" i="1"/>
  <c r="J369" i="1"/>
  <c r="F369" i="1" s="1"/>
  <c r="T374" i="1"/>
  <c r="O374" i="1"/>
  <c r="T375" i="1"/>
  <c r="O375" i="1"/>
  <c r="S384" i="1"/>
  <c r="N384" i="1"/>
  <c r="N386" i="1"/>
  <c r="S386" i="1"/>
  <c r="S387" i="1"/>
  <c r="N387" i="1"/>
  <c r="S392" i="1"/>
  <c r="N392" i="1"/>
  <c r="N394" i="1"/>
  <c r="S394" i="1"/>
  <c r="G399" i="1"/>
  <c r="I399" i="1" s="1"/>
  <c r="M399" i="1"/>
  <c r="Z399" i="1" s="1"/>
  <c r="O404" i="1"/>
  <c r="T410" i="1"/>
  <c r="O410" i="1"/>
  <c r="T418" i="1"/>
  <c r="O418" i="1"/>
  <c r="S424" i="1"/>
  <c r="N424" i="1"/>
  <c r="S428" i="1"/>
  <c r="N428" i="1"/>
  <c r="M435" i="1"/>
  <c r="Z435" i="1" s="1"/>
  <c r="H435" i="1"/>
  <c r="T441" i="1"/>
  <c r="O441" i="1"/>
  <c r="S442" i="1"/>
  <c r="N442" i="1"/>
  <c r="X446" i="1"/>
  <c r="I467" i="1"/>
  <c r="U467" i="1"/>
  <c r="P467" i="1"/>
  <c r="H256" i="1"/>
  <c r="H264" i="1"/>
  <c r="H272" i="1"/>
  <c r="H280" i="1"/>
  <c r="H296" i="1"/>
  <c r="H304" i="1"/>
  <c r="H312" i="1"/>
  <c r="J316" i="1"/>
  <c r="F316" i="1" s="1"/>
  <c r="K317" i="1"/>
  <c r="G317" i="1" s="1"/>
  <c r="L318" i="1"/>
  <c r="J324" i="1"/>
  <c r="F324" i="1" s="1"/>
  <c r="K325" i="1"/>
  <c r="G325" i="1" s="1"/>
  <c r="L326" i="1"/>
  <c r="H328" i="1"/>
  <c r="J332" i="1"/>
  <c r="F332" i="1" s="1"/>
  <c r="K333" i="1"/>
  <c r="G333" i="1" s="1"/>
  <c r="L334" i="1"/>
  <c r="H336" i="1"/>
  <c r="O355" i="1"/>
  <c r="Y356" i="1"/>
  <c r="I361" i="1"/>
  <c r="W364" i="1"/>
  <c r="J375" i="1"/>
  <c r="S381" i="1"/>
  <c r="N381" i="1"/>
  <c r="S382" i="1"/>
  <c r="N382" i="1"/>
  <c r="S398" i="1"/>
  <c r="N398" i="1"/>
  <c r="S399" i="1"/>
  <c r="N399" i="1"/>
  <c r="T400" i="1"/>
  <c r="O400" i="1"/>
  <c r="O403" i="1"/>
  <c r="T403" i="1"/>
  <c r="S404" i="1"/>
  <c r="N404" i="1"/>
  <c r="T413" i="1"/>
  <c r="O413" i="1"/>
  <c r="M419" i="1"/>
  <c r="Z419" i="1" s="1"/>
  <c r="H419" i="1"/>
  <c r="N426" i="1"/>
  <c r="S426" i="1"/>
  <c r="G431" i="1"/>
  <c r="M431" i="1"/>
  <c r="Z431" i="1" s="1"/>
  <c r="T437" i="1"/>
  <c r="O437" i="1"/>
  <c r="S440" i="1"/>
  <c r="N440" i="1"/>
  <c r="S441" i="1"/>
  <c r="N441" i="1"/>
  <c r="M442" i="1"/>
  <c r="Z442" i="1" s="1"/>
  <c r="H442" i="1"/>
  <c r="O449" i="1"/>
  <c r="T449" i="1"/>
  <c r="T454" i="1"/>
  <c r="O454" i="1"/>
  <c r="S457" i="1"/>
  <c r="N457" i="1"/>
  <c r="N458" i="1"/>
  <c r="S458" i="1"/>
  <c r="K341" i="1"/>
  <c r="G341" i="1" s="1"/>
  <c r="M345" i="1"/>
  <c r="Z345" i="1" s="1"/>
  <c r="N355" i="1"/>
  <c r="U358" i="1"/>
  <c r="T363" i="1"/>
  <c r="S376" i="1"/>
  <c r="H365" i="1"/>
  <c r="O379" i="1"/>
  <c r="T379" i="1"/>
  <c r="T385" i="1"/>
  <c r="O385" i="1"/>
  <c r="T393" i="1"/>
  <c r="O393" i="1"/>
  <c r="S400" i="1"/>
  <c r="N400" i="1"/>
  <c r="G407" i="1"/>
  <c r="I407" i="1" s="1"/>
  <c r="M407" i="1"/>
  <c r="Z407" i="1" s="1"/>
  <c r="T425" i="1"/>
  <c r="O425" i="1"/>
  <c r="S430" i="1"/>
  <c r="N430" i="1"/>
  <c r="S431" i="1"/>
  <c r="N431" i="1"/>
  <c r="T432" i="1"/>
  <c r="O432" i="1"/>
  <c r="M439" i="1"/>
  <c r="Z439" i="1" s="1"/>
  <c r="F439" i="1"/>
  <c r="T442" i="1"/>
  <c r="O442" i="1"/>
  <c r="O448" i="1"/>
  <c r="T448" i="1"/>
  <c r="P452" i="1"/>
  <c r="U452" i="1"/>
  <c r="T456" i="1"/>
  <c r="O456" i="1"/>
  <c r="H322" i="1"/>
  <c r="H338" i="1"/>
  <c r="P458" i="1"/>
  <c r="J460" i="1"/>
  <c r="F460" i="1" s="1"/>
  <c r="I471" i="1"/>
  <c r="U471" i="1"/>
  <c r="H472" i="1"/>
  <c r="O477" i="1"/>
  <c r="S481" i="1"/>
  <c r="N481" i="1"/>
  <c r="T488" i="1"/>
  <c r="O488" i="1"/>
  <c r="T495" i="1"/>
  <c r="O495" i="1"/>
  <c r="T513" i="1"/>
  <c r="O513" i="1"/>
  <c r="O525" i="1"/>
  <c r="T525" i="1"/>
  <c r="M540" i="1"/>
  <c r="Z540" i="1" s="1"/>
  <c r="G540" i="1"/>
  <c r="I540" i="1" s="1"/>
  <c r="N542" i="1"/>
  <c r="S542" i="1"/>
  <c r="M545" i="1"/>
  <c r="Z545" i="1" s="1"/>
  <c r="H545" i="1"/>
  <c r="H547" i="1"/>
  <c r="M547" i="1"/>
  <c r="Z547" i="1" s="1"/>
  <c r="Y547" i="1"/>
  <c r="T550" i="1"/>
  <c r="O550" i="1"/>
  <c r="N558" i="1"/>
  <c r="S558" i="1"/>
  <c r="H425" i="1"/>
  <c r="G440" i="1"/>
  <c r="H441" i="1"/>
  <c r="M441" i="1"/>
  <c r="Z441" i="1" s="1"/>
  <c r="N445" i="1"/>
  <c r="J447" i="1"/>
  <c r="F447" i="1" s="1"/>
  <c r="I451" i="1"/>
  <c r="Y467" i="1"/>
  <c r="X470" i="1"/>
  <c r="M559" i="1"/>
  <c r="Z559" i="1" s="1"/>
  <c r="T462" i="1"/>
  <c r="S470" i="1"/>
  <c r="N470" i="1"/>
  <c r="O473" i="1"/>
  <c r="T479" i="1"/>
  <c r="O479" i="1"/>
  <c r="S486" i="1"/>
  <c r="N486" i="1"/>
  <c r="M491" i="1"/>
  <c r="Z491" i="1" s="1"/>
  <c r="H491" i="1"/>
  <c r="S495" i="1"/>
  <c r="N495" i="1"/>
  <c r="T503" i="1"/>
  <c r="O503" i="1"/>
  <c r="T511" i="1"/>
  <c r="O511" i="1"/>
  <c r="S523" i="1"/>
  <c r="N523" i="1"/>
  <c r="S526" i="1"/>
  <c r="N526" i="1"/>
  <c r="T528" i="1"/>
  <c r="O528" i="1"/>
  <c r="T529" i="1"/>
  <c r="O529" i="1"/>
  <c r="T535" i="1"/>
  <c r="O535" i="1"/>
  <c r="S540" i="1"/>
  <c r="N540" i="1"/>
  <c r="S551" i="1"/>
  <c r="N551" i="1"/>
  <c r="O553" i="1"/>
  <c r="T553" i="1"/>
  <c r="O562" i="1"/>
  <c r="T562" i="1"/>
  <c r="O572" i="1"/>
  <c r="T572" i="1"/>
  <c r="K367" i="1"/>
  <c r="G367" i="1" s="1"/>
  <c r="I367" i="1" s="1"/>
  <c r="L368" i="1"/>
  <c r="Y374" i="1"/>
  <c r="L376" i="1"/>
  <c r="L384" i="1"/>
  <c r="Y390" i="1"/>
  <c r="L392" i="1"/>
  <c r="L400" i="1"/>
  <c r="L408" i="1"/>
  <c r="Y414" i="1"/>
  <c r="L416" i="1"/>
  <c r="L424" i="1"/>
  <c r="L432" i="1"/>
  <c r="Y438" i="1"/>
  <c r="L449" i="1"/>
  <c r="P451" i="1"/>
  <c r="T453" i="1"/>
  <c r="M455" i="1"/>
  <c r="Z455" i="1" s="1"/>
  <c r="H457" i="1"/>
  <c r="L461" i="1"/>
  <c r="S464" i="1"/>
  <c r="M467" i="1"/>
  <c r="Z467" i="1" s="1"/>
  <c r="T468" i="1"/>
  <c r="K472" i="1"/>
  <c r="G472" i="1" s="1"/>
  <c r="T473" i="1"/>
  <c r="J475" i="1"/>
  <c r="L477" i="1"/>
  <c r="O457" i="1"/>
  <c r="W464" i="1"/>
  <c r="S466" i="1"/>
  <c r="N466" i="1"/>
  <c r="U475" i="1"/>
  <c r="T476" i="1"/>
  <c r="O476" i="1"/>
  <c r="S478" i="1"/>
  <c r="N478" i="1"/>
  <c r="F479" i="1"/>
  <c r="Y483" i="1"/>
  <c r="M483" i="1"/>
  <c r="Z483" i="1" s="1"/>
  <c r="H483" i="1"/>
  <c r="T491" i="1"/>
  <c r="O491" i="1"/>
  <c r="S497" i="1"/>
  <c r="N497" i="1"/>
  <c r="S498" i="1"/>
  <c r="N498" i="1"/>
  <c r="Y499" i="1"/>
  <c r="H499" i="1"/>
  <c r="S503" i="1"/>
  <c r="N503" i="1"/>
  <c r="S505" i="1"/>
  <c r="N505" i="1"/>
  <c r="S506" i="1"/>
  <c r="N506" i="1"/>
  <c r="H507" i="1"/>
  <c r="S511" i="1"/>
  <c r="N511" i="1"/>
  <c r="Y515" i="1"/>
  <c r="M515" i="1"/>
  <c r="Z515" i="1" s="1"/>
  <c r="H515" i="1"/>
  <c r="O517" i="1"/>
  <c r="T517" i="1"/>
  <c r="T519" i="1"/>
  <c r="O519" i="1"/>
  <c r="N524" i="1"/>
  <c r="S524" i="1"/>
  <c r="S528" i="1"/>
  <c r="N528" i="1"/>
  <c r="N544" i="1"/>
  <c r="S544" i="1"/>
  <c r="S545" i="1"/>
  <c r="N545" i="1"/>
  <c r="S559" i="1"/>
  <c r="N559" i="1"/>
  <c r="N566" i="1"/>
  <c r="S566" i="1"/>
  <c r="O567" i="1"/>
  <c r="T567" i="1"/>
  <c r="P383" i="1"/>
  <c r="L385" i="1"/>
  <c r="N389" i="1"/>
  <c r="O390" i="1"/>
  <c r="P391" i="1"/>
  <c r="L393" i="1"/>
  <c r="N397" i="1"/>
  <c r="O398" i="1"/>
  <c r="P399" i="1"/>
  <c r="L401" i="1"/>
  <c r="N405" i="1"/>
  <c r="O406" i="1"/>
  <c r="P407" i="1"/>
  <c r="L409" i="1"/>
  <c r="N413" i="1"/>
  <c r="O414" i="1"/>
  <c r="P415" i="1"/>
  <c r="N421" i="1"/>
  <c r="O422" i="1"/>
  <c r="P423" i="1"/>
  <c r="N429" i="1"/>
  <c r="O430" i="1"/>
  <c r="P431" i="1"/>
  <c r="L433" i="1"/>
  <c r="N437" i="1"/>
  <c r="O438" i="1"/>
  <c r="P439" i="1"/>
  <c r="S453" i="1"/>
  <c r="T455" i="1"/>
  <c r="T463" i="1"/>
  <c r="O463" i="1"/>
  <c r="M469" i="1"/>
  <c r="Z469" i="1" s="1"/>
  <c r="H469" i="1"/>
  <c r="T470" i="1"/>
  <c r="T480" i="1"/>
  <c r="O480" i="1"/>
  <c r="T483" i="1"/>
  <c r="O483" i="1"/>
  <c r="S490" i="1"/>
  <c r="N490" i="1"/>
  <c r="S491" i="1"/>
  <c r="N491" i="1"/>
  <c r="M502" i="1"/>
  <c r="Z502" i="1" s="1"/>
  <c r="H502" i="1"/>
  <c r="M510" i="1"/>
  <c r="Z510" i="1" s="1"/>
  <c r="H510" i="1"/>
  <c r="S513" i="1"/>
  <c r="N513" i="1"/>
  <c r="S518" i="1"/>
  <c r="N518" i="1"/>
  <c r="M528" i="1"/>
  <c r="Z528" i="1" s="1"/>
  <c r="H528" i="1"/>
  <c r="Y528" i="1"/>
  <c r="O533" i="1"/>
  <c r="T533" i="1"/>
  <c r="S543" i="1"/>
  <c r="N543" i="1"/>
  <c r="W546" i="1"/>
  <c r="N552" i="1"/>
  <c r="S552" i="1"/>
  <c r="N555" i="1"/>
  <c r="S555" i="1"/>
  <c r="V555" i="1" s="1"/>
  <c r="N571" i="1"/>
  <c r="S571" i="1"/>
  <c r="H372" i="1"/>
  <c r="L378" i="1"/>
  <c r="H380" i="1"/>
  <c r="U383" i="1"/>
  <c r="L386" i="1"/>
  <c r="H388" i="1"/>
  <c r="T390" i="1"/>
  <c r="U391" i="1"/>
  <c r="L394" i="1"/>
  <c r="H396" i="1"/>
  <c r="T398" i="1"/>
  <c r="U399" i="1"/>
  <c r="L402" i="1"/>
  <c r="H404" i="1"/>
  <c r="T406" i="1"/>
  <c r="U407" i="1"/>
  <c r="L410" i="1"/>
  <c r="H412" i="1"/>
  <c r="T414" i="1"/>
  <c r="U415" i="1"/>
  <c r="L418" i="1"/>
  <c r="H420" i="1"/>
  <c r="T422" i="1"/>
  <c r="U423" i="1"/>
  <c r="L426" i="1"/>
  <c r="H428" i="1"/>
  <c r="T430" i="1"/>
  <c r="U431" i="1"/>
  <c r="L434" i="1"/>
  <c r="H436" i="1"/>
  <c r="N438" i="1"/>
  <c r="T438" i="1"/>
  <c r="O439" i="1"/>
  <c r="U439" i="1"/>
  <c r="O444" i="1"/>
  <c r="L445" i="1"/>
  <c r="H447" i="1"/>
  <c r="O447" i="1"/>
  <c r="O452" i="1"/>
  <c r="M471" i="1"/>
  <c r="Z471" i="1" s="1"/>
  <c r="I495" i="1"/>
  <c r="M462" i="1"/>
  <c r="Z462" i="1" s="1"/>
  <c r="H462" i="1"/>
  <c r="M465" i="1"/>
  <c r="Z465" i="1" s="1"/>
  <c r="H465" i="1"/>
  <c r="L468" i="1"/>
  <c r="T478" i="1"/>
  <c r="S483" i="1"/>
  <c r="N483" i="1"/>
  <c r="Y486" i="1"/>
  <c r="M486" i="1"/>
  <c r="Z486" i="1" s="1"/>
  <c r="H486" i="1"/>
  <c r="T487" i="1"/>
  <c r="O487" i="1"/>
  <c r="S489" i="1"/>
  <c r="N489" i="1"/>
  <c r="S499" i="1"/>
  <c r="N499" i="1"/>
  <c r="S507" i="1"/>
  <c r="N507" i="1"/>
  <c r="S515" i="1"/>
  <c r="N515" i="1"/>
  <c r="S534" i="1"/>
  <c r="N534" i="1"/>
  <c r="T537" i="1"/>
  <c r="O537" i="1"/>
  <c r="S539" i="1"/>
  <c r="N539" i="1"/>
  <c r="S541" i="1"/>
  <c r="N541" i="1"/>
  <c r="X548" i="1"/>
  <c r="T558" i="1"/>
  <c r="O558" i="1"/>
  <c r="N560" i="1"/>
  <c r="S560" i="1"/>
  <c r="J377" i="1"/>
  <c r="F377" i="1" s="1"/>
  <c r="J385" i="1"/>
  <c r="F385" i="1" s="1"/>
  <c r="H389" i="1"/>
  <c r="J393" i="1"/>
  <c r="F393" i="1" s="1"/>
  <c r="H397" i="1"/>
  <c r="J401" i="1"/>
  <c r="F401" i="1" s="1"/>
  <c r="H405" i="1"/>
  <c r="J409" i="1"/>
  <c r="F409" i="1" s="1"/>
  <c r="H413" i="1"/>
  <c r="J417" i="1"/>
  <c r="F417" i="1" s="1"/>
  <c r="J425" i="1"/>
  <c r="F425" i="1" s="1"/>
  <c r="H429" i="1"/>
  <c r="J433" i="1"/>
  <c r="F433" i="1" s="1"/>
  <c r="H437" i="1"/>
  <c r="T439" i="1"/>
  <c r="N444" i="1"/>
  <c r="M451" i="1"/>
  <c r="Z451" i="1" s="1"/>
  <c r="U458" i="1"/>
  <c r="J463" i="1"/>
  <c r="F463" i="1" s="1"/>
  <c r="I463" i="1" s="1"/>
  <c r="W465" i="1"/>
  <c r="S467" i="1"/>
  <c r="N473" i="1"/>
  <c r="I503" i="1"/>
  <c r="M535" i="1"/>
  <c r="Z535" i="1" s="1"/>
  <c r="K458" i="1"/>
  <c r="G458" i="1" s="1"/>
  <c r="P466" i="1"/>
  <c r="T471" i="1"/>
  <c r="O471" i="1"/>
  <c r="S474" i="1"/>
  <c r="N474" i="1"/>
  <c r="T475" i="1"/>
  <c r="O475" i="1"/>
  <c r="W480" i="1"/>
  <c r="M481" i="1"/>
  <c r="Z481" i="1" s="1"/>
  <c r="H481" i="1"/>
  <c r="S487" i="1"/>
  <c r="N487" i="1"/>
  <c r="T492" i="1"/>
  <c r="O492" i="1"/>
  <c r="O493" i="1"/>
  <c r="T493" i="1"/>
  <c r="S494" i="1"/>
  <c r="N494" i="1"/>
  <c r="T520" i="1"/>
  <c r="O520" i="1"/>
  <c r="T521" i="1"/>
  <c r="O521" i="1"/>
  <c r="S531" i="1"/>
  <c r="N531" i="1"/>
  <c r="N532" i="1"/>
  <c r="S532" i="1"/>
  <c r="S535" i="1"/>
  <c r="N535" i="1"/>
  <c r="S536" i="1"/>
  <c r="N536" i="1"/>
  <c r="S549" i="1"/>
  <c r="N549" i="1"/>
  <c r="H374" i="1"/>
  <c r="H382" i="1"/>
  <c r="H390" i="1"/>
  <c r="H398" i="1"/>
  <c r="H406" i="1"/>
  <c r="H414" i="1"/>
  <c r="H422" i="1"/>
  <c r="H430" i="1"/>
  <c r="H438" i="1"/>
  <c r="H446" i="1"/>
  <c r="F452" i="1"/>
  <c r="Y462" i="1"/>
  <c r="U466" i="1"/>
  <c r="T477" i="1"/>
  <c r="M497" i="1"/>
  <c r="Z497" i="1" s="1"/>
  <c r="M505" i="1"/>
  <c r="Z505" i="1" s="1"/>
  <c r="M454" i="1"/>
  <c r="Z454" i="1" s="1"/>
  <c r="H454" i="1"/>
  <c r="L460" i="1"/>
  <c r="U463" i="1"/>
  <c r="M464" i="1"/>
  <c r="Z464" i="1" s="1"/>
  <c r="H464" i="1"/>
  <c r="M470" i="1"/>
  <c r="Z470" i="1" s="1"/>
  <c r="H470" i="1"/>
  <c r="S471" i="1"/>
  <c r="N471" i="1"/>
  <c r="M473" i="1"/>
  <c r="Z473" i="1" s="1"/>
  <c r="H473" i="1"/>
  <c r="T484" i="1"/>
  <c r="O484" i="1"/>
  <c r="T500" i="1"/>
  <c r="O500" i="1"/>
  <c r="O501" i="1"/>
  <c r="T501" i="1"/>
  <c r="S502" i="1"/>
  <c r="N502" i="1"/>
  <c r="T504" i="1"/>
  <c r="O504" i="1"/>
  <c r="T508" i="1"/>
  <c r="O508" i="1"/>
  <c r="O509" i="1"/>
  <c r="T509" i="1"/>
  <c r="S510" i="1"/>
  <c r="N510" i="1"/>
  <c r="T518" i="1"/>
  <c r="O518" i="1"/>
  <c r="S520" i="1"/>
  <c r="N520" i="1"/>
  <c r="T527" i="1"/>
  <c r="O527" i="1"/>
  <c r="H536" i="1"/>
  <c r="M539" i="1"/>
  <c r="Z539" i="1" s="1"/>
  <c r="H539" i="1"/>
  <c r="O551" i="1"/>
  <c r="T551" i="1"/>
  <c r="N563" i="1"/>
  <c r="S563" i="1"/>
  <c r="S568" i="1"/>
  <c r="N568" i="1"/>
  <c r="O570" i="1"/>
  <c r="T570" i="1"/>
  <c r="M446" i="1"/>
  <c r="Z446" i="1" s="1"/>
  <c r="T446" i="1"/>
  <c r="T457" i="1"/>
  <c r="T469" i="1"/>
  <c r="S462" i="1"/>
  <c r="N462" i="1"/>
  <c r="T464" i="1"/>
  <c r="O464" i="1"/>
  <c r="O465" i="1"/>
  <c r="T467" i="1"/>
  <c r="O467" i="1"/>
  <c r="M478" i="1"/>
  <c r="Z478" i="1" s="1"/>
  <c r="H478" i="1"/>
  <c r="S482" i="1"/>
  <c r="N482" i="1"/>
  <c r="O485" i="1"/>
  <c r="T485" i="1"/>
  <c r="T512" i="1"/>
  <c r="O512" i="1"/>
  <c r="M520" i="1"/>
  <c r="Z520" i="1" s="1"/>
  <c r="H520" i="1"/>
  <c r="M523" i="1"/>
  <c r="Z523" i="1" s="1"/>
  <c r="H523" i="1"/>
  <c r="T539" i="1"/>
  <c r="O539" i="1"/>
  <c r="P540" i="1"/>
  <c r="U540" i="1"/>
  <c r="T542" i="1"/>
  <c r="O542" i="1"/>
  <c r="W547" i="1"/>
  <c r="M551" i="1"/>
  <c r="Z551" i="1" s="1"/>
  <c r="H551" i="1"/>
  <c r="O559" i="1"/>
  <c r="T559" i="1"/>
  <c r="S459" i="1"/>
  <c r="T465" i="1"/>
  <c r="Y470" i="1"/>
  <c r="P475" i="1"/>
  <c r="O478" i="1"/>
  <c r="T561" i="1"/>
  <c r="O561" i="1"/>
  <c r="M566" i="1"/>
  <c r="Z566" i="1" s="1"/>
  <c r="H566" i="1"/>
  <c r="M567" i="1"/>
  <c r="Z567" i="1" s="1"/>
  <c r="H567" i="1"/>
  <c r="T569" i="1"/>
  <c r="O569" i="1"/>
  <c r="J573" i="1"/>
  <c r="F573" i="1" s="1"/>
  <c r="K574" i="1"/>
  <c r="G574" i="1" s="1"/>
  <c r="L575" i="1"/>
  <c r="I576" i="1"/>
  <c r="P576" i="1"/>
  <c r="O578" i="1"/>
  <c r="O580" i="1"/>
  <c r="T580" i="1"/>
  <c r="S590" i="1"/>
  <c r="N590" i="1"/>
  <c r="M592" i="1"/>
  <c r="Z592" i="1" s="1"/>
  <c r="F592" i="1"/>
  <c r="I592" i="1" s="1"/>
  <c r="S593" i="1"/>
  <c r="N593" i="1"/>
  <c r="S596" i="1"/>
  <c r="N596" i="1"/>
  <c r="S602" i="1"/>
  <c r="N602" i="1"/>
  <c r="T608" i="1"/>
  <c r="O608" i="1"/>
  <c r="H612" i="1"/>
  <c r="T613" i="1"/>
  <c r="O613" i="1"/>
  <c r="S615" i="1"/>
  <c r="N615" i="1"/>
  <c r="T617" i="1"/>
  <c r="O617" i="1"/>
  <c r="T626" i="1"/>
  <c r="O626" i="1"/>
  <c r="S631" i="1"/>
  <c r="N631" i="1"/>
  <c r="T642" i="1"/>
  <c r="O642" i="1"/>
  <c r="N485" i="1"/>
  <c r="X486" i="1"/>
  <c r="X502" i="1"/>
  <c r="X526" i="1"/>
  <c r="K556" i="1"/>
  <c r="G556" i="1" s="1"/>
  <c r="U576" i="1"/>
  <c r="L546" i="1"/>
  <c r="X564" i="1"/>
  <c r="Y579" i="1"/>
  <c r="H579" i="1"/>
  <c r="S584" i="1"/>
  <c r="N584" i="1"/>
  <c r="Y587" i="1"/>
  <c r="H587" i="1"/>
  <c r="T594" i="1"/>
  <c r="O594" i="1"/>
  <c r="H603" i="1"/>
  <c r="N611" i="1"/>
  <c r="S611" i="1"/>
  <c r="M616" i="1"/>
  <c r="Z616" i="1" s="1"/>
  <c r="F616" i="1"/>
  <c r="I616" i="1" s="1"/>
  <c r="S617" i="1"/>
  <c r="N617" i="1"/>
  <c r="S620" i="1"/>
  <c r="N620" i="1"/>
  <c r="S626" i="1"/>
  <c r="N626" i="1"/>
  <c r="S628" i="1"/>
  <c r="N628" i="1"/>
  <c r="S642" i="1"/>
  <c r="N642" i="1"/>
  <c r="T644" i="1"/>
  <c r="O644" i="1"/>
  <c r="O650" i="1"/>
  <c r="T650" i="1"/>
  <c r="T653" i="1"/>
  <c r="O653" i="1"/>
  <c r="S660" i="1"/>
  <c r="N660" i="1"/>
  <c r="T486" i="1"/>
  <c r="T494" i="1"/>
  <c r="U495" i="1"/>
  <c r="Y496" i="1"/>
  <c r="T502" i="1"/>
  <c r="U503" i="1"/>
  <c r="T510" i="1"/>
  <c r="H524" i="1"/>
  <c r="T526" i="1"/>
  <c r="T534" i="1"/>
  <c r="L541" i="1"/>
  <c r="Y543" i="1"/>
  <c r="S547" i="1"/>
  <c r="X547" i="1"/>
  <c r="K552" i="1"/>
  <c r="G552" i="1" s="1"/>
  <c r="M555" i="1"/>
  <c r="Z555" i="1" s="1"/>
  <c r="S556" i="1"/>
  <c r="T565" i="1"/>
  <c r="M609" i="1"/>
  <c r="Z609" i="1" s="1"/>
  <c r="I631" i="1"/>
  <c r="M558" i="1"/>
  <c r="Z558" i="1" s="1"/>
  <c r="H558" i="1"/>
  <c r="K563" i="1"/>
  <c r="G563" i="1" s="1"/>
  <c r="T573" i="1"/>
  <c r="O573" i="1"/>
  <c r="H574" i="1"/>
  <c r="S583" i="1"/>
  <c r="N583" i="1"/>
  <c r="L586" i="1"/>
  <c r="S594" i="1"/>
  <c r="N594" i="1"/>
  <c r="T600" i="1"/>
  <c r="O600" i="1"/>
  <c r="Y604" i="1"/>
  <c r="H604" i="1"/>
  <c r="S607" i="1"/>
  <c r="N607" i="1"/>
  <c r="O618" i="1"/>
  <c r="H627" i="1"/>
  <c r="S632" i="1"/>
  <c r="N632" i="1"/>
  <c r="T633" i="1"/>
  <c r="O633" i="1"/>
  <c r="T637" i="1"/>
  <c r="O637" i="1"/>
  <c r="H643" i="1"/>
  <c r="K466" i="1"/>
  <c r="K474" i="1"/>
  <c r="K482" i="1"/>
  <c r="H485" i="1"/>
  <c r="M485" i="1"/>
  <c r="Z485" i="1" s="1"/>
  <c r="K490" i="1"/>
  <c r="Y497" i="1"/>
  <c r="K498" i="1"/>
  <c r="G498" i="1" s="1"/>
  <c r="K506" i="1"/>
  <c r="G506" i="1" s="1"/>
  <c r="K514" i="1"/>
  <c r="G514" i="1" s="1"/>
  <c r="J521" i="1"/>
  <c r="F521" i="1" s="1"/>
  <c r="K522" i="1"/>
  <c r="G522" i="1" s="1"/>
  <c r="J529" i="1"/>
  <c r="F529" i="1" s="1"/>
  <c r="Y529" i="1"/>
  <c r="K530" i="1"/>
  <c r="G530" i="1" s="1"/>
  <c r="L531" i="1"/>
  <c r="J537" i="1"/>
  <c r="K538" i="1"/>
  <c r="G538" i="1" s="1"/>
  <c r="T548" i="1"/>
  <c r="N554" i="1"/>
  <c r="O557" i="1"/>
  <c r="H560" i="1"/>
  <c r="M550" i="1"/>
  <c r="Z550" i="1" s="1"/>
  <c r="H550" i="1"/>
  <c r="M564" i="1"/>
  <c r="Z564" i="1" s="1"/>
  <c r="H564" i="1"/>
  <c r="T577" i="1"/>
  <c r="O577" i="1"/>
  <c r="L578" i="1"/>
  <c r="N579" i="1"/>
  <c r="S579" i="1"/>
  <c r="S582" i="1"/>
  <c r="N582" i="1"/>
  <c r="O586" i="1"/>
  <c r="N587" i="1"/>
  <c r="S587" i="1"/>
  <c r="S588" i="1"/>
  <c r="N588" i="1"/>
  <c r="H595" i="1"/>
  <c r="N603" i="1"/>
  <c r="S603" i="1"/>
  <c r="T609" i="1"/>
  <c r="O609" i="1"/>
  <c r="S618" i="1"/>
  <c r="N618" i="1"/>
  <c r="T624" i="1"/>
  <c r="O624" i="1"/>
  <c r="S630" i="1"/>
  <c r="N630" i="1"/>
  <c r="S633" i="1"/>
  <c r="N633" i="1"/>
  <c r="T639" i="1"/>
  <c r="O639" i="1"/>
  <c r="T640" i="1"/>
  <c r="O640" i="1"/>
  <c r="H645" i="1"/>
  <c r="Y645" i="1"/>
  <c r="M645" i="1"/>
  <c r="Z645" i="1" s="1"/>
  <c r="T646" i="1"/>
  <c r="O646" i="1"/>
  <c r="P474" i="1"/>
  <c r="L476" i="1"/>
  <c r="O481" i="1"/>
  <c r="P482" i="1"/>
  <c r="L484" i="1"/>
  <c r="N488" i="1"/>
  <c r="O489" i="1"/>
  <c r="P490" i="1"/>
  <c r="L492" i="1"/>
  <c r="N496" i="1"/>
  <c r="O497" i="1"/>
  <c r="K499" i="1"/>
  <c r="G499" i="1" s="1"/>
  <c r="L500" i="1"/>
  <c r="N504" i="1"/>
  <c r="O505" i="1"/>
  <c r="K507" i="1"/>
  <c r="G507" i="1" s="1"/>
  <c r="L508" i="1"/>
  <c r="N512" i="1"/>
  <c r="S550" i="1"/>
  <c r="N553" i="1"/>
  <c r="M584" i="1"/>
  <c r="Z584" i="1" s="1"/>
  <c r="M548" i="1"/>
  <c r="Z548" i="1" s="1"/>
  <c r="H548" i="1"/>
  <c r="L554" i="1"/>
  <c r="T568" i="1"/>
  <c r="S576" i="1"/>
  <c r="N576" i="1"/>
  <c r="T589" i="1"/>
  <c r="O589" i="1"/>
  <c r="T592" i="1"/>
  <c r="O592" i="1"/>
  <c r="H596" i="1"/>
  <c r="T597" i="1"/>
  <c r="O597" i="1"/>
  <c r="S599" i="1"/>
  <c r="N599" i="1"/>
  <c r="M608" i="1"/>
  <c r="Z608" i="1" s="1"/>
  <c r="F608" i="1"/>
  <c r="I608" i="1" s="1"/>
  <c r="S609" i="1"/>
  <c r="N609" i="1"/>
  <c r="S612" i="1"/>
  <c r="N612" i="1"/>
  <c r="Y619" i="1"/>
  <c r="H619" i="1"/>
  <c r="T634" i="1"/>
  <c r="O634" i="1"/>
  <c r="S639" i="1"/>
  <c r="N639" i="1"/>
  <c r="L493" i="1"/>
  <c r="M495" i="1"/>
  <c r="Z495" i="1" s="1"/>
  <c r="T497" i="1"/>
  <c r="L501" i="1"/>
  <c r="M503" i="1"/>
  <c r="Z503" i="1" s="1"/>
  <c r="T505" i="1"/>
  <c r="L509" i="1"/>
  <c r="H511" i="1"/>
  <c r="K516" i="1"/>
  <c r="L517" i="1"/>
  <c r="K524" i="1"/>
  <c r="G524" i="1" s="1"/>
  <c r="L525" i="1"/>
  <c r="K532" i="1"/>
  <c r="L533" i="1"/>
  <c r="H535" i="1"/>
  <c r="T545" i="1"/>
  <c r="O546" i="1"/>
  <c r="H552" i="1"/>
  <c r="H559" i="1"/>
  <c r="M576" i="1"/>
  <c r="Z576" i="1" s="1"/>
  <c r="T578" i="1"/>
  <c r="M625" i="1"/>
  <c r="Z625" i="1" s="1"/>
  <c r="M561" i="1"/>
  <c r="Z561" i="1" s="1"/>
  <c r="H561" i="1"/>
  <c r="M569" i="1"/>
  <c r="Z569" i="1" s="1"/>
  <c r="H569" i="1"/>
  <c r="S580" i="1"/>
  <c r="N580" i="1"/>
  <c r="T584" i="1"/>
  <c r="O584" i="1"/>
  <c r="T585" i="1"/>
  <c r="O585" i="1"/>
  <c r="N595" i="1"/>
  <c r="S595" i="1"/>
  <c r="T601" i="1"/>
  <c r="O601" i="1"/>
  <c r="T610" i="1"/>
  <c r="O610" i="1"/>
  <c r="T616" i="1"/>
  <c r="O616" i="1"/>
  <c r="H620" i="1"/>
  <c r="T621" i="1"/>
  <c r="O621" i="1"/>
  <c r="S623" i="1"/>
  <c r="N623" i="1"/>
  <c r="S634" i="1"/>
  <c r="N634" i="1"/>
  <c r="S636" i="1"/>
  <c r="N636" i="1"/>
  <c r="N645" i="1"/>
  <c r="S645" i="1"/>
  <c r="N658" i="1"/>
  <c r="S658" i="1"/>
  <c r="J468" i="1"/>
  <c r="J476" i="1"/>
  <c r="F476" i="1" s="1"/>
  <c r="H480" i="1"/>
  <c r="J484" i="1"/>
  <c r="F484" i="1" s="1"/>
  <c r="H488" i="1"/>
  <c r="J492" i="1"/>
  <c r="H496" i="1"/>
  <c r="J500" i="1"/>
  <c r="F500" i="1" s="1"/>
  <c r="J508" i="1"/>
  <c r="H512" i="1"/>
  <c r="N514" i="1"/>
  <c r="O515" i="1"/>
  <c r="J516" i="1"/>
  <c r="F516" i="1" s="1"/>
  <c r="P516" i="1"/>
  <c r="L518" i="1"/>
  <c r="N522" i="1"/>
  <c r="O523" i="1"/>
  <c r="L526" i="1"/>
  <c r="N530" i="1"/>
  <c r="O531" i="1"/>
  <c r="L534" i="1"/>
  <c r="N538" i="1"/>
  <c r="H543" i="1"/>
  <c r="L557" i="1"/>
  <c r="O565" i="1"/>
  <c r="M593" i="1"/>
  <c r="Z593" i="1" s="1"/>
  <c r="I639" i="1"/>
  <c r="O543" i="1"/>
  <c r="M553" i="1"/>
  <c r="Z553" i="1" s="1"/>
  <c r="H553" i="1"/>
  <c r="L562" i="1"/>
  <c r="L565" i="1"/>
  <c r="L570" i="1"/>
  <c r="P571" i="1"/>
  <c r="T576" i="1"/>
  <c r="M582" i="1"/>
  <c r="Z582" i="1" s="1"/>
  <c r="H582" i="1"/>
  <c r="Y582" i="1"/>
  <c r="W585" i="1"/>
  <c r="M600" i="1"/>
  <c r="Z600" i="1" s="1"/>
  <c r="F600" i="1"/>
  <c r="I600" i="1" s="1"/>
  <c r="S601" i="1"/>
  <c r="N601" i="1"/>
  <c r="S604" i="1"/>
  <c r="N604" i="1"/>
  <c r="S610" i="1"/>
  <c r="N610" i="1"/>
  <c r="N619" i="1"/>
  <c r="S619" i="1"/>
  <c r="T625" i="1"/>
  <c r="O625" i="1"/>
  <c r="T629" i="1"/>
  <c r="O629" i="1"/>
  <c r="H635" i="1"/>
  <c r="S640" i="1"/>
  <c r="N640" i="1"/>
  <c r="T641" i="1"/>
  <c r="O641" i="1"/>
  <c r="X649" i="1"/>
  <c r="H497" i="1"/>
  <c r="H505" i="1"/>
  <c r="T515" i="1"/>
  <c r="U516" i="1"/>
  <c r="H521" i="1"/>
  <c r="T523" i="1"/>
  <c r="H529" i="1"/>
  <c r="H537" i="1"/>
  <c r="I555" i="1"/>
  <c r="P555" i="1"/>
  <c r="N562" i="1"/>
  <c r="H563" i="1"/>
  <c r="N565" i="1"/>
  <c r="O566" i="1"/>
  <c r="H568" i="1"/>
  <c r="N570" i="1"/>
  <c r="U571" i="1"/>
  <c r="S572" i="1"/>
  <c r="S574" i="1"/>
  <c r="M577" i="1"/>
  <c r="Z577" i="1" s="1"/>
  <c r="T586" i="1"/>
  <c r="M617" i="1"/>
  <c r="Z617" i="1" s="1"/>
  <c r="M542" i="1"/>
  <c r="Z542" i="1" s="1"/>
  <c r="H542" i="1"/>
  <c r="H556" i="1"/>
  <c r="M572" i="1"/>
  <c r="Z572" i="1" s="1"/>
  <c r="H572" i="1"/>
  <c r="O575" i="1"/>
  <c r="W577" i="1"/>
  <c r="M580" i="1"/>
  <c r="Z580" i="1" s="1"/>
  <c r="H580" i="1"/>
  <c r="H588" i="1"/>
  <c r="S591" i="1"/>
  <c r="N591" i="1"/>
  <c r="T593" i="1"/>
  <c r="O593" i="1"/>
  <c r="T602" i="1"/>
  <c r="O602" i="1"/>
  <c r="H611" i="1"/>
  <c r="M624" i="1"/>
  <c r="Z624" i="1" s="1"/>
  <c r="F624" i="1"/>
  <c r="I624" i="1" s="1"/>
  <c r="S625" i="1"/>
  <c r="N625" i="1"/>
  <c r="T631" i="1"/>
  <c r="O631" i="1"/>
  <c r="T632" i="1"/>
  <c r="O632" i="1"/>
  <c r="S638" i="1"/>
  <c r="N638" i="1"/>
  <c r="S641" i="1"/>
  <c r="N641" i="1"/>
  <c r="O648" i="1"/>
  <c r="T648" i="1"/>
  <c r="N650" i="1"/>
  <c r="S650" i="1"/>
  <c r="N700" i="1"/>
  <c r="S700" i="1"/>
  <c r="H498" i="1"/>
  <c r="H506" i="1"/>
  <c r="H514" i="1"/>
  <c r="H522" i="1"/>
  <c r="H530" i="1"/>
  <c r="H538" i="1"/>
  <c r="Y542" i="1"/>
  <c r="H544" i="1"/>
  <c r="O544" i="1"/>
  <c r="O555" i="1"/>
  <c r="K560" i="1"/>
  <c r="S561" i="1"/>
  <c r="T564" i="1"/>
  <c r="S569" i="1"/>
  <c r="N578" i="1"/>
  <c r="S585" i="1"/>
  <c r="L651" i="1"/>
  <c r="I652" i="1"/>
  <c r="Q652" i="1" s="1"/>
  <c r="P652" i="1"/>
  <c r="J665" i="1"/>
  <c r="L667" i="1"/>
  <c r="M672" i="1"/>
  <c r="Z672" i="1" s="1"/>
  <c r="H672" i="1"/>
  <c r="T676" i="1"/>
  <c r="M677" i="1"/>
  <c r="Z677" i="1" s="1"/>
  <c r="H677" i="1"/>
  <c r="J681" i="1"/>
  <c r="L683" i="1"/>
  <c r="U696" i="1"/>
  <c r="P696" i="1"/>
  <c r="T697" i="1"/>
  <c r="O697" i="1"/>
  <c r="Y622" i="1"/>
  <c r="N659" i="1"/>
  <c r="W652" i="1"/>
  <c r="P657" i="1"/>
  <c r="O658" i="1"/>
  <c r="T658" i="1"/>
  <c r="T661" i="1"/>
  <c r="O661" i="1"/>
  <c r="S663" i="1"/>
  <c r="N663" i="1"/>
  <c r="S664" i="1"/>
  <c r="N664" i="1"/>
  <c r="I668" i="1"/>
  <c r="P668" i="1"/>
  <c r="W669" i="1"/>
  <c r="W674" i="1"/>
  <c r="S676" i="1"/>
  <c r="N676" i="1"/>
  <c r="T677" i="1"/>
  <c r="O677" i="1"/>
  <c r="S679" i="1"/>
  <c r="N679" i="1"/>
  <c r="S680" i="1"/>
  <c r="N680" i="1"/>
  <c r="I684" i="1"/>
  <c r="P684" i="1"/>
  <c r="W685" i="1"/>
  <c r="M687" i="1"/>
  <c r="Z687" i="1" s="1"/>
  <c r="H687" i="1"/>
  <c r="Y687" i="1"/>
  <c r="L695" i="1"/>
  <c r="S698" i="1"/>
  <c r="N698" i="1"/>
  <c r="L710" i="1"/>
  <c r="T715" i="1"/>
  <c r="O715" i="1"/>
  <c r="S732" i="1"/>
  <c r="N732" i="1"/>
  <c r="S734" i="1"/>
  <c r="N734" i="1"/>
  <c r="S740" i="1"/>
  <c r="N740" i="1"/>
  <c r="O742" i="1"/>
  <c r="T742" i="1"/>
  <c r="N749" i="1"/>
  <c r="S749" i="1"/>
  <c r="X582" i="1"/>
  <c r="W589" i="1"/>
  <c r="X606" i="1"/>
  <c r="X622" i="1"/>
  <c r="W629" i="1"/>
  <c r="O676" i="1"/>
  <c r="M647" i="1"/>
  <c r="Z647" i="1" s="1"/>
  <c r="H647" i="1"/>
  <c r="M648" i="1"/>
  <c r="Z648" i="1" s="1"/>
  <c r="H648" i="1"/>
  <c r="K655" i="1"/>
  <c r="G655" i="1" s="1"/>
  <c r="L662" i="1"/>
  <c r="T664" i="1"/>
  <c r="O664" i="1"/>
  <c r="T665" i="1"/>
  <c r="O665" i="1"/>
  <c r="H666" i="1"/>
  <c r="O670" i="1"/>
  <c r="H671" i="1"/>
  <c r="L678" i="1"/>
  <c r="T680" i="1"/>
  <c r="O680" i="1"/>
  <c r="T681" i="1"/>
  <c r="O681" i="1"/>
  <c r="H682" i="1"/>
  <c r="J691" i="1"/>
  <c r="O693" i="1"/>
  <c r="T693" i="1"/>
  <c r="J696" i="1"/>
  <c r="T705" i="1"/>
  <c r="O705" i="1"/>
  <c r="T582" i="1"/>
  <c r="T590" i="1"/>
  <c r="U591" i="1"/>
  <c r="P592" i="1"/>
  <c r="L594" i="1"/>
  <c r="N598" i="1"/>
  <c r="T598" i="1"/>
  <c r="O599" i="1"/>
  <c r="P600" i="1"/>
  <c r="L602" i="1"/>
  <c r="N606" i="1"/>
  <c r="T606" i="1"/>
  <c r="P608" i="1"/>
  <c r="L610" i="1"/>
  <c r="N614" i="1"/>
  <c r="T614" i="1"/>
  <c r="O615" i="1"/>
  <c r="P616" i="1"/>
  <c r="L618" i="1"/>
  <c r="T622" i="1"/>
  <c r="O623" i="1"/>
  <c r="U623" i="1"/>
  <c r="P624" i="1"/>
  <c r="L626" i="1"/>
  <c r="U631" i="1"/>
  <c r="L634" i="1"/>
  <c r="T638" i="1"/>
  <c r="U639" i="1"/>
  <c r="L642" i="1"/>
  <c r="N646" i="1"/>
  <c r="N648" i="1"/>
  <c r="O652" i="1"/>
  <c r="S661" i="1"/>
  <c r="U668" i="1"/>
  <c r="S674" i="1"/>
  <c r="M676" i="1"/>
  <c r="Z676" i="1" s="1"/>
  <c r="U684" i="1"/>
  <c r="N686" i="1"/>
  <c r="H655" i="1"/>
  <c r="M658" i="1"/>
  <c r="Z658" i="1" s="1"/>
  <c r="H658" i="1"/>
  <c r="M661" i="1"/>
  <c r="Z661" i="1" s="1"/>
  <c r="H661" i="1"/>
  <c r="K674" i="1"/>
  <c r="G674" i="1" s="1"/>
  <c r="O675" i="1"/>
  <c r="O686" i="1"/>
  <c r="T688" i="1"/>
  <c r="O688" i="1"/>
  <c r="O701" i="1"/>
  <c r="T701" i="1"/>
  <c r="U704" i="1"/>
  <c r="I704" i="1"/>
  <c r="S710" i="1"/>
  <c r="N710" i="1"/>
  <c r="U592" i="1"/>
  <c r="T599" i="1"/>
  <c r="U600" i="1"/>
  <c r="U608" i="1"/>
  <c r="T615" i="1"/>
  <c r="U616" i="1"/>
  <c r="T623" i="1"/>
  <c r="U624" i="1"/>
  <c r="Y641" i="1"/>
  <c r="L654" i="1"/>
  <c r="O656" i="1"/>
  <c r="O659" i="1"/>
  <c r="U665" i="1"/>
  <c r="P665" i="1"/>
  <c r="T668" i="1"/>
  <c r="M669" i="1"/>
  <c r="Z669" i="1" s="1"/>
  <c r="H669" i="1"/>
  <c r="J673" i="1"/>
  <c r="L675" i="1"/>
  <c r="T679" i="1"/>
  <c r="M680" i="1"/>
  <c r="Z680" i="1" s="1"/>
  <c r="H680" i="1"/>
  <c r="U681" i="1"/>
  <c r="P681" i="1"/>
  <c r="T684" i="1"/>
  <c r="M685" i="1"/>
  <c r="Z685" i="1" s="1"/>
  <c r="H685" i="1"/>
  <c r="N697" i="1"/>
  <c r="S697" i="1"/>
  <c r="H698" i="1"/>
  <c r="I700" i="1"/>
  <c r="U700" i="1"/>
  <c r="P700" i="1"/>
  <c r="L702" i="1"/>
  <c r="N708" i="1"/>
  <c r="S708" i="1"/>
  <c r="O709" i="1"/>
  <c r="T719" i="1"/>
  <c r="O719" i="1"/>
  <c r="K571" i="1"/>
  <c r="K579" i="1"/>
  <c r="G579" i="1" s="1"/>
  <c r="K587" i="1"/>
  <c r="K595" i="1"/>
  <c r="G595" i="1" s="1"/>
  <c r="H598" i="1"/>
  <c r="K603" i="1"/>
  <c r="G603" i="1" s="1"/>
  <c r="H606" i="1"/>
  <c r="K611" i="1"/>
  <c r="H614" i="1"/>
  <c r="K619" i="1"/>
  <c r="H622" i="1"/>
  <c r="K627" i="1"/>
  <c r="G627" i="1" s="1"/>
  <c r="L628" i="1"/>
  <c r="K635" i="1"/>
  <c r="L636" i="1"/>
  <c r="H638" i="1"/>
  <c r="K643" i="1"/>
  <c r="G643" i="1" s="1"/>
  <c r="S647" i="1"/>
  <c r="S653" i="1"/>
  <c r="T656" i="1"/>
  <c r="M653" i="1"/>
  <c r="Z653" i="1" s="1"/>
  <c r="H653" i="1"/>
  <c r="W666" i="1"/>
  <c r="S668" i="1"/>
  <c r="N668" i="1"/>
  <c r="T669" i="1"/>
  <c r="O669" i="1"/>
  <c r="S671" i="1"/>
  <c r="N671" i="1"/>
  <c r="S672" i="1"/>
  <c r="N672" i="1"/>
  <c r="I676" i="1"/>
  <c r="P676" i="1"/>
  <c r="W677" i="1"/>
  <c r="W682" i="1"/>
  <c r="S684" i="1"/>
  <c r="N684" i="1"/>
  <c r="T685" i="1"/>
  <c r="O685" i="1"/>
  <c r="Y688" i="1"/>
  <c r="H688" i="1"/>
  <c r="K689" i="1"/>
  <c r="G689" i="1" s="1"/>
  <c r="T691" i="1"/>
  <c r="O691" i="1"/>
  <c r="T707" i="1"/>
  <c r="O707" i="1"/>
  <c r="T717" i="1"/>
  <c r="O717" i="1"/>
  <c r="L573" i="1"/>
  <c r="L581" i="1"/>
  <c r="K588" i="1"/>
  <c r="L589" i="1"/>
  <c r="K596" i="1"/>
  <c r="L597" i="1"/>
  <c r="K604" i="1"/>
  <c r="M604" i="1" s="1"/>
  <c r="Z604" i="1" s="1"/>
  <c r="L605" i="1"/>
  <c r="K612" i="1"/>
  <c r="L613" i="1"/>
  <c r="K620" i="1"/>
  <c r="M620" i="1" s="1"/>
  <c r="Z620" i="1" s="1"/>
  <c r="L621" i="1"/>
  <c r="J627" i="1"/>
  <c r="K628" i="1"/>
  <c r="L629" i="1"/>
  <c r="M631" i="1"/>
  <c r="Z631" i="1" s="1"/>
  <c r="J635" i="1"/>
  <c r="F635" i="1" s="1"/>
  <c r="K636" i="1"/>
  <c r="G636" i="1" s="1"/>
  <c r="L637" i="1"/>
  <c r="M639" i="1"/>
  <c r="Z639" i="1" s="1"/>
  <c r="J643" i="1"/>
  <c r="U652" i="1"/>
  <c r="S669" i="1"/>
  <c r="S685" i="1"/>
  <c r="L646" i="1"/>
  <c r="W647" i="1"/>
  <c r="J649" i="1"/>
  <c r="F649" i="1" s="1"/>
  <c r="T649" i="1"/>
  <c r="O651" i="1"/>
  <c r="J654" i="1"/>
  <c r="F654" i="1" s="1"/>
  <c r="J657" i="1"/>
  <c r="L659" i="1"/>
  <c r="T660" i="1"/>
  <c r="O662" i="1"/>
  <c r="H663" i="1"/>
  <c r="L670" i="1"/>
  <c r="T672" i="1"/>
  <c r="O672" i="1"/>
  <c r="T673" i="1"/>
  <c r="O673" i="1"/>
  <c r="H674" i="1"/>
  <c r="O678" i="1"/>
  <c r="M679" i="1"/>
  <c r="Z679" i="1" s="1"/>
  <c r="H679" i="1"/>
  <c r="L686" i="1"/>
  <c r="S687" i="1"/>
  <c r="N687" i="1"/>
  <c r="N702" i="1"/>
  <c r="S702" i="1"/>
  <c r="U712" i="1"/>
  <c r="I712" i="1"/>
  <c r="P712" i="1"/>
  <c r="Y720" i="1"/>
  <c r="H720" i="1"/>
  <c r="S652" i="1"/>
  <c r="O660" i="1"/>
  <c r="S666" i="1"/>
  <c r="M668" i="1"/>
  <c r="Z668" i="1" s="1"/>
  <c r="U676" i="1"/>
  <c r="S682" i="1"/>
  <c r="M684" i="1"/>
  <c r="Z684" i="1" s="1"/>
  <c r="L690" i="1"/>
  <c r="T709" i="1"/>
  <c r="M650" i="1"/>
  <c r="Z650" i="1" s="1"/>
  <c r="H650" i="1"/>
  <c r="O654" i="1"/>
  <c r="T657" i="1"/>
  <c r="K666" i="1"/>
  <c r="G666" i="1" s="1"/>
  <c r="O667" i="1"/>
  <c r="K682" i="1"/>
  <c r="G682" i="1" s="1"/>
  <c r="O683" i="1"/>
  <c r="O687" i="1"/>
  <c r="T692" i="1"/>
  <c r="O692" i="1"/>
  <c r="W695" i="1"/>
  <c r="T699" i="1"/>
  <c r="O699" i="1"/>
  <c r="T700" i="1"/>
  <c r="O700" i="1"/>
  <c r="T725" i="1"/>
  <c r="O725" i="1"/>
  <c r="H577" i="1"/>
  <c r="H585" i="1"/>
  <c r="H593" i="1"/>
  <c r="H601" i="1"/>
  <c r="H609" i="1"/>
  <c r="H617" i="1"/>
  <c r="H625" i="1"/>
  <c r="H633" i="1"/>
  <c r="H641" i="1"/>
  <c r="S644" i="1"/>
  <c r="M705" i="1"/>
  <c r="Z705" i="1" s="1"/>
  <c r="H705" i="1"/>
  <c r="S712" i="1"/>
  <c r="N712" i="1"/>
  <c r="S716" i="1"/>
  <c r="N716" i="1"/>
  <c r="N719" i="1"/>
  <c r="S719" i="1"/>
  <c r="P727" i="1"/>
  <c r="U727" i="1"/>
  <c r="S728" i="1"/>
  <c r="N728" i="1"/>
  <c r="M734" i="1"/>
  <c r="Z734" i="1" s="1"/>
  <c r="G734" i="1"/>
  <c r="T739" i="1"/>
  <c r="O739" i="1"/>
  <c r="O750" i="1"/>
  <c r="T750" i="1"/>
  <c r="J689" i="1"/>
  <c r="F689" i="1" s="1"/>
  <c r="H694" i="1"/>
  <c r="O694" i="1"/>
  <c r="H699" i="1"/>
  <c r="N701" i="1"/>
  <c r="T703" i="1"/>
  <c r="H708" i="1"/>
  <c r="P691" i="1"/>
  <c r="S699" i="1"/>
  <c r="N699" i="1"/>
  <c r="L701" i="1"/>
  <c r="N711" i="1"/>
  <c r="S711" i="1"/>
  <c r="H713" i="1"/>
  <c r="Y718" i="1"/>
  <c r="M718" i="1"/>
  <c r="Z718" i="1" s="1"/>
  <c r="H718" i="1"/>
  <c r="N742" i="1"/>
  <c r="S742" i="1"/>
  <c r="N755" i="1"/>
  <c r="S755" i="1"/>
  <c r="J662" i="1"/>
  <c r="F662" i="1" s="1"/>
  <c r="K663" i="1"/>
  <c r="M663" i="1" s="1"/>
  <c r="Z663" i="1" s="1"/>
  <c r="J670" i="1"/>
  <c r="K671" i="1"/>
  <c r="G671" i="1" s="1"/>
  <c r="J678" i="1"/>
  <c r="F678" i="1" s="1"/>
  <c r="N693" i="1"/>
  <c r="T695" i="1"/>
  <c r="M700" i="1"/>
  <c r="Z700" i="1" s="1"/>
  <c r="S705" i="1"/>
  <c r="O710" i="1"/>
  <c r="M725" i="1"/>
  <c r="Z725" i="1" s="1"/>
  <c r="O698" i="1"/>
  <c r="O714" i="1"/>
  <c r="M719" i="1"/>
  <c r="Z719" i="1" s="1"/>
  <c r="H719" i="1"/>
  <c r="J720" i="1"/>
  <c r="F720" i="1" s="1"/>
  <c r="W721" i="1"/>
  <c r="S726" i="1"/>
  <c r="N726" i="1"/>
  <c r="M727" i="1"/>
  <c r="Z727" i="1" s="1"/>
  <c r="G727" i="1"/>
  <c r="I727" i="1" s="1"/>
  <c r="M729" i="1"/>
  <c r="Z729" i="1" s="1"/>
  <c r="G729" i="1"/>
  <c r="S735" i="1"/>
  <c r="N735" i="1"/>
  <c r="H689" i="1"/>
  <c r="M694" i="1"/>
  <c r="Z694" i="1" s="1"/>
  <c r="T694" i="1"/>
  <c r="S695" i="1"/>
  <c r="W703" i="1"/>
  <c r="N704" i="1"/>
  <c r="K713" i="1"/>
  <c r="G713" i="1" s="1"/>
  <c r="L693" i="1"/>
  <c r="S707" i="1"/>
  <c r="N707" i="1"/>
  <c r="T708" i="1"/>
  <c r="O708" i="1"/>
  <c r="T716" i="1"/>
  <c r="O716" i="1"/>
  <c r="S718" i="1"/>
  <c r="N718" i="1"/>
  <c r="F723" i="1"/>
  <c r="T728" i="1"/>
  <c r="O728" i="1"/>
  <c r="U730" i="1"/>
  <c r="P730" i="1"/>
  <c r="N747" i="1"/>
  <c r="S747" i="1"/>
  <c r="O690" i="1"/>
  <c r="W705" i="1"/>
  <c r="O706" i="1"/>
  <c r="L709" i="1"/>
  <c r="F715" i="1"/>
  <c r="I715" i="1" s="1"/>
  <c r="M715" i="1"/>
  <c r="Z715" i="1" s="1"/>
  <c r="O720" i="1"/>
  <c r="T720" i="1"/>
  <c r="G724" i="1"/>
  <c r="S731" i="1"/>
  <c r="N731" i="1"/>
  <c r="N736" i="1"/>
  <c r="S736" i="1"/>
  <c r="T704" i="1"/>
  <c r="N714" i="1"/>
  <c r="S717" i="1"/>
  <c r="W717" i="1"/>
  <c r="K721" i="1"/>
  <c r="G721" i="1" s="1"/>
  <c r="N725" i="1"/>
  <c r="S725" i="1"/>
  <c r="T732" i="1"/>
  <c r="O732" i="1"/>
  <c r="O740" i="1"/>
  <c r="T740" i="1"/>
  <c r="W750" i="1"/>
  <c r="H711" i="1"/>
  <c r="O712" i="1"/>
  <c r="T712" i="1"/>
  <c r="T718" i="1"/>
  <c r="O718" i="1"/>
  <c r="L722" i="1"/>
  <c r="O726" i="1"/>
  <c r="T726" i="1"/>
  <c r="M731" i="1"/>
  <c r="Z731" i="1" s="1"/>
  <c r="H731" i="1"/>
  <c r="S738" i="1"/>
  <c r="N738" i="1"/>
  <c r="N757" i="1"/>
  <c r="S757" i="1"/>
  <c r="N690" i="1"/>
  <c r="U691" i="1"/>
  <c r="T696" i="1"/>
  <c r="N706" i="1"/>
  <c r="T710" i="1"/>
  <c r="L714" i="1"/>
  <c r="L743" i="1"/>
  <c r="L748" i="1"/>
  <c r="L751" i="1"/>
  <c r="L756" i="1"/>
  <c r="J762" i="1"/>
  <c r="F762" i="1" s="1"/>
  <c r="L764" i="1"/>
  <c r="M768" i="1"/>
  <c r="Z768" i="1" s="1"/>
  <c r="H768" i="1"/>
  <c r="M776" i="1"/>
  <c r="Z776" i="1" s="1"/>
  <c r="H776" i="1"/>
  <c r="H790" i="1"/>
  <c r="H798" i="1"/>
  <c r="H806" i="1"/>
  <c r="H814" i="1"/>
  <c r="T822" i="1"/>
  <c r="O822" i="1"/>
  <c r="H823" i="1"/>
  <c r="T827" i="1"/>
  <c r="O827" i="1"/>
  <c r="H829" i="1"/>
  <c r="H831" i="1"/>
  <c r="T834" i="1"/>
  <c r="O834" i="1"/>
  <c r="S835" i="1"/>
  <c r="N835" i="1"/>
  <c r="I725" i="1"/>
  <c r="U725" i="1"/>
  <c r="H729" i="1"/>
  <c r="N743" i="1"/>
  <c r="O744" i="1"/>
  <c r="H746" i="1"/>
  <c r="N748" i="1"/>
  <c r="H749" i="1"/>
  <c r="N751" i="1"/>
  <c r="O752" i="1"/>
  <c r="H754" i="1"/>
  <c r="N756" i="1"/>
  <c r="H757" i="1"/>
  <c r="N758" i="1"/>
  <c r="N767" i="1"/>
  <c r="T738" i="1"/>
  <c r="S760" i="1"/>
  <c r="N760" i="1"/>
  <c r="S761" i="1"/>
  <c r="N761" i="1"/>
  <c r="W766" i="1"/>
  <c r="O767" i="1"/>
  <c r="X772" i="1"/>
  <c r="S773" i="1"/>
  <c r="N773" i="1"/>
  <c r="S774" i="1"/>
  <c r="N774" i="1"/>
  <c r="H775" i="1"/>
  <c r="H777" i="1"/>
  <c r="Y777" i="1"/>
  <c r="H791" i="1"/>
  <c r="H799" i="1"/>
  <c r="X804" i="1"/>
  <c r="H807" i="1"/>
  <c r="O814" i="1"/>
  <c r="H815" i="1"/>
  <c r="T824" i="1"/>
  <c r="O824" i="1"/>
  <c r="H833" i="1"/>
  <c r="M833" i="1"/>
  <c r="Z833" i="1" s="1"/>
  <c r="P715" i="1"/>
  <c r="L717" i="1"/>
  <c r="O722" i="1"/>
  <c r="N729" i="1"/>
  <c r="O735" i="1"/>
  <c r="M742" i="1"/>
  <c r="Z742" i="1" s="1"/>
  <c r="W730" i="1"/>
  <c r="M744" i="1"/>
  <c r="Z744" i="1" s="1"/>
  <c r="H744" i="1"/>
  <c r="M745" i="1"/>
  <c r="Z745" i="1" s="1"/>
  <c r="H745" i="1"/>
  <c r="T747" i="1"/>
  <c r="O747" i="1"/>
  <c r="M752" i="1"/>
  <c r="Z752" i="1" s="1"/>
  <c r="H752" i="1"/>
  <c r="M753" i="1"/>
  <c r="Z753" i="1" s="1"/>
  <c r="H753" i="1"/>
  <c r="T755" i="1"/>
  <c r="O755" i="1"/>
  <c r="T761" i="1"/>
  <c r="O761" i="1"/>
  <c r="T762" i="1"/>
  <c r="O762" i="1"/>
  <c r="H763" i="1"/>
  <c r="L772" i="1"/>
  <c r="O782" i="1"/>
  <c r="H783" i="1"/>
  <c r="T786" i="1"/>
  <c r="O786" i="1"/>
  <c r="T794" i="1"/>
  <c r="O794" i="1"/>
  <c r="T800" i="1"/>
  <c r="O800" i="1"/>
  <c r="T802" i="1"/>
  <c r="O802" i="1"/>
  <c r="T808" i="1"/>
  <c r="O808" i="1"/>
  <c r="T810" i="1"/>
  <c r="O810" i="1"/>
  <c r="W811" i="1"/>
  <c r="T816" i="1"/>
  <c r="O816" i="1"/>
  <c r="T818" i="1"/>
  <c r="O818" i="1"/>
  <c r="S829" i="1"/>
  <c r="N829" i="1"/>
  <c r="N831" i="1"/>
  <c r="S831" i="1"/>
  <c r="O832" i="1"/>
  <c r="T832" i="1"/>
  <c r="S876" i="1"/>
  <c r="N876" i="1"/>
  <c r="K741" i="1"/>
  <c r="G741" i="1" s="1"/>
  <c r="I741" i="1" s="1"/>
  <c r="S768" i="1"/>
  <c r="N768" i="1"/>
  <c r="S769" i="1"/>
  <c r="N769" i="1"/>
  <c r="M774" i="1"/>
  <c r="Z774" i="1" s="1"/>
  <c r="H774" i="1"/>
  <c r="S776" i="1"/>
  <c r="N776" i="1"/>
  <c r="T778" i="1"/>
  <c r="O778" i="1"/>
  <c r="W779" i="1"/>
  <c r="T784" i="1"/>
  <c r="O784" i="1"/>
  <c r="S820" i="1"/>
  <c r="N820" i="1"/>
  <c r="S821" i="1"/>
  <c r="N821" i="1"/>
  <c r="S825" i="1"/>
  <c r="N825" i="1"/>
  <c r="O835" i="1"/>
  <c r="T835" i="1"/>
  <c r="M837" i="1"/>
  <c r="Z837" i="1" s="1"/>
  <c r="H837" i="1"/>
  <c r="Y837" i="1"/>
  <c r="T838" i="1"/>
  <c r="O838" i="1"/>
  <c r="T853" i="1"/>
  <c r="O853" i="1"/>
  <c r="H721" i="1"/>
  <c r="T723" i="1"/>
  <c r="U724" i="1"/>
  <c r="N727" i="1"/>
  <c r="S730" i="1"/>
  <c r="S741" i="1"/>
  <c r="T743" i="1"/>
  <c r="T751" i="1"/>
  <c r="N764" i="1"/>
  <c r="W772" i="1"/>
  <c r="H737" i="1"/>
  <c r="K749" i="1"/>
  <c r="G749" i="1" s="1"/>
  <c r="K757" i="1"/>
  <c r="G757" i="1" s="1"/>
  <c r="L759" i="1"/>
  <c r="M761" i="1"/>
  <c r="Z761" i="1" s="1"/>
  <c r="H761" i="1"/>
  <c r="M766" i="1"/>
  <c r="Z766" i="1" s="1"/>
  <c r="H766" i="1"/>
  <c r="T769" i="1"/>
  <c r="O769" i="1"/>
  <c r="T774" i="1"/>
  <c r="O774" i="1"/>
  <c r="S788" i="1"/>
  <c r="N788" i="1"/>
  <c r="S789" i="1"/>
  <c r="N789" i="1"/>
  <c r="S796" i="1"/>
  <c r="N796" i="1"/>
  <c r="S797" i="1"/>
  <c r="N797" i="1"/>
  <c r="S804" i="1"/>
  <c r="N804" i="1"/>
  <c r="S805" i="1"/>
  <c r="N805" i="1"/>
  <c r="S812" i="1"/>
  <c r="N812" i="1"/>
  <c r="S813" i="1"/>
  <c r="N813" i="1"/>
  <c r="O837" i="1"/>
  <c r="T837" i="1"/>
  <c r="S868" i="1"/>
  <c r="N868" i="1"/>
  <c r="T731" i="1"/>
  <c r="O736" i="1"/>
  <c r="H738" i="1"/>
  <c r="L740" i="1"/>
  <c r="I742" i="1"/>
  <c r="S744" i="1"/>
  <c r="S752" i="1"/>
  <c r="T758" i="1"/>
  <c r="M808" i="1"/>
  <c r="Z808" i="1" s="1"/>
  <c r="M739" i="1"/>
  <c r="Z739" i="1" s="1"/>
  <c r="H739" i="1"/>
  <c r="M750" i="1"/>
  <c r="Z750" i="1" s="1"/>
  <c r="H750" i="1"/>
  <c r="T760" i="1"/>
  <c r="S765" i="1"/>
  <c r="N765" i="1"/>
  <c r="T766" i="1"/>
  <c r="O766" i="1"/>
  <c r="J770" i="1"/>
  <c r="W771" i="1"/>
  <c r="S780" i="1"/>
  <c r="N780" i="1"/>
  <c r="S781" i="1"/>
  <c r="N781" i="1"/>
  <c r="T823" i="1"/>
  <c r="O823" i="1"/>
  <c r="N837" i="1"/>
  <c r="S837" i="1"/>
  <c r="T845" i="1"/>
  <c r="O845" i="1"/>
  <c r="O733" i="1"/>
  <c r="L735" i="1"/>
  <c r="O760" i="1"/>
  <c r="S766" i="1"/>
  <c r="T767" i="1"/>
  <c r="Y774" i="1"/>
  <c r="P741" i="1"/>
  <c r="W744" i="1"/>
  <c r="J746" i="1"/>
  <c r="F746" i="1" s="1"/>
  <c r="T746" i="1"/>
  <c r="O748" i="1"/>
  <c r="W752" i="1"/>
  <c r="J754" i="1"/>
  <c r="T754" i="1"/>
  <c r="O756" i="1"/>
  <c r="M758" i="1"/>
  <c r="Z758" i="1" s="1"/>
  <c r="H758" i="1"/>
  <c r="M760" i="1"/>
  <c r="Z760" i="1" s="1"/>
  <c r="H760" i="1"/>
  <c r="L767" i="1"/>
  <c r="M769" i="1"/>
  <c r="Z769" i="1" s="1"/>
  <c r="H769" i="1"/>
  <c r="T775" i="1"/>
  <c r="O775" i="1"/>
  <c r="S777" i="1"/>
  <c r="N777" i="1"/>
  <c r="S790" i="1"/>
  <c r="N790" i="1"/>
  <c r="T791" i="1"/>
  <c r="O791" i="1"/>
  <c r="S798" i="1"/>
  <c r="N798" i="1"/>
  <c r="T799" i="1"/>
  <c r="O799" i="1"/>
  <c r="S806" i="1"/>
  <c r="N806" i="1"/>
  <c r="T807" i="1"/>
  <c r="O807" i="1"/>
  <c r="S814" i="1"/>
  <c r="N814" i="1"/>
  <c r="T815" i="1"/>
  <c r="O815" i="1"/>
  <c r="M825" i="1"/>
  <c r="Z825" i="1" s="1"/>
  <c r="H825" i="1"/>
  <c r="T826" i="1"/>
  <c r="O826" i="1"/>
  <c r="W832" i="1"/>
  <c r="T842" i="1"/>
  <c r="O842" i="1"/>
  <c r="S844" i="1"/>
  <c r="N844" i="1"/>
  <c r="S739" i="1"/>
  <c r="P742" i="1"/>
  <c r="N759" i="1"/>
  <c r="O745" i="1"/>
  <c r="M747" i="1"/>
  <c r="Z747" i="1" s="1"/>
  <c r="H747" i="1"/>
  <c r="O753" i="1"/>
  <c r="M755" i="1"/>
  <c r="Z755" i="1" s="1"/>
  <c r="H755" i="1"/>
  <c r="O759" i="1"/>
  <c r="K763" i="1"/>
  <c r="G763" i="1" s="1"/>
  <c r="O764" i="1"/>
  <c r="T768" i="1"/>
  <c r="T770" i="1"/>
  <c r="O770" i="1"/>
  <c r="K771" i="1"/>
  <c r="G771" i="1" s="1"/>
  <c r="T776" i="1"/>
  <c r="O776" i="1"/>
  <c r="S782" i="1"/>
  <c r="N782" i="1"/>
  <c r="T783" i="1"/>
  <c r="O783" i="1"/>
  <c r="H785" i="1"/>
  <c r="H793" i="1"/>
  <c r="H801" i="1"/>
  <c r="H809" i="1"/>
  <c r="H817" i="1"/>
  <c r="H822" i="1"/>
  <c r="T828" i="1"/>
  <c r="O828" i="1"/>
  <c r="T830" i="1"/>
  <c r="O830" i="1"/>
  <c r="L732" i="1"/>
  <c r="F733" i="1"/>
  <c r="U733" i="1"/>
  <c r="P734" i="1"/>
  <c r="O743" i="1"/>
  <c r="O751" i="1"/>
  <c r="O768" i="1"/>
  <c r="L830" i="1"/>
  <c r="W839" i="1"/>
  <c r="J841" i="1"/>
  <c r="F841" i="1" s="1"/>
  <c r="I841" i="1" s="1"/>
  <c r="T841" i="1"/>
  <c r="O843" i="1"/>
  <c r="J846" i="1"/>
  <c r="F846" i="1" s="1"/>
  <c r="M848" i="1"/>
  <c r="Z848" i="1" s="1"/>
  <c r="H848" i="1"/>
  <c r="S849" i="1"/>
  <c r="N849" i="1"/>
  <c r="H852" i="1"/>
  <c r="J862" i="1"/>
  <c r="F862" i="1" s="1"/>
  <c r="T867" i="1"/>
  <c r="O867" i="1"/>
  <c r="J870" i="1"/>
  <c r="F870" i="1" s="1"/>
  <c r="S882" i="1"/>
  <c r="N882" i="1"/>
  <c r="I885" i="1"/>
  <c r="Q885" i="1" s="1"/>
  <c r="U885" i="1"/>
  <c r="P885" i="1"/>
  <c r="T920" i="1"/>
  <c r="O920" i="1"/>
  <c r="T960" i="1"/>
  <c r="O960" i="1"/>
  <c r="N833" i="1"/>
  <c r="P835" i="1"/>
  <c r="O840" i="1"/>
  <c r="M842" i="1"/>
  <c r="Z842" i="1" s="1"/>
  <c r="H842" i="1"/>
  <c r="O846" i="1"/>
  <c r="W847" i="1"/>
  <c r="T849" i="1"/>
  <c r="T850" i="1"/>
  <c r="O850" i="1"/>
  <c r="M853" i="1"/>
  <c r="Z853" i="1" s="1"/>
  <c r="H853" i="1"/>
  <c r="Y853" i="1"/>
  <c r="J854" i="1"/>
  <c r="F854" i="1" s="1"/>
  <c r="T859" i="1"/>
  <c r="O859" i="1"/>
  <c r="X879" i="1"/>
  <c r="T881" i="1"/>
  <c r="O881" i="1"/>
  <c r="T886" i="1"/>
  <c r="O886" i="1"/>
  <c r="M894" i="1"/>
  <c r="Z894" i="1" s="1"/>
  <c r="G894" i="1"/>
  <c r="I894" i="1" s="1"/>
  <c r="S899" i="1"/>
  <c r="N899" i="1"/>
  <c r="H771" i="1"/>
  <c r="J775" i="1"/>
  <c r="F775" i="1" s="1"/>
  <c r="H779" i="1"/>
  <c r="J783" i="1"/>
  <c r="F783" i="1" s="1"/>
  <c r="H787" i="1"/>
  <c r="J791" i="1"/>
  <c r="F791" i="1" s="1"/>
  <c r="K792" i="1"/>
  <c r="G792" i="1" s="1"/>
  <c r="H795" i="1"/>
  <c r="J799" i="1"/>
  <c r="F799" i="1" s="1"/>
  <c r="H803" i="1"/>
  <c r="J807" i="1"/>
  <c r="F807" i="1" s="1"/>
  <c r="H811" i="1"/>
  <c r="J815" i="1"/>
  <c r="F815" i="1" s="1"/>
  <c r="H819" i="1"/>
  <c r="J823" i="1"/>
  <c r="F823" i="1" s="1"/>
  <c r="N826" i="1"/>
  <c r="L827" i="1"/>
  <c r="S828" i="1"/>
  <c r="T843" i="1"/>
  <c r="N848" i="1"/>
  <c r="N856" i="1"/>
  <c r="X865" i="1"/>
  <c r="M834" i="1"/>
  <c r="Z834" i="1" s="1"/>
  <c r="H834" i="1"/>
  <c r="P836" i="1"/>
  <c r="P841" i="1"/>
  <c r="L843" i="1"/>
  <c r="T862" i="1"/>
  <c r="O862" i="1"/>
  <c r="M867" i="1"/>
  <c r="Z867" i="1" s="1"/>
  <c r="H867" i="1"/>
  <c r="N877" i="1"/>
  <c r="S877" i="1"/>
  <c r="L879" i="1"/>
  <c r="K880" i="1"/>
  <c r="G880" i="1" s="1"/>
  <c r="S832" i="1"/>
  <c r="S834" i="1"/>
  <c r="M835" i="1"/>
  <c r="Z835" i="1" s="1"/>
  <c r="O839" i="1"/>
  <c r="M832" i="1"/>
  <c r="Z832" i="1" s="1"/>
  <c r="H832" i="1"/>
  <c r="T851" i="1"/>
  <c r="O851" i="1"/>
  <c r="T854" i="1"/>
  <c r="O854" i="1"/>
  <c r="M859" i="1"/>
  <c r="Z859" i="1" s="1"/>
  <c r="H859" i="1"/>
  <c r="K863" i="1"/>
  <c r="G863" i="1" s="1"/>
  <c r="S865" i="1"/>
  <c r="N865" i="1"/>
  <c r="S866" i="1"/>
  <c r="N866" i="1"/>
  <c r="K871" i="1"/>
  <c r="T875" i="1"/>
  <c r="O875" i="1"/>
  <c r="X890" i="1"/>
  <c r="T898" i="1"/>
  <c r="O898" i="1"/>
  <c r="M826" i="1"/>
  <c r="Z826" i="1" s="1"/>
  <c r="H826" i="1"/>
  <c r="L838" i="1"/>
  <c r="M839" i="1"/>
  <c r="Z839" i="1" s="1"/>
  <c r="H839" i="1"/>
  <c r="M840" i="1"/>
  <c r="Z840" i="1" s="1"/>
  <c r="K847" i="1"/>
  <c r="G847" i="1" s="1"/>
  <c r="K855" i="1"/>
  <c r="G855" i="1" s="1"/>
  <c r="S857" i="1"/>
  <c r="N857" i="1"/>
  <c r="X864" i="1"/>
  <c r="S867" i="1"/>
  <c r="N867" i="1"/>
  <c r="O872" i="1"/>
  <c r="S875" i="1"/>
  <c r="N875" i="1"/>
  <c r="L878" i="1"/>
  <c r="L882" i="1"/>
  <c r="S885" i="1"/>
  <c r="N885" i="1"/>
  <c r="L888" i="1"/>
  <c r="X906" i="1"/>
  <c r="T908" i="1"/>
  <c r="O908" i="1"/>
  <c r="J778" i="1"/>
  <c r="P778" i="1"/>
  <c r="K779" i="1"/>
  <c r="G779" i="1" s="1"/>
  <c r="L780" i="1"/>
  <c r="N784" i="1"/>
  <c r="O785" i="1"/>
  <c r="J786" i="1"/>
  <c r="P786" i="1"/>
  <c r="K787" i="1"/>
  <c r="G787" i="1" s="1"/>
  <c r="L788" i="1"/>
  <c r="N792" i="1"/>
  <c r="O793" i="1"/>
  <c r="J794" i="1"/>
  <c r="K795" i="1"/>
  <c r="G795" i="1" s="1"/>
  <c r="L796" i="1"/>
  <c r="N800" i="1"/>
  <c r="O801" i="1"/>
  <c r="J802" i="1"/>
  <c r="P802" i="1"/>
  <c r="K803" i="1"/>
  <c r="G803" i="1" s="1"/>
  <c r="L804" i="1"/>
  <c r="N808" i="1"/>
  <c r="O809" i="1"/>
  <c r="J810" i="1"/>
  <c r="P810" i="1"/>
  <c r="K811" i="1"/>
  <c r="G811" i="1" s="1"/>
  <c r="L812" i="1"/>
  <c r="N816" i="1"/>
  <c r="O817" i="1"/>
  <c r="J818" i="1"/>
  <c r="K819" i="1"/>
  <c r="G819" i="1" s="1"/>
  <c r="L820" i="1"/>
  <c r="N824" i="1"/>
  <c r="O825" i="1"/>
  <c r="N843" i="1"/>
  <c r="M851" i="1"/>
  <c r="Z851" i="1" s="1"/>
  <c r="H851" i="1"/>
  <c r="S859" i="1"/>
  <c r="N859" i="1"/>
  <c r="S861" i="1"/>
  <c r="N861" i="1"/>
  <c r="L864" i="1"/>
  <c r="S869" i="1"/>
  <c r="N869" i="1"/>
  <c r="U872" i="1"/>
  <c r="P872" i="1"/>
  <c r="T873" i="1"/>
  <c r="O873" i="1"/>
  <c r="S883" i="1"/>
  <c r="N883" i="1"/>
  <c r="S903" i="1"/>
  <c r="N903" i="1"/>
  <c r="N912" i="1"/>
  <c r="S912" i="1"/>
  <c r="L913" i="1"/>
  <c r="U778" i="1"/>
  <c r="T785" i="1"/>
  <c r="U786" i="1"/>
  <c r="T793" i="1"/>
  <c r="U794" i="1"/>
  <c r="T801" i="1"/>
  <c r="U802" i="1"/>
  <c r="T809" i="1"/>
  <c r="U810" i="1"/>
  <c r="T817" i="1"/>
  <c r="T825" i="1"/>
  <c r="S836" i="1"/>
  <c r="O841" i="1"/>
  <c r="W864" i="1"/>
  <c r="L846" i="1"/>
  <c r="O848" i="1"/>
  <c r="S850" i="1"/>
  <c r="N850" i="1"/>
  <c r="S853" i="1"/>
  <c r="N853" i="1"/>
  <c r="L856" i="1"/>
  <c r="H860" i="1"/>
  <c r="T865" i="1"/>
  <c r="T866" i="1"/>
  <c r="O866" i="1"/>
  <c r="H868" i="1"/>
  <c r="P871" i="1"/>
  <c r="U871" i="1"/>
  <c r="W888" i="1"/>
  <c r="T891" i="1"/>
  <c r="O891" i="1"/>
  <c r="S909" i="1"/>
  <c r="N909" i="1"/>
  <c r="K765" i="1"/>
  <c r="K773" i="1"/>
  <c r="K781" i="1"/>
  <c r="K789" i="1"/>
  <c r="H792" i="1"/>
  <c r="K797" i="1"/>
  <c r="K805" i="1"/>
  <c r="K813" i="1"/>
  <c r="K821" i="1"/>
  <c r="H824" i="1"/>
  <c r="N827" i="1"/>
  <c r="H828" i="1"/>
  <c r="S839" i="1"/>
  <c r="H844" i="1"/>
  <c r="S845" i="1"/>
  <c r="T848" i="1"/>
  <c r="M845" i="1"/>
  <c r="Z845" i="1" s="1"/>
  <c r="H845" i="1"/>
  <c r="S851" i="1"/>
  <c r="N851" i="1"/>
  <c r="T857" i="1"/>
  <c r="T858" i="1"/>
  <c r="O858" i="1"/>
  <c r="H861" i="1"/>
  <c r="Y861" i="1"/>
  <c r="H869" i="1"/>
  <c r="S871" i="1"/>
  <c r="N871" i="1"/>
  <c r="M873" i="1"/>
  <c r="Z873" i="1" s="1"/>
  <c r="H873" i="1"/>
  <c r="O882" i="1"/>
  <c r="S901" i="1"/>
  <c r="N901" i="1"/>
  <c r="O833" i="1"/>
  <c r="I835" i="1"/>
  <c r="K836" i="1"/>
  <c r="O849" i="1"/>
  <c r="M874" i="1"/>
  <c r="Z874" i="1" s="1"/>
  <c r="H874" i="1"/>
  <c r="T885" i="1"/>
  <c r="O885" i="1"/>
  <c r="L895" i="1"/>
  <c r="S898" i="1"/>
  <c r="N898" i="1"/>
  <c r="T913" i="1"/>
  <c r="O913" i="1"/>
  <c r="F925" i="1"/>
  <c r="T926" i="1"/>
  <c r="O926" i="1"/>
  <c r="I953" i="1"/>
  <c r="U953" i="1"/>
  <c r="P953" i="1"/>
  <c r="K844" i="1"/>
  <c r="I849" i="1"/>
  <c r="K852" i="1"/>
  <c r="G852" i="1" s="1"/>
  <c r="H855" i="1"/>
  <c r="K860" i="1"/>
  <c r="G860" i="1" s="1"/>
  <c r="H863" i="1"/>
  <c r="K868" i="1"/>
  <c r="G868" i="1" s="1"/>
  <c r="M876" i="1"/>
  <c r="Z876" i="1" s="1"/>
  <c r="T878" i="1"/>
  <c r="T879" i="1"/>
  <c r="M909" i="1"/>
  <c r="Z909" i="1" s="1"/>
  <c r="O912" i="1"/>
  <c r="O895" i="1"/>
  <c r="T902" i="1"/>
  <c r="O902" i="1"/>
  <c r="M907" i="1"/>
  <c r="Z907" i="1" s="1"/>
  <c r="H907" i="1"/>
  <c r="S943" i="1"/>
  <c r="N943" i="1"/>
  <c r="J852" i="1"/>
  <c r="F852" i="1" s="1"/>
  <c r="L854" i="1"/>
  <c r="J860" i="1"/>
  <c r="F860" i="1" s="1"/>
  <c r="K861" i="1"/>
  <c r="G861" i="1" s="1"/>
  <c r="L862" i="1"/>
  <c r="K869" i="1"/>
  <c r="G869" i="1" s="1"/>
  <c r="L870" i="1"/>
  <c r="T874" i="1"/>
  <c r="N881" i="1"/>
  <c r="T895" i="1"/>
  <c r="S904" i="1"/>
  <c r="W911" i="1"/>
  <c r="N913" i="1"/>
  <c r="M883" i="1"/>
  <c r="Z883" i="1" s="1"/>
  <c r="H883" i="1"/>
  <c r="M884" i="1"/>
  <c r="Z884" i="1" s="1"/>
  <c r="H884" i="1"/>
  <c r="L887" i="1"/>
  <c r="S891" i="1"/>
  <c r="N891" i="1"/>
  <c r="M892" i="1"/>
  <c r="Z892" i="1" s="1"/>
  <c r="H892" i="1"/>
  <c r="M905" i="1"/>
  <c r="Z905" i="1" s="1"/>
  <c r="H905" i="1"/>
  <c r="M906" i="1"/>
  <c r="Z906" i="1" s="1"/>
  <c r="H906" i="1"/>
  <c r="Y906" i="1"/>
  <c r="T907" i="1"/>
  <c r="O907" i="1"/>
  <c r="L911" i="1"/>
  <c r="T915" i="1"/>
  <c r="S920" i="1"/>
  <c r="N920" i="1"/>
  <c r="M849" i="1"/>
  <c r="Z849" i="1" s="1"/>
  <c r="H857" i="1"/>
  <c r="M857" i="1"/>
  <c r="Z857" i="1" s="1"/>
  <c r="H865" i="1"/>
  <c r="M865" i="1"/>
  <c r="Z865" i="1" s="1"/>
  <c r="M881" i="1"/>
  <c r="Z881" i="1" s="1"/>
  <c r="H881" i="1"/>
  <c r="O905" i="1"/>
  <c r="O911" i="1"/>
  <c r="S918" i="1"/>
  <c r="N918" i="1"/>
  <c r="H850" i="1"/>
  <c r="H858" i="1"/>
  <c r="H880" i="1"/>
  <c r="H886" i="1"/>
  <c r="W887" i="1"/>
  <c r="H893" i="1"/>
  <c r="M900" i="1"/>
  <c r="Z900" i="1" s="1"/>
  <c r="S902" i="1"/>
  <c r="O904" i="1"/>
  <c r="Y907" i="1"/>
  <c r="H909" i="1"/>
  <c r="T911" i="1"/>
  <c r="M875" i="1"/>
  <c r="Z875" i="1" s="1"/>
  <c r="H875" i="1"/>
  <c r="I877" i="1"/>
  <c r="Q877" i="1" s="1"/>
  <c r="U877" i="1"/>
  <c r="P877" i="1"/>
  <c r="T890" i="1"/>
  <c r="T906" i="1"/>
  <c r="L918" i="1"/>
  <c r="M919" i="1"/>
  <c r="Z919" i="1" s="1"/>
  <c r="H919" i="1"/>
  <c r="N921" i="1"/>
  <c r="S921" i="1"/>
  <c r="N926" i="1"/>
  <c r="S926" i="1"/>
  <c r="N895" i="1"/>
  <c r="S896" i="1"/>
  <c r="N905" i="1"/>
  <c r="O915" i="1"/>
  <c r="T877" i="1"/>
  <c r="O877" i="1"/>
  <c r="T884" i="1"/>
  <c r="O884" i="1"/>
  <c r="M889" i="1"/>
  <c r="Z889" i="1" s="1"/>
  <c r="H889" i="1"/>
  <c r="S890" i="1"/>
  <c r="N890" i="1"/>
  <c r="T892" i="1"/>
  <c r="O892" i="1"/>
  <c r="S893" i="1"/>
  <c r="N893" i="1"/>
  <c r="M897" i="1"/>
  <c r="Z897" i="1" s="1"/>
  <c r="H897" i="1"/>
  <c r="M898" i="1"/>
  <c r="Z898" i="1" s="1"/>
  <c r="H898" i="1"/>
  <c r="T899" i="1"/>
  <c r="O899" i="1"/>
  <c r="L903" i="1"/>
  <c r="S906" i="1"/>
  <c r="N906" i="1"/>
  <c r="S907" i="1"/>
  <c r="N907" i="1"/>
  <c r="S915" i="1"/>
  <c r="N915" i="1"/>
  <c r="J916" i="1"/>
  <c r="T917" i="1"/>
  <c r="O918" i="1"/>
  <c r="T918" i="1"/>
  <c r="T919" i="1"/>
  <c r="O919" i="1"/>
  <c r="T929" i="1"/>
  <c r="O929" i="1"/>
  <c r="H876" i="1"/>
  <c r="H914" i="1"/>
  <c r="T876" i="1"/>
  <c r="O876" i="1"/>
  <c r="T883" i="1"/>
  <c r="S884" i="1"/>
  <c r="N884" i="1"/>
  <c r="M891" i="1"/>
  <c r="Z891" i="1" s="1"/>
  <c r="H891" i="1"/>
  <c r="S892" i="1"/>
  <c r="N892" i="1"/>
  <c r="O897" i="1"/>
  <c r="T900" i="1"/>
  <c r="O900" i="1"/>
  <c r="U901" i="1"/>
  <c r="P901" i="1"/>
  <c r="O903" i="1"/>
  <c r="T910" i="1"/>
  <c r="O910" i="1"/>
  <c r="F917" i="1"/>
  <c r="S919" i="1"/>
  <c r="N919" i="1"/>
  <c r="O922" i="1"/>
  <c r="T922" i="1"/>
  <c r="N929" i="1"/>
  <c r="S929" i="1"/>
  <c r="S963" i="1"/>
  <c r="N963" i="1"/>
  <c r="Y883" i="1"/>
  <c r="O889" i="1"/>
  <c r="Y891" i="1"/>
  <c r="S894" i="1"/>
  <c r="O896" i="1"/>
  <c r="T903" i="1"/>
  <c r="L931" i="1"/>
  <c r="H932" i="1"/>
  <c r="S933" i="1"/>
  <c r="N933" i="1"/>
  <c r="O935" i="1"/>
  <c r="T935" i="1"/>
  <c r="I945" i="1"/>
  <c r="U945" i="1"/>
  <c r="P945" i="1"/>
  <c r="H946" i="1"/>
  <c r="X951" i="1"/>
  <c r="S956" i="1"/>
  <c r="N956" i="1"/>
  <c r="S959" i="1"/>
  <c r="N959" i="1"/>
  <c r="M962" i="1"/>
  <c r="Z962" i="1" s="1"/>
  <c r="G962" i="1"/>
  <c r="I962" i="1" s="1"/>
  <c r="T965" i="1"/>
  <c r="T977" i="1"/>
  <c r="O977" i="1"/>
  <c r="K921" i="1"/>
  <c r="G921" i="1" s="1"/>
  <c r="S960" i="1"/>
  <c r="M924" i="1"/>
  <c r="Z924" i="1" s="1"/>
  <c r="H924" i="1"/>
  <c r="P928" i="1"/>
  <c r="S935" i="1"/>
  <c r="N935" i="1"/>
  <c r="K937" i="1"/>
  <c r="G937" i="1" s="1"/>
  <c r="G941" i="1"/>
  <c r="T946" i="1"/>
  <c r="O946" i="1"/>
  <c r="S948" i="1"/>
  <c r="N948" i="1"/>
  <c r="T949" i="1"/>
  <c r="O949" i="1"/>
  <c r="S951" i="1"/>
  <c r="N951" i="1"/>
  <c r="S952" i="1"/>
  <c r="N952" i="1"/>
  <c r="S957" i="1"/>
  <c r="N957" i="1"/>
  <c r="N962" i="1"/>
  <c r="S962" i="1"/>
  <c r="S965" i="1"/>
  <c r="N965" i="1"/>
  <c r="T968" i="1"/>
  <c r="H902" i="1"/>
  <c r="M902" i="1"/>
  <c r="Z902" i="1" s="1"/>
  <c r="H910" i="1"/>
  <c r="M910" i="1"/>
  <c r="Z910" i="1" s="1"/>
  <c r="T916" i="1"/>
  <c r="M929" i="1"/>
  <c r="Z929" i="1" s="1"/>
  <c r="O931" i="1"/>
  <c r="M926" i="1"/>
  <c r="Z926" i="1" s="1"/>
  <c r="H926" i="1"/>
  <c r="T928" i="1"/>
  <c r="W937" i="1"/>
  <c r="M940" i="1"/>
  <c r="Z940" i="1" s="1"/>
  <c r="H940" i="1"/>
  <c r="M943" i="1"/>
  <c r="Z943" i="1" s="1"/>
  <c r="H943" i="1"/>
  <c r="T944" i="1"/>
  <c r="O944" i="1"/>
  <c r="T945" i="1"/>
  <c r="O945" i="1"/>
  <c r="S949" i="1"/>
  <c r="N949" i="1"/>
  <c r="T958" i="1"/>
  <c r="O958" i="1"/>
  <c r="H967" i="1"/>
  <c r="N970" i="1"/>
  <c r="S970" i="1"/>
  <c r="L923" i="1"/>
  <c r="N927" i="1"/>
  <c r="T925" i="1"/>
  <c r="L930" i="1"/>
  <c r="S932" i="1"/>
  <c r="N932" i="1"/>
  <c r="P936" i="1"/>
  <c r="U936" i="1"/>
  <c r="L938" i="1"/>
  <c r="L939" i="1"/>
  <c r="S945" i="1"/>
  <c r="N945" i="1"/>
  <c r="T950" i="1"/>
  <c r="O950" i="1"/>
  <c r="L955" i="1"/>
  <c r="Y961" i="1"/>
  <c r="H961" i="1"/>
  <c r="M961" i="1"/>
  <c r="Z961" i="1" s="1"/>
  <c r="S969" i="1"/>
  <c r="N969" i="1"/>
  <c r="N971" i="1"/>
  <c r="S971" i="1"/>
  <c r="Y920" i="1"/>
  <c r="H921" i="1"/>
  <c r="S923" i="1"/>
  <c r="M953" i="1"/>
  <c r="Z953" i="1" s="1"/>
  <c r="Y934" i="1"/>
  <c r="M934" i="1"/>
  <c r="Z934" i="1" s="1"/>
  <c r="H934" i="1"/>
  <c r="T936" i="1"/>
  <c r="O936" i="1"/>
  <c r="X938" i="1"/>
  <c r="X943" i="1"/>
  <c r="L947" i="1"/>
  <c r="M954" i="1"/>
  <c r="Z954" i="1" s="1"/>
  <c r="H954" i="1"/>
  <c r="O955" i="1"/>
  <c r="N978" i="1"/>
  <c r="S978" i="1"/>
  <c r="H920" i="1"/>
  <c r="L927" i="1"/>
  <c r="O928" i="1"/>
  <c r="O939" i="1"/>
  <c r="M944" i="1"/>
  <c r="Z944" i="1" s="1"/>
  <c r="O965" i="1"/>
  <c r="J930" i="1"/>
  <c r="F930" i="1" s="1"/>
  <c r="T934" i="1"/>
  <c r="O934" i="1"/>
  <c r="S940" i="1"/>
  <c r="N940" i="1"/>
  <c r="S944" i="1"/>
  <c r="N944" i="1"/>
  <c r="O947" i="1"/>
  <c r="W950" i="1"/>
  <c r="T954" i="1"/>
  <c r="O954" i="1"/>
  <c r="M956" i="1"/>
  <c r="Z956" i="1" s="1"/>
  <c r="H956" i="1"/>
  <c r="M959" i="1"/>
  <c r="Z959" i="1" s="1"/>
  <c r="H959" i="1"/>
  <c r="N964" i="1"/>
  <c r="S964" i="1"/>
  <c r="P894" i="1"/>
  <c r="L896" i="1"/>
  <c r="N900" i="1"/>
  <c r="L904" i="1"/>
  <c r="N908" i="1"/>
  <c r="O909" i="1"/>
  <c r="L912" i="1"/>
  <c r="L922" i="1"/>
  <c r="H929" i="1"/>
  <c r="M935" i="1"/>
  <c r="Z935" i="1" s="1"/>
  <c r="H935" i="1"/>
  <c r="H948" i="1"/>
  <c r="T953" i="1"/>
  <c r="O953" i="1"/>
  <c r="O961" i="1"/>
  <c r="T961" i="1"/>
  <c r="P962" i="1"/>
  <c r="M963" i="1"/>
  <c r="Z963" i="1" s="1"/>
  <c r="G963" i="1"/>
  <c r="H969" i="1"/>
  <c r="M969" i="1"/>
  <c r="Z969" i="1" s="1"/>
  <c r="U894" i="1"/>
  <c r="T909" i="1"/>
  <c r="O914" i="1"/>
  <c r="L915" i="1"/>
  <c r="G952" i="1"/>
  <c r="I952" i="1" s="1"/>
  <c r="J922" i="1"/>
  <c r="F922" i="1" s="1"/>
  <c r="O927" i="1"/>
  <c r="J928" i="1"/>
  <c r="F928" i="1" s="1"/>
  <c r="G933" i="1"/>
  <c r="I933" i="1" s="1"/>
  <c r="M933" i="1"/>
  <c r="Z933" i="1" s="1"/>
  <c r="N934" i="1"/>
  <c r="S934" i="1"/>
  <c r="J936" i="1"/>
  <c r="S953" i="1"/>
  <c r="N953" i="1"/>
  <c r="X959" i="1"/>
  <c r="S961" i="1"/>
  <c r="N961" i="1"/>
  <c r="O964" i="1"/>
  <c r="T964" i="1"/>
  <c r="M965" i="1"/>
  <c r="Z965" i="1" s="1"/>
  <c r="H965" i="1"/>
  <c r="O966" i="1"/>
  <c r="T966" i="1"/>
  <c r="S967" i="1"/>
  <c r="N967" i="1"/>
  <c r="T969" i="1"/>
  <c r="O969" i="1"/>
  <c r="T970" i="1"/>
  <c r="O970" i="1"/>
  <c r="H900" i="1"/>
  <c r="H908" i="1"/>
  <c r="O916" i="1"/>
  <c r="Y926" i="1"/>
  <c r="T931" i="1"/>
  <c r="H937" i="1"/>
  <c r="M945" i="1"/>
  <c r="Z945" i="1" s="1"/>
  <c r="O968" i="1"/>
  <c r="M973" i="1"/>
  <c r="Z973" i="1" s="1"/>
  <c r="H973" i="1"/>
  <c r="M975" i="1"/>
  <c r="Z975" i="1" s="1"/>
  <c r="H975" i="1"/>
  <c r="T976" i="1"/>
  <c r="O976" i="1"/>
  <c r="K978" i="1"/>
  <c r="G978" i="1" s="1"/>
  <c r="M983" i="1"/>
  <c r="Z983" i="1" s="1"/>
  <c r="H983" i="1"/>
  <c r="T989" i="1"/>
  <c r="S996" i="1"/>
  <c r="N996" i="1"/>
  <c r="T999" i="1"/>
  <c r="O999" i="1"/>
  <c r="S1005" i="1"/>
  <c r="N1005" i="1"/>
  <c r="T1011" i="1"/>
  <c r="O1011" i="1"/>
  <c r="S942" i="1"/>
  <c r="T943" i="1"/>
  <c r="U944" i="1"/>
  <c r="H949" i="1"/>
  <c r="S950" i="1"/>
  <c r="T951" i="1"/>
  <c r="U952" i="1"/>
  <c r="H957" i="1"/>
  <c r="T959" i="1"/>
  <c r="N979" i="1"/>
  <c r="N980" i="1"/>
  <c r="M993" i="1"/>
  <c r="Z993" i="1" s="1"/>
  <c r="L972" i="1"/>
  <c r="T975" i="1"/>
  <c r="S976" i="1"/>
  <c r="N976" i="1"/>
  <c r="T983" i="1"/>
  <c r="O983" i="1"/>
  <c r="S985" i="1"/>
  <c r="N985" i="1"/>
  <c r="L988" i="1"/>
  <c r="M997" i="1"/>
  <c r="Z997" i="1" s="1"/>
  <c r="H997" i="1"/>
  <c r="H998" i="1"/>
  <c r="S1001" i="1"/>
  <c r="N1001" i="1"/>
  <c r="N1002" i="1"/>
  <c r="S1002" i="1"/>
  <c r="W1008" i="1"/>
  <c r="T1010" i="1"/>
  <c r="O1010" i="1"/>
  <c r="T1012" i="1"/>
  <c r="O1012" i="1"/>
  <c r="T1019" i="1"/>
  <c r="O1019" i="1"/>
  <c r="J938" i="1"/>
  <c r="F938" i="1" s="1"/>
  <c r="H942" i="1"/>
  <c r="I944" i="1"/>
  <c r="J946" i="1"/>
  <c r="F946" i="1" s="1"/>
  <c r="H958" i="1"/>
  <c r="M970" i="1"/>
  <c r="Z970" i="1" s="1"/>
  <c r="O973" i="1"/>
  <c r="I993" i="1"/>
  <c r="M966" i="1"/>
  <c r="Z966" i="1" s="1"/>
  <c r="H966" i="1"/>
  <c r="O988" i="1"/>
  <c r="T997" i="1"/>
  <c r="O997" i="1"/>
  <c r="O1003" i="1"/>
  <c r="T1003" i="1"/>
  <c r="H963" i="1"/>
  <c r="T971" i="1"/>
  <c r="T972" i="1"/>
  <c r="S981" i="1"/>
  <c r="O989" i="1"/>
  <c r="S968" i="1"/>
  <c r="N968" i="1"/>
  <c r="J977" i="1"/>
  <c r="F977" i="1" s="1"/>
  <c r="T982" i="1"/>
  <c r="O982" i="1"/>
  <c r="T984" i="1"/>
  <c r="O984" i="1"/>
  <c r="O987" i="1"/>
  <c r="T987" i="1"/>
  <c r="S989" i="1"/>
  <c r="N989" i="1"/>
  <c r="S1003" i="1"/>
  <c r="N1003" i="1"/>
  <c r="N1021" i="1"/>
  <c r="S1021" i="1"/>
  <c r="W1022" i="1"/>
  <c r="L971" i="1"/>
  <c r="S972" i="1"/>
  <c r="S975" i="1"/>
  <c r="N975" i="1"/>
  <c r="M981" i="1"/>
  <c r="Z981" i="1" s="1"/>
  <c r="H981" i="1"/>
  <c r="S982" i="1"/>
  <c r="N982" i="1"/>
  <c r="S983" i="1"/>
  <c r="N983" i="1"/>
  <c r="S984" i="1"/>
  <c r="N984" i="1"/>
  <c r="S992" i="1"/>
  <c r="N992" i="1"/>
  <c r="N994" i="1"/>
  <c r="S994" i="1"/>
  <c r="O995" i="1"/>
  <c r="T995" i="1"/>
  <c r="T998" i="1"/>
  <c r="O998" i="1"/>
  <c r="H1009" i="1"/>
  <c r="M1009" i="1"/>
  <c r="Z1009" i="1" s="1"/>
  <c r="S1011" i="1"/>
  <c r="N1011" i="1"/>
  <c r="N1012" i="1"/>
  <c r="S1012" i="1"/>
  <c r="M985" i="1"/>
  <c r="Z985" i="1" s="1"/>
  <c r="H974" i="1"/>
  <c r="M976" i="1"/>
  <c r="Z976" i="1" s="1"/>
  <c r="H976" i="1"/>
  <c r="X979" i="1"/>
  <c r="S993" i="1"/>
  <c r="N993" i="1"/>
  <c r="S995" i="1"/>
  <c r="N995" i="1"/>
  <c r="S998" i="1"/>
  <c r="N998" i="1"/>
  <c r="T1004" i="1"/>
  <c r="O1004" i="1"/>
  <c r="N1007" i="1"/>
  <c r="S1007" i="1"/>
  <c r="G1008" i="1"/>
  <c r="N1013" i="1"/>
  <c r="S1013" i="1"/>
  <c r="S1018" i="1"/>
  <c r="N1018" i="1"/>
  <c r="Y974" i="1"/>
  <c r="H978" i="1"/>
  <c r="T979" i="1"/>
  <c r="O981" i="1"/>
  <c r="I985" i="1"/>
  <c r="M968" i="1"/>
  <c r="Z968" i="1" s="1"/>
  <c r="H968" i="1"/>
  <c r="U977" i="1"/>
  <c r="P977" i="1"/>
  <c r="L979" i="1"/>
  <c r="L980" i="1"/>
  <c r="T985" i="1"/>
  <c r="O985" i="1"/>
  <c r="N986" i="1"/>
  <c r="S986" i="1"/>
  <c r="S997" i="1"/>
  <c r="N997" i="1"/>
  <c r="N1004" i="1"/>
  <c r="S1004" i="1"/>
  <c r="H970" i="1"/>
  <c r="S973" i="1"/>
  <c r="W974" i="1"/>
  <c r="S987" i="1"/>
  <c r="N988" i="1"/>
  <c r="M989" i="1"/>
  <c r="Z989" i="1" s="1"/>
  <c r="H989" i="1"/>
  <c r="S990" i="1"/>
  <c r="N990" i="1"/>
  <c r="T991" i="1"/>
  <c r="O991" i="1"/>
  <c r="T996" i="1"/>
  <c r="O996" i="1"/>
  <c r="W1015" i="1"/>
  <c r="O975" i="1"/>
  <c r="O980" i="1"/>
  <c r="M1011" i="1"/>
  <c r="Z1011" i="1" s="1"/>
  <c r="S1010" i="1"/>
  <c r="N1010" i="1"/>
  <c r="M1016" i="1"/>
  <c r="Z1016" i="1" s="1"/>
  <c r="H1016" i="1"/>
  <c r="T1020" i="1"/>
  <c r="O1020" i="1"/>
  <c r="H1024" i="1"/>
  <c r="H1026" i="1"/>
  <c r="M1027" i="1"/>
  <c r="Z1027" i="1" s="1"/>
  <c r="H1027" i="1"/>
  <c r="I1029" i="1"/>
  <c r="U1029" i="1"/>
  <c r="P1029" i="1"/>
  <c r="N1031" i="1"/>
  <c r="S1031" i="1"/>
  <c r="S1032" i="1"/>
  <c r="N1032" i="1"/>
  <c r="M1033" i="1"/>
  <c r="Z1033" i="1" s="1"/>
  <c r="H1033" i="1"/>
  <c r="T1035" i="1"/>
  <c r="O1035" i="1"/>
  <c r="F1036" i="1"/>
  <c r="S1038" i="1"/>
  <c r="N1038" i="1"/>
  <c r="M1044" i="1"/>
  <c r="Z1044" i="1" s="1"/>
  <c r="F1044" i="1"/>
  <c r="S1046" i="1"/>
  <c r="N1046" i="1"/>
  <c r="W1059" i="1"/>
  <c r="H1001" i="1"/>
  <c r="M1001" i="1"/>
  <c r="Z1001" i="1" s="1"/>
  <c r="G1006" i="1"/>
  <c r="S1006" i="1"/>
  <c r="M1007" i="1"/>
  <c r="Z1007" i="1" s="1"/>
  <c r="N1009" i="1"/>
  <c r="M1017" i="1"/>
  <c r="Z1017" i="1" s="1"/>
  <c r="H1017" i="1"/>
  <c r="M1018" i="1"/>
  <c r="Z1018" i="1" s="1"/>
  <c r="H1018" i="1"/>
  <c r="S1020" i="1"/>
  <c r="N1020" i="1"/>
  <c r="T1024" i="1"/>
  <c r="H1025" i="1"/>
  <c r="T1026" i="1"/>
  <c r="O1026" i="1"/>
  <c r="S1028" i="1"/>
  <c r="N1028" i="1"/>
  <c r="M1041" i="1"/>
  <c r="Z1041" i="1" s="1"/>
  <c r="H1041" i="1"/>
  <c r="M1049" i="1"/>
  <c r="Z1049" i="1" s="1"/>
  <c r="H1049" i="1"/>
  <c r="M1053" i="1"/>
  <c r="Z1053" i="1" s="1"/>
  <c r="G1053" i="1"/>
  <c r="I1053" i="1" s="1"/>
  <c r="T1065" i="1"/>
  <c r="O1065" i="1"/>
  <c r="H1002" i="1"/>
  <c r="N1017" i="1"/>
  <c r="S1029" i="1"/>
  <c r="L1014" i="1"/>
  <c r="T1018" i="1"/>
  <c r="M1019" i="1"/>
  <c r="Z1019" i="1" s="1"/>
  <c r="H1019" i="1"/>
  <c r="T1029" i="1"/>
  <c r="O1029" i="1"/>
  <c r="T1033" i="1"/>
  <c r="O1033" i="1"/>
  <c r="M1034" i="1"/>
  <c r="Z1034" i="1" s="1"/>
  <c r="H1034" i="1"/>
  <c r="Y1034" i="1"/>
  <c r="T1039" i="1"/>
  <c r="O1039" i="1"/>
  <c r="Y1040" i="1"/>
  <c r="M1040" i="1"/>
  <c r="Z1040" i="1" s="1"/>
  <c r="H1040" i="1"/>
  <c r="T1047" i="1"/>
  <c r="O1047" i="1"/>
  <c r="M1048" i="1"/>
  <c r="Z1048" i="1" s="1"/>
  <c r="H1048" i="1"/>
  <c r="T1050" i="1"/>
  <c r="O1050" i="1"/>
  <c r="S1053" i="1"/>
  <c r="N1053" i="1"/>
  <c r="T1054" i="1"/>
  <c r="O1054" i="1"/>
  <c r="N1065" i="1"/>
  <c r="S1065" i="1"/>
  <c r="Y999" i="1"/>
  <c r="L1006" i="1"/>
  <c r="S1008" i="1"/>
  <c r="S1015" i="1"/>
  <c r="N1023" i="1"/>
  <c r="M1008" i="1"/>
  <c r="Z1008" i="1" s="1"/>
  <c r="H1008" i="1"/>
  <c r="M1010" i="1"/>
  <c r="Z1010" i="1" s="1"/>
  <c r="H1010" i="1"/>
  <c r="I1021" i="1"/>
  <c r="U1021" i="1"/>
  <c r="P1021" i="1"/>
  <c r="L1022" i="1"/>
  <c r="T1025" i="1"/>
  <c r="O1025" i="1"/>
  <c r="T1027" i="1"/>
  <c r="O1027" i="1"/>
  <c r="L1030" i="1"/>
  <c r="S1033" i="1"/>
  <c r="N1033" i="1"/>
  <c r="T1034" i="1"/>
  <c r="O1034" i="1"/>
  <c r="N1039" i="1"/>
  <c r="S1039" i="1"/>
  <c r="O1040" i="1"/>
  <c r="T1040" i="1"/>
  <c r="T1041" i="1"/>
  <c r="O1041" i="1"/>
  <c r="N1047" i="1"/>
  <c r="S1047" i="1"/>
  <c r="O1048" i="1"/>
  <c r="T1048" i="1"/>
  <c r="T1049" i="1"/>
  <c r="O1049" i="1"/>
  <c r="M1052" i="1"/>
  <c r="Z1052" i="1" s="1"/>
  <c r="F1052" i="1"/>
  <c r="I1052" i="1" s="1"/>
  <c r="S1054" i="1"/>
  <c r="N1054" i="1"/>
  <c r="T1057" i="1"/>
  <c r="O1057" i="1"/>
  <c r="O1066" i="1"/>
  <c r="T1066" i="1"/>
  <c r="Y1000" i="1"/>
  <c r="H1012" i="1"/>
  <c r="H1013" i="1"/>
  <c r="T1016" i="1"/>
  <c r="T1013" i="1"/>
  <c r="O1013" i="1"/>
  <c r="T1021" i="1"/>
  <c r="O1021" i="1"/>
  <c r="X1022" i="1"/>
  <c r="S1027" i="1"/>
  <c r="N1027" i="1"/>
  <c r="M1032" i="1"/>
  <c r="Z1032" i="1" s="1"/>
  <c r="H1032" i="1"/>
  <c r="S1041" i="1"/>
  <c r="N1041" i="1"/>
  <c r="S1049" i="1"/>
  <c r="N1049" i="1"/>
  <c r="S1073" i="1"/>
  <c r="N1073" i="1"/>
  <c r="P985" i="1"/>
  <c r="K986" i="1"/>
  <c r="L987" i="1"/>
  <c r="N991" i="1"/>
  <c r="O992" i="1"/>
  <c r="P993" i="1"/>
  <c r="K994" i="1"/>
  <c r="L995" i="1"/>
  <c r="N999" i="1"/>
  <c r="O1000" i="1"/>
  <c r="K1002" i="1"/>
  <c r="G1002" i="1" s="1"/>
  <c r="L1003" i="1"/>
  <c r="H1011" i="1"/>
  <c r="T1017" i="1"/>
  <c r="T1022" i="1"/>
  <c r="X1023" i="1"/>
  <c r="T1030" i="1"/>
  <c r="O1032" i="1"/>
  <c r="T1032" i="1"/>
  <c r="T1055" i="1"/>
  <c r="O1055" i="1"/>
  <c r="O1058" i="1"/>
  <c r="T1058" i="1"/>
  <c r="U985" i="1"/>
  <c r="T992" i="1"/>
  <c r="O993" i="1"/>
  <c r="U993" i="1"/>
  <c r="P994" i="1"/>
  <c r="L996" i="1"/>
  <c r="T1000" i="1"/>
  <c r="O1001" i="1"/>
  <c r="O1007" i="1"/>
  <c r="S1022" i="1"/>
  <c r="Y1025" i="1"/>
  <c r="M1029" i="1"/>
  <c r="Z1029" i="1" s="1"/>
  <c r="S1030" i="1"/>
  <c r="L1015" i="1"/>
  <c r="S1019" i="1"/>
  <c r="N1019" i="1"/>
  <c r="L1023" i="1"/>
  <c r="T1028" i="1"/>
  <c r="O1028" i="1"/>
  <c r="S1034" i="1"/>
  <c r="N1034" i="1"/>
  <c r="M1037" i="1"/>
  <c r="Z1037" i="1" s="1"/>
  <c r="G1037" i="1"/>
  <c r="S1040" i="1"/>
  <c r="N1040" i="1"/>
  <c r="G1045" i="1"/>
  <c r="S1048" i="1"/>
  <c r="N1048" i="1"/>
  <c r="N1055" i="1"/>
  <c r="S1055" i="1"/>
  <c r="M1056" i="1"/>
  <c r="Z1056" i="1" s="1"/>
  <c r="G1056" i="1"/>
  <c r="I1056" i="1" s="1"/>
  <c r="S1058" i="1"/>
  <c r="N1058" i="1"/>
  <c r="X1067" i="1"/>
  <c r="T993" i="1"/>
  <c r="U994" i="1"/>
  <c r="H999" i="1"/>
  <c r="T1001" i="1"/>
  <c r="L1004" i="1"/>
  <c r="H1007" i="1"/>
  <c r="M1012" i="1"/>
  <c r="Z1012" i="1" s="1"/>
  <c r="T1014" i="1"/>
  <c r="X1024" i="1"/>
  <c r="T1031" i="1"/>
  <c r="S1037" i="1"/>
  <c r="N1037" i="1"/>
  <c r="T1038" i="1"/>
  <c r="O1038" i="1"/>
  <c r="T1042" i="1"/>
  <c r="O1042" i="1"/>
  <c r="S1045" i="1"/>
  <c r="N1045" i="1"/>
  <c r="T1046" i="1"/>
  <c r="O1046" i="1"/>
  <c r="S1056" i="1"/>
  <c r="N1056" i="1"/>
  <c r="H1000" i="1"/>
  <c r="O1009" i="1"/>
  <c r="M1013" i="1"/>
  <c r="Z1013" i="1" s="1"/>
  <c r="X1018" i="1"/>
  <c r="M1021" i="1"/>
  <c r="Z1021" i="1" s="1"/>
  <c r="T1023" i="1"/>
  <c r="M1061" i="1"/>
  <c r="Z1061" i="1" s="1"/>
  <c r="H1061" i="1"/>
  <c r="M1062" i="1"/>
  <c r="Z1062" i="1" s="1"/>
  <c r="H1062" i="1"/>
  <c r="S1064" i="1"/>
  <c r="N1064" i="1"/>
  <c r="K1068" i="1"/>
  <c r="G1068" i="1" s="1"/>
  <c r="L1069" i="1"/>
  <c r="T1075" i="1"/>
  <c r="O1075" i="1"/>
  <c r="S1084" i="1"/>
  <c r="N1084" i="1"/>
  <c r="T1090" i="1"/>
  <c r="O1090" i="1"/>
  <c r="S1094" i="1"/>
  <c r="T1106" i="1"/>
  <c r="O1106" i="1"/>
  <c r="S1110" i="1"/>
  <c r="N1110" i="1"/>
  <c r="T1059" i="1"/>
  <c r="M1097" i="1"/>
  <c r="Z1097" i="1" s="1"/>
  <c r="T1062" i="1"/>
  <c r="H1063" i="1"/>
  <c r="M1065" i="1"/>
  <c r="Z1065" i="1" s="1"/>
  <c r="H1065" i="1"/>
  <c r="T1070" i="1"/>
  <c r="H1076" i="1"/>
  <c r="S1079" i="1"/>
  <c r="N1079" i="1"/>
  <c r="T1080" i="1"/>
  <c r="O1080" i="1"/>
  <c r="T1083" i="1"/>
  <c r="O1083" i="1"/>
  <c r="S1090" i="1"/>
  <c r="N1090" i="1"/>
  <c r="T1093" i="1"/>
  <c r="O1093" i="1"/>
  <c r="S1106" i="1"/>
  <c r="N1106" i="1"/>
  <c r="T1109" i="1"/>
  <c r="O1109" i="1"/>
  <c r="S1112" i="1"/>
  <c r="N1112" i="1"/>
  <c r="T1113" i="1"/>
  <c r="O1113" i="1"/>
  <c r="Y1035" i="1"/>
  <c r="Y1043" i="1"/>
  <c r="S1059" i="1"/>
  <c r="O1069" i="1"/>
  <c r="S1072" i="1"/>
  <c r="N1072" i="1"/>
  <c r="O1078" i="1"/>
  <c r="Y1084" i="1"/>
  <c r="H1084" i="1"/>
  <c r="T1087" i="1"/>
  <c r="O1087" i="1"/>
  <c r="S1092" i="1"/>
  <c r="N1092" i="1"/>
  <c r="N1093" i="1"/>
  <c r="S1093" i="1"/>
  <c r="S1096" i="1"/>
  <c r="N1096" i="1"/>
  <c r="T1097" i="1"/>
  <c r="O1097" i="1"/>
  <c r="T1103" i="1"/>
  <c r="O1103" i="1"/>
  <c r="S1108" i="1"/>
  <c r="N1108" i="1"/>
  <c r="N1109" i="1"/>
  <c r="S1109" i="1"/>
  <c r="S1113" i="1"/>
  <c r="N1113" i="1"/>
  <c r="L1038" i="1"/>
  <c r="N1042" i="1"/>
  <c r="O1043" i="1"/>
  <c r="P1044" i="1"/>
  <c r="L1046" i="1"/>
  <c r="N1050" i="1"/>
  <c r="O1051" i="1"/>
  <c r="P1052" i="1"/>
  <c r="L1054" i="1"/>
  <c r="H1058" i="1"/>
  <c r="T1060" i="1"/>
  <c r="M1081" i="1"/>
  <c r="Z1081" i="1" s="1"/>
  <c r="M1088" i="1"/>
  <c r="Z1088" i="1" s="1"/>
  <c r="M1104" i="1"/>
  <c r="Z1104" i="1" s="1"/>
  <c r="S1071" i="1"/>
  <c r="N1071" i="1"/>
  <c r="M1073" i="1"/>
  <c r="Z1073" i="1" s="1"/>
  <c r="H1073" i="1"/>
  <c r="O1086" i="1"/>
  <c r="T1086" i="1"/>
  <c r="S1087" i="1"/>
  <c r="N1087" i="1"/>
  <c r="T1088" i="1"/>
  <c r="O1088" i="1"/>
  <c r="T1091" i="1"/>
  <c r="O1091" i="1"/>
  <c r="S1097" i="1"/>
  <c r="N1097" i="1"/>
  <c r="S1103" i="1"/>
  <c r="N1103" i="1"/>
  <c r="T1104" i="1"/>
  <c r="O1104" i="1"/>
  <c r="T1107" i="1"/>
  <c r="O1107" i="1"/>
  <c r="T1114" i="1"/>
  <c r="O1114" i="1"/>
  <c r="L1031" i="1"/>
  <c r="N1035" i="1"/>
  <c r="O1036" i="1"/>
  <c r="L1039" i="1"/>
  <c r="N1043" i="1"/>
  <c r="T1043" i="1"/>
  <c r="O1044" i="1"/>
  <c r="U1044" i="1"/>
  <c r="L1047" i="1"/>
  <c r="N1051" i="1"/>
  <c r="T1051" i="1"/>
  <c r="O1052" i="1"/>
  <c r="U1052" i="1"/>
  <c r="P1053" i="1"/>
  <c r="L1055" i="1"/>
  <c r="T1061" i="1"/>
  <c r="S1062" i="1"/>
  <c r="N1062" i="1"/>
  <c r="T1063" i="1"/>
  <c r="O1063" i="1"/>
  <c r="S1070" i="1"/>
  <c r="N1070" i="1"/>
  <c r="T1071" i="1"/>
  <c r="O1071" i="1"/>
  <c r="S1080" i="1"/>
  <c r="N1080" i="1"/>
  <c r="T1081" i="1"/>
  <c r="O1081" i="1"/>
  <c r="T1098" i="1"/>
  <c r="O1098" i="1"/>
  <c r="S1102" i="1"/>
  <c r="N1102" i="1"/>
  <c r="S1114" i="1"/>
  <c r="N1114" i="1"/>
  <c r="T1036" i="1"/>
  <c r="H1042" i="1"/>
  <c r="T1044" i="1"/>
  <c r="T1052" i="1"/>
  <c r="U1053" i="1"/>
  <c r="P1056" i="1"/>
  <c r="W1069" i="1"/>
  <c r="M1089" i="1"/>
  <c r="Z1089" i="1" s="1"/>
  <c r="M1105" i="1"/>
  <c r="Z1105" i="1" s="1"/>
  <c r="L1059" i="1"/>
  <c r="S1063" i="1"/>
  <c r="N1063" i="1"/>
  <c r="L1066" i="1"/>
  <c r="T1074" i="1"/>
  <c r="O1074" i="1"/>
  <c r="T1077" i="1"/>
  <c r="O1077" i="1"/>
  <c r="S1081" i="1"/>
  <c r="N1081" i="1"/>
  <c r="S1098" i="1"/>
  <c r="N1098" i="1"/>
  <c r="T1101" i="1"/>
  <c r="O1101" i="1"/>
  <c r="T1111" i="1"/>
  <c r="O1111" i="1"/>
  <c r="H1035" i="1"/>
  <c r="H1043" i="1"/>
  <c r="H1051" i="1"/>
  <c r="M1112" i="1"/>
  <c r="Z1112" i="1" s="1"/>
  <c r="U1064" i="1"/>
  <c r="P1064" i="1"/>
  <c r="T1067" i="1"/>
  <c r="T1072" i="1"/>
  <c r="O1072" i="1"/>
  <c r="T1073" i="1"/>
  <c r="O1073" i="1"/>
  <c r="S1074" i="1"/>
  <c r="N1074" i="1"/>
  <c r="N1077" i="1"/>
  <c r="S1077" i="1"/>
  <c r="T1082" i="1"/>
  <c r="O1082" i="1"/>
  <c r="T1085" i="1"/>
  <c r="O1085" i="1"/>
  <c r="S1088" i="1"/>
  <c r="N1088" i="1"/>
  <c r="T1089" i="1"/>
  <c r="O1089" i="1"/>
  <c r="T1095" i="1"/>
  <c r="O1095" i="1"/>
  <c r="S1100" i="1"/>
  <c r="N1100" i="1"/>
  <c r="N1101" i="1"/>
  <c r="S1101" i="1"/>
  <c r="S1104" i="1"/>
  <c r="N1104" i="1"/>
  <c r="T1105" i="1"/>
  <c r="O1105" i="1"/>
  <c r="S1111" i="1"/>
  <c r="N1111" i="1"/>
  <c r="T1112" i="1"/>
  <c r="O1112" i="1"/>
  <c r="M1060" i="1"/>
  <c r="Z1060" i="1" s="1"/>
  <c r="H1060" i="1"/>
  <c r="O1064" i="1"/>
  <c r="S1067" i="1"/>
  <c r="N1067" i="1"/>
  <c r="S1076" i="1"/>
  <c r="N1076" i="1"/>
  <c r="S1082" i="1"/>
  <c r="N1082" i="1"/>
  <c r="N1085" i="1"/>
  <c r="S1085" i="1"/>
  <c r="S1089" i="1"/>
  <c r="N1089" i="1"/>
  <c r="O1094" i="1"/>
  <c r="T1094" i="1"/>
  <c r="S1095" i="1"/>
  <c r="N1095" i="1"/>
  <c r="T1096" i="1"/>
  <c r="O1096" i="1"/>
  <c r="T1099" i="1"/>
  <c r="O1099" i="1"/>
  <c r="S1105" i="1"/>
  <c r="N1105" i="1"/>
  <c r="O1110" i="1"/>
  <c r="T1110" i="1"/>
  <c r="S1057" i="1"/>
  <c r="N1066" i="1"/>
  <c r="O1070" i="1"/>
  <c r="L1074" i="1"/>
  <c r="N1078" i="1"/>
  <c r="O1079" i="1"/>
  <c r="L1082" i="1"/>
  <c r="N1086" i="1"/>
  <c r="L1090" i="1"/>
  <c r="L1098" i="1"/>
  <c r="L1106" i="1"/>
  <c r="L1114" i="1"/>
  <c r="L1067" i="1"/>
  <c r="L1075" i="1"/>
  <c r="T1079" i="1"/>
  <c r="L1083" i="1"/>
  <c r="L1091" i="1"/>
  <c r="L1099" i="1"/>
  <c r="L1107" i="1"/>
  <c r="L1092" i="1"/>
  <c r="L1100" i="1"/>
  <c r="L1108" i="1"/>
  <c r="H1110" i="1"/>
  <c r="J1075" i="1"/>
  <c r="F1075" i="1" s="1"/>
  <c r="K1076" i="1"/>
  <c r="G1076" i="1" s="1"/>
  <c r="L1077" i="1"/>
  <c r="H1079" i="1"/>
  <c r="J1083" i="1"/>
  <c r="F1083" i="1" s="1"/>
  <c r="K1084" i="1"/>
  <c r="G1084" i="1" s="1"/>
  <c r="L1085" i="1"/>
  <c r="J1091" i="1"/>
  <c r="F1091" i="1" s="1"/>
  <c r="K1092" i="1"/>
  <c r="G1092" i="1" s="1"/>
  <c r="L1093" i="1"/>
  <c r="H1095" i="1"/>
  <c r="J1099" i="1"/>
  <c r="F1099" i="1" s="1"/>
  <c r="K1100" i="1"/>
  <c r="G1100" i="1" s="1"/>
  <c r="L1101" i="1"/>
  <c r="H1103" i="1"/>
  <c r="J1107" i="1"/>
  <c r="F1107" i="1" s="1"/>
  <c r="K1108" i="1"/>
  <c r="G1108" i="1" s="1"/>
  <c r="L1109" i="1"/>
  <c r="H1080" i="1"/>
  <c r="H1088" i="1"/>
  <c r="H1104" i="1"/>
  <c r="H1112" i="1"/>
  <c r="H1081" i="1"/>
  <c r="H1089" i="1"/>
  <c r="H1097" i="1"/>
  <c r="W3" i="3" l="1"/>
  <c r="M814" i="1"/>
  <c r="Z814" i="1" s="1"/>
  <c r="M736" i="1"/>
  <c r="Z736" i="1" s="1"/>
  <c r="T711" i="1"/>
  <c r="Q361" i="1"/>
  <c r="X361" i="1" s="1"/>
  <c r="U220" i="1"/>
  <c r="H239" i="1"/>
  <c r="P275" i="1"/>
  <c r="U7" i="1"/>
  <c r="M372" i="1"/>
  <c r="Z372" i="1" s="1"/>
  <c r="M914" i="1"/>
  <c r="Z914" i="1" s="1"/>
  <c r="O831" i="1"/>
  <c r="M777" i="1"/>
  <c r="Z777" i="1" s="1"/>
  <c r="P692" i="1"/>
  <c r="M536" i="1"/>
  <c r="Z536" i="1" s="1"/>
  <c r="N427" i="1"/>
  <c r="W427" i="1" s="1"/>
  <c r="S199" i="1"/>
  <c r="H128" i="1"/>
  <c r="W6" i="3"/>
  <c r="H964" i="1"/>
  <c r="U964" i="1" s="1"/>
  <c r="V964" i="1" s="1"/>
  <c r="H951" i="1"/>
  <c r="O806" i="1"/>
  <c r="M806" i="1"/>
  <c r="Z806" i="1" s="1"/>
  <c r="U649" i="1"/>
  <c r="Q712" i="1"/>
  <c r="Y736" i="1"/>
  <c r="U673" i="1"/>
  <c r="O496" i="1"/>
  <c r="O536" i="1"/>
  <c r="T365" i="1"/>
  <c r="N215" i="1"/>
  <c r="M205" i="1"/>
  <c r="Z205" i="1" s="1"/>
  <c r="W4" i="3"/>
  <c r="Z4" i="3" s="1"/>
  <c r="Z5" i="3" s="1"/>
  <c r="H950" i="1"/>
  <c r="H840" i="1"/>
  <c r="O777" i="1"/>
  <c r="S817" i="1"/>
  <c r="M831" i="1"/>
  <c r="Z831" i="1" s="1"/>
  <c r="M711" i="1"/>
  <c r="Z711" i="1" s="1"/>
  <c r="M279" i="1"/>
  <c r="Z279" i="1" s="1"/>
  <c r="I279" i="1"/>
  <c r="M932" i="1"/>
  <c r="Z932" i="1" s="1"/>
  <c r="U818" i="1"/>
  <c r="N454" i="1"/>
  <c r="T427" i="1"/>
  <c r="N183" i="1"/>
  <c r="Q188" i="1"/>
  <c r="S183" i="1"/>
  <c r="V183" i="1" s="1"/>
  <c r="S1024" i="1"/>
  <c r="M917" i="1"/>
  <c r="Z917" i="1" s="1"/>
  <c r="M183" i="1"/>
  <c r="Z183" i="1" s="1"/>
  <c r="M908" i="1"/>
  <c r="Z908" i="1" s="1"/>
  <c r="H154" i="1"/>
  <c r="I154" i="1" s="1"/>
  <c r="Q154" i="1" s="1"/>
  <c r="Q450" i="1"/>
  <c r="H644" i="1"/>
  <c r="S1025" i="1"/>
  <c r="T1102" i="1"/>
  <c r="T967" i="1"/>
  <c r="O870" i="1"/>
  <c r="M233" i="1"/>
  <c r="Z233" i="1" s="1"/>
  <c r="M189" i="1"/>
  <c r="Z189" i="1" s="1"/>
  <c r="M1078" i="1"/>
  <c r="Z1078" i="1" s="1"/>
  <c r="M957" i="1"/>
  <c r="Z957" i="1" s="1"/>
  <c r="H816" i="1"/>
  <c r="U816" i="1" s="1"/>
  <c r="V816" i="1" s="1"/>
  <c r="M644" i="1"/>
  <c r="Z644" i="1" s="1"/>
  <c r="U1028" i="1"/>
  <c r="M967" i="1"/>
  <c r="Z967" i="1" s="1"/>
  <c r="H257" i="1"/>
  <c r="I257" i="1" s="1"/>
  <c r="Q257" i="1" s="1"/>
  <c r="M1028" i="1"/>
  <c r="Z1028" i="1" s="1"/>
  <c r="M1025" i="1"/>
  <c r="Z1025" i="1" s="1"/>
  <c r="M373" i="1"/>
  <c r="Z373" i="1" s="1"/>
  <c r="M1086" i="1"/>
  <c r="Z1086" i="1" s="1"/>
  <c r="Y373" i="1"/>
  <c r="M698" i="1"/>
  <c r="Z698" i="1" s="1"/>
  <c r="H1057" i="1"/>
  <c r="H992" i="1"/>
  <c r="I992" i="1" s="1"/>
  <c r="Q992" i="1" s="1"/>
  <c r="X992" i="1" s="1"/>
  <c r="P1028" i="1"/>
  <c r="I925" i="1"/>
  <c r="U479" i="1"/>
  <c r="Q195" i="1"/>
  <c r="M782" i="1"/>
  <c r="Z782" i="1" s="1"/>
  <c r="I287" i="1"/>
  <c r="S724" i="1"/>
  <c r="H504" i="1"/>
  <c r="P504" i="1" s="1"/>
  <c r="M427" i="1"/>
  <c r="Z427" i="1" s="1"/>
  <c r="U283" i="1"/>
  <c r="P130" i="1"/>
  <c r="T901" i="1"/>
  <c r="V901" i="1" s="1"/>
  <c r="M890" i="1"/>
  <c r="Z890" i="1" s="1"/>
  <c r="M817" i="1"/>
  <c r="Z817" i="1" s="1"/>
  <c r="I353" i="1"/>
  <c r="V212" i="1"/>
  <c r="M120" i="1"/>
  <c r="Z120" i="1" s="1"/>
  <c r="M660" i="1"/>
  <c r="Z660" i="1" s="1"/>
  <c r="N941" i="1"/>
  <c r="H890" i="1"/>
  <c r="I890" i="1" s="1"/>
  <c r="M724" i="1"/>
  <c r="Z724" i="1" s="1"/>
  <c r="T388" i="1"/>
  <c r="S924" i="1"/>
  <c r="I901" i="1"/>
  <c r="H640" i="1"/>
  <c r="P640" i="1" s="1"/>
  <c r="M664" i="1"/>
  <c r="Z664" i="1" s="1"/>
  <c r="M982" i="1"/>
  <c r="Z982" i="1" s="1"/>
  <c r="S785" i="1"/>
  <c r="H703" i="1"/>
  <c r="U703" i="1" s="1"/>
  <c r="V703" i="1" s="1"/>
  <c r="M479" i="1"/>
  <c r="Z479" i="1" s="1"/>
  <c r="T436" i="1"/>
  <c r="T120" i="1"/>
  <c r="H6" i="1"/>
  <c r="P6" i="1" s="1"/>
  <c r="M1063" i="1"/>
  <c r="Z1063" i="1" s="1"/>
  <c r="Q952" i="1"/>
  <c r="Y952" i="1" s="1"/>
  <c r="M785" i="1"/>
  <c r="Z785" i="1" s="1"/>
  <c r="I283" i="1"/>
  <c r="V319" i="1"/>
  <c r="M160" i="1"/>
  <c r="Z160" i="1" s="1"/>
  <c r="T160" i="1"/>
  <c r="I236" i="1"/>
  <c r="M135" i="1"/>
  <c r="Z135" i="1" s="1"/>
  <c r="P11" i="1"/>
  <c r="Q894" i="1"/>
  <c r="W894" i="1" s="1"/>
  <c r="H177" i="1"/>
  <c r="I11" i="1"/>
  <c r="Q11" i="1" s="1"/>
  <c r="H632" i="1"/>
  <c r="N622" i="1"/>
  <c r="W622" i="1" s="1"/>
  <c r="M274" i="1"/>
  <c r="Z274" i="1" s="1"/>
  <c r="P122" i="1"/>
  <c r="Q170" i="1"/>
  <c r="Y170" i="1" s="1"/>
  <c r="Q415" i="1"/>
  <c r="M1070" i="1"/>
  <c r="Z1070" i="1" s="1"/>
  <c r="Q933" i="1"/>
  <c r="Y933" i="1" s="1"/>
  <c r="I179" i="1"/>
  <c r="Q179" i="1" s="1"/>
  <c r="M899" i="1"/>
  <c r="Z899" i="1" s="1"/>
  <c r="S858" i="1"/>
  <c r="M456" i="1"/>
  <c r="Z456" i="1" s="1"/>
  <c r="P179" i="1"/>
  <c r="M113" i="1"/>
  <c r="Z113" i="1" s="1"/>
  <c r="T127" i="1"/>
  <c r="U599" i="1"/>
  <c r="V188" i="1"/>
  <c r="U263" i="1"/>
  <c r="V263" i="1" s="1"/>
  <c r="O583" i="1"/>
  <c r="X583" i="1" s="1"/>
  <c r="I263" i="1"/>
  <c r="Q263" i="1" s="1"/>
  <c r="W263" i="1" s="1"/>
  <c r="Y652" i="1"/>
  <c r="M127" i="1"/>
  <c r="Z127" i="1" s="1"/>
  <c r="M9" i="1"/>
  <c r="Z9" i="1" s="1"/>
  <c r="S9" i="1"/>
  <c r="Y951" i="1"/>
  <c r="P220" i="1"/>
  <c r="I130" i="1"/>
  <c r="M1026" i="1"/>
  <c r="Z1026" i="1" s="1"/>
  <c r="O957" i="1"/>
  <c r="U440" i="1"/>
  <c r="S527" i="1"/>
  <c r="M395" i="1"/>
  <c r="Z395" i="1" s="1"/>
  <c r="H1072" i="1"/>
  <c r="I1005" i="1"/>
  <c r="M1005" i="1"/>
  <c r="Z1005" i="1" s="1"/>
  <c r="M809" i="1"/>
  <c r="Z809" i="1" s="1"/>
  <c r="O730" i="1"/>
  <c r="T798" i="1"/>
  <c r="I599" i="1"/>
  <c r="N527" i="1"/>
  <c r="W527" i="1" s="1"/>
  <c r="S411" i="1"/>
  <c r="N327" i="1"/>
  <c r="T190" i="1"/>
  <c r="N1094" i="1"/>
  <c r="W1094" i="1" s="1"/>
  <c r="M925" i="1"/>
  <c r="Z925" i="1" s="1"/>
  <c r="P1005" i="1"/>
  <c r="Y885" i="1"/>
  <c r="S809" i="1"/>
  <c r="M295" i="1"/>
  <c r="Z295" i="1" s="1"/>
  <c r="N411" i="1"/>
  <c r="W411" i="1" s="1"/>
  <c r="U323" i="1"/>
  <c r="M249" i="1"/>
  <c r="Z249" i="1" s="1"/>
  <c r="U916" i="1"/>
  <c r="S1026" i="1"/>
  <c r="U986" i="1"/>
  <c r="V1005" i="1"/>
  <c r="M726" i="1"/>
  <c r="Z726" i="1" s="1"/>
  <c r="M448" i="1"/>
  <c r="Z448" i="1" s="1"/>
  <c r="I323" i="1"/>
  <c r="M364" i="1"/>
  <c r="Z364" i="1" s="1"/>
  <c r="N1026" i="1"/>
  <c r="I941" i="1"/>
  <c r="Q941" i="1" s="1"/>
  <c r="Y941" i="1" s="1"/>
  <c r="M829" i="1"/>
  <c r="Z829" i="1" s="1"/>
  <c r="I707" i="1"/>
  <c r="Q707" i="1" s="1"/>
  <c r="T607" i="1"/>
  <c r="N402" i="1"/>
  <c r="W402" i="1" s="1"/>
  <c r="M411" i="1"/>
  <c r="Z411" i="1" s="1"/>
  <c r="U353" i="1"/>
  <c r="V353" i="1" s="1"/>
  <c r="M440" i="1"/>
  <c r="Z440" i="1" s="1"/>
  <c r="S380" i="1"/>
  <c r="Q359" i="1"/>
  <c r="Y359" i="1" s="1"/>
  <c r="M329" i="1"/>
  <c r="Z329" i="1" s="1"/>
  <c r="M1094" i="1"/>
  <c r="Z1094" i="1" s="1"/>
  <c r="M941" i="1"/>
  <c r="Z941" i="1" s="1"/>
  <c r="P707" i="1"/>
  <c r="I730" i="1"/>
  <c r="T630" i="1"/>
  <c r="H248" i="1"/>
  <c r="U248" i="1" s="1"/>
  <c r="V248" i="1" s="1"/>
  <c r="S395" i="1"/>
  <c r="H329" i="1"/>
  <c r="T225" i="1"/>
  <c r="U96" i="1"/>
  <c r="M190" i="1"/>
  <c r="Z190" i="1" s="1"/>
  <c r="Y91" i="1"/>
  <c r="H1086" i="1"/>
  <c r="V1021" i="1"/>
  <c r="M1024" i="1"/>
  <c r="Z1024" i="1" s="1"/>
  <c r="M841" i="1"/>
  <c r="Z841" i="1" s="1"/>
  <c r="M730" i="1"/>
  <c r="Z730" i="1" s="1"/>
  <c r="M798" i="1"/>
  <c r="Z798" i="1" s="1"/>
  <c r="H513" i="1"/>
  <c r="H330" i="1"/>
  <c r="P330" i="1" s="1"/>
  <c r="N395" i="1"/>
  <c r="M327" i="1"/>
  <c r="Z327" i="1" s="1"/>
  <c r="H247" i="1"/>
  <c r="U247" i="1" s="1"/>
  <c r="M248" i="1"/>
  <c r="Z248" i="1" s="1"/>
  <c r="I295" i="1"/>
  <c r="V220" i="1"/>
  <c r="H83" i="1"/>
  <c r="I224" i="1"/>
  <c r="Q224" i="1" s="1"/>
  <c r="Y224" i="1" s="1"/>
  <c r="M97" i="1"/>
  <c r="Z97" i="1" s="1"/>
  <c r="M83" i="1"/>
  <c r="Z83" i="1" s="1"/>
  <c r="U224" i="1"/>
  <c r="V224" i="1" s="1"/>
  <c r="M108" i="1"/>
  <c r="Z108" i="1" s="1"/>
  <c r="H97" i="1"/>
  <c r="P97" i="1" s="1"/>
  <c r="P287" i="1"/>
  <c r="N31" i="1"/>
  <c r="Q962" i="1"/>
  <c r="P765" i="1"/>
  <c r="M556" i="1"/>
  <c r="Z556" i="1" s="1"/>
  <c r="V361" i="1"/>
  <c r="M258" i="1"/>
  <c r="Z258" i="1" s="1"/>
  <c r="Q555" i="1"/>
  <c r="Y555" i="1" s="1"/>
  <c r="M356" i="1"/>
  <c r="Z356" i="1" s="1"/>
  <c r="M180" i="1"/>
  <c r="Z180" i="1" s="1"/>
  <c r="M949" i="1"/>
  <c r="Z949" i="1" s="1"/>
  <c r="Q204" i="1"/>
  <c r="Y204" i="1" s="1"/>
  <c r="Q1053" i="1"/>
  <c r="Y1053" i="1" s="1"/>
  <c r="N378" i="1"/>
  <c r="W378" i="1" s="1"/>
  <c r="Q183" i="1"/>
  <c r="Y183" i="1" s="1"/>
  <c r="M196" i="1"/>
  <c r="Z196" i="1" s="1"/>
  <c r="I16" i="1"/>
  <c r="Q16" i="1" s="1"/>
  <c r="Y225" i="1"/>
  <c r="P16" i="1"/>
  <c r="M538" i="1"/>
  <c r="Z538" i="1" s="1"/>
  <c r="M259" i="1"/>
  <c r="Z259" i="1" s="1"/>
  <c r="Q138" i="1"/>
  <c r="Y138" i="1" s="1"/>
  <c r="S822" i="1"/>
  <c r="I584" i="1"/>
  <c r="Q584" i="1" s="1"/>
  <c r="M365" i="1"/>
  <c r="Z365" i="1" s="1"/>
  <c r="U192" i="1"/>
  <c r="S255" i="1"/>
  <c r="V255" i="1" s="1"/>
  <c r="M583" i="1"/>
  <c r="Z583" i="1" s="1"/>
  <c r="M872" i="1"/>
  <c r="Z872" i="1" s="1"/>
  <c r="N872" i="1"/>
  <c r="W872" i="1" s="1"/>
  <c r="U584" i="1"/>
  <c r="V225" i="1"/>
  <c r="M199" i="1"/>
  <c r="Z199" i="1" s="1"/>
  <c r="N255" i="1"/>
  <c r="M169" i="1"/>
  <c r="Z169" i="1" s="1"/>
  <c r="Y232" i="1"/>
  <c r="H232" i="1"/>
  <c r="P232" i="1" s="1"/>
  <c r="U279" i="1"/>
  <c r="V279" i="1" s="1"/>
  <c r="M1068" i="1"/>
  <c r="Z1068" i="1" s="1"/>
  <c r="H1050" i="1"/>
  <c r="P1050" i="1" s="1"/>
  <c r="Y877" i="1"/>
  <c r="S872" i="1"/>
  <c r="O737" i="1"/>
  <c r="I716" i="1"/>
  <c r="Q716" i="1" s="1"/>
  <c r="Y716" i="1" s="1"/>
  <c r="V495" i="1"/>
  <c r="M255" i="1"/>
  <c r="Z255" i="1" s="1"/>
  <c r="Q220" i="1"/>
  <c r="U139" i="1"/>
  <c r="Y146" i="1"/>
  <c r="H583" i="1"/>
  <c r="U583" i="1" s="1"/>
  <c r="V583" i="1" s="1"/>
  <c r="M404" i="1"/>
  <c r="Z404" i="1" s="1"/>
  <c r="M527" i="1"/>
  <c r="Z527" i="1" s="1"/>
  <c r="Q1028" i="1"/>
  <c r="Y1028" i="1" s="1"/>
  <c r="M948" i="1"/>
  <c r="Z948" i="1" s="1"/>
  <c r="M822" i="1"/>
  <c r="Z822" i="1" s="1"/>
  <c r="M801" i="1"/>
  <c r="Z801" i="1" s="1"/>
  <c r="S801" i="1"/>
  <c r="U716" i="1"/>
  <c r="M858" i="1"/>
  <c r="Z858" i="1" s="1"/>
  <c r="M706" i="1"/>
  <c r="Z706" i="1" s="1"/>
  <c r="H519" i="1"/>
  <c r="P519" i="1" s="1"/>
  <c r="Q353" i="1"/>
  <c r="X353" i="1" s="1"/>
  <c r="S280" i="1"/>
  <c r="M91" i="1"/>
  <c r="Z91" i="1" s="1"/>
  <c r="M280" i="1"/>
  <c r="Z280" i="1" s="1"/>
  <c r="V335" i="1"/>
  <c r="V985" i="1"/>
  <c r="M590" i="1"/>
  <c r="Z590" i="1" s="1"/>
  <c r="T591" i="1"/>
  <c r="V591" i="1" s="1"/>
  <c r="M522" i="1"/>
  <c r="Z522" i="1" s="1"/>
  <c r="T247" i="1"/>
  <c r="M152" i="1"/>
  <c r="Z152" i="1" s="1"/>
  <c r="M1102" i="1"/>
  <c r="Z1102" i="1" s="1"/>
  <c r="I591" i="1"/>
  <c r="Q591" i="1" s="1"/>
  <c r="M1113" i="1"/>
  <c r="Z1113" i="1" s="1"/>
  <c r="M656" i="1"/>
  <c r="Z656" i="1" s="1"/>
  <c r="H527" i="1"/>
  <c r="P527" i="1" s="1"/>
  <c r="H590" i="1"/>
  <c r="M297" i="1"/>
  <c r="Z297" i="1" s="1"/>
  <c r="H152" i="1"/>
  <c r="P152" i="1" s="1"/>
  <c r="S958" i="1"/>
  <c r="M674" i="1"/>
  <c r="Z674" i="1" s="1"/>
  <c r="H656" i="1"/>
  <c r="U656" i="1" s="1"/>
  <c r="V656" i="1" s="1"/>
  <c r="M403" i="1"/>
  <c r="Z403" i="1" s="1"/>
  <c r="M496" i="1"/>
  <c r="Z496" i="1" s="1"/>
  <c r="Q1056" i="1"/>
  <c r="M855" i="1"/>
  <c r="Z855" i="1" s="1"/>
  <c r="V742" i="1"/>
  <c r="Q608" i="1"/>
  <c r="Y608" i="1" s="1"/>
  <c r="T605" i="1"/>
  <c r="M958" i="1"/>
  <c r="Z958" i="1" s="1"/>
  <c r="M984" i="1"/>
  <c r="Z984" i="1" s="1"/>
  <c r="M721" i="1"/>
  <c r="Z721" i="1" s="1"/>
  <c r="S403" i="1"/>
  <c r="H320" i="1"/>
  <c r="P320" i="1" s="1"/>
  <c r="M275" i="1"/>
  <c r="Z275" i="1" s="1"/>
  <c r="V639" i="1"/>
  <c r="V503" i="1"/>
  <c r="I358" i="1"/>
  <c r="M247" i="1"/>
  <c r="Z247" i="1" s="1"/>
  <c r="M349" i="1"/>
  <c r="Z349" i="1" s="1"/>
  <c r="V327" i="1"/>
  <c r="Y85" i="1"/>
  <c r="I122" i="1"/>
  <c r="Q122" i="1" s="1"/>
  <c r="M607" i="1"/>
  <c r="Z607" i="1" s="1"/>
  <c r="H1096" i="1"/>
  <c r="U1096" i="1" s="1"/>
  <c r="V1096" i="1" s="1"/>
  <c r="M1045" i="1"/>
  <c r="Z1045" i="1" s="1"/>
  <c r="U607" i="1"/>
  <c r="Q540" i="1"/>
  <c r="Y540" i="1" s="1"/>
  <c r="Q407" i="1"/>
  <c r="Y407" i="1" s="1"/>
  <c r="Q399" i="1"/>
  <c r="Y399" i="1" s="1"/>
  <c r="Q1064" i="1"/>
  <c r="Y1064" i="1" s="1"/>
  <c r="I104" i="1"/>
  <c r="Y615" i="1"/>
  <c r="H615" i="1"/>
  <c r="M937" i="1"/>
  <c r="Z937" i="1" s="1"/>
  <c r="Q600" i="1"/>
  <c r="Y600" i="1" s="1"/>
  <c r="O412" i="1"/>
  <c r="M287" i="1"/>
  <c r="Z287" i="1" s="1"/>
  <c r="I383" i="1"/>
  <c r="U199" i="1"/>
  <c r="Q217" i="1"/>
  <c r="Y217" i="1" s="1"/>
  <c r="V295" i="1"/>
  <c r="M35" i="1"/>
  <c r="Z35" i="1" s="1"/>
  <c r="I88" i="1"/>
  <c r="I762" i="1"/>
  <c r="O974" i="1"/>
  <c r="X974" i="1" s="1"/>
  <c r="M974" i="1"/>
  <c r="Z974" i="1" s="1"/>
  <c r="I607" i="1"/>
  <c r="M494" i="1"/>
  <c r="Z494" i="1" s="1"/>
  <c r="H231" i="1"/>
  <c r="P231" i="1" s="1"/>
  <c r="T420" i="1"/>
  <c r="M307" i="1"/>
  <c r="Z307" i="1" s="1"/>
  <c r="V69" i="1"/>
  <c r="M43" i="1"/>
  <c r="Z43" i="1" s="1"/>
  <c r="V72" i="1"/>
  <c r="M630" i="1"/>
  <c r="Z630" i="1" s="1"/>
  <c r="P295" i="1"/>
  <c r="H800" i="1"/>
  <c r="P800" i="1" s="1"/>
  <c r="Q742" i="1"/>
  <c r="Y742" i="1" s="1"/>
  <c r="I199" i="1"/>
  <c r="M104" i="1"/>
  <c r="Z104" i="1" s="1"/>
  <c r="Y549" i="1"/>
  <c r="H549" i="1"/>
  <c r="T790" i="1"/>
  <c r="Q727" i="1"/>
  <c r="Y727" i="1" s="1"/>
  <c r="V631" i="1"/>
  <c r="M552" i="1"/>
  <c r="Z552" i="1" s="1"/>
  <c r="H489" i="1"/>
  <c r="I489" i="1" s="1"/>
  <c r="O287" i="1"/>
  <c r="X287" i="1" s="1"/>
  <c r="M231" i="1"/>
  <c r="Z231" i="1" s="1"/>
  <c r="M250" i="1"/>
  <c r="Z250" i="1" s="1"/>
  <c r="T287" i="1"/>
  <c r="V287" i="1" s="1"/>
  <c r="Y78" i="1"/>
  <c r="H1087" i="1"/>
  <c r="U1087" i="1" s="1"/>
  <c r="V1087" i="1" s="1"/>
  <c r="Q835" i="1"/>
  <c r="Y835" i="1" s="1"/>
  <c r="H784" i="1"/>
  <c r="P784" i="1" s="1"/>
  <c r="M790" i="1"/>
  <c r="Z790" i="1" s="1"/>
  <c r="T554" i="1"/>
  <c r="M489" i="1"/>
  <c r="Z489" i="1" s="1"/>
  <c r="H421" i="1"/>
  <c r="M291" i="1"/>
  <c r="Z291" i="1" s="1"/>
  <c r="I114" i="1"/>
  <c r="Q114" i="1" s="1"/>
  <c r="W114" i="1" s="1"/>
  <c r="Y527" i="1"/>
  <c r="M420" i="1"/>
  <c r="Z420" i="1" s="1"/>
  <c r="V993" i="1"/>
  <c r="V1028" i="1"/>
  <c r="M847" i="1"/>
  <c r="Z847" i="1" s="1"/>
  <c r="M762" i="1"/>
  <c r="Z762" i="1" s="1"/>
  <c r="M697" i="1"/>
  <c r="Z697" i="1" s="1"/>
  <c r="T581" i="1"/>
  <c r="Q616" i="1"/>
  <c r="Y616" i="1" s="1"/>
  <c r="V311" i="1"/>
  <c r="V195" i="1"/>
  <c r="U114" i="1"/>
  <c r="V114" i="1" s="1"/>
  <c r="T1064" i="1"/>
  <c r="V1064" i="1" s="1"/>
  <c r="Q944" i="1"/>
  <c r="Y944" i="1" s="1"/>
  <c r="Q945" i="1"/>
  <c r="Y945" i="1" s="1"/>
  <c r="V849" i="1"/>
  <c r="Q704" i="1"/>
  <c r="X704" i="1" s="1"/>
  <c r="V170" i="1"/>
  <c r="Q162" i="1"/>
  <c r="Y162" i="1" s="1"/>
  <c r="V100" i="1"/>
  <c r="O948" i="1"/>
  <c r="T948" i="1"/>
  <c r="N914" i="1"/>
  <c r="S914" i="1"/>
  <c r="S286" i="1"/>
  <c r="N286" i="1"/>
  <c r="I1045" i="1"/>
  <c r="M990" i="1"/>
  <c r="Z990" i="1" s="1"/>
  <c r="T893" i="1"/>
  <c r="M795" i="1"/>
  <c r="Z795" i="1" s="1"/>
  <c r="P762" i="1"/>
  <c r="M595" i="1"/>
  <c r="Z595" i="1" s="1"/>
  <c r="M354" i="1"/>
  <c r="Z354" i="1" s="1"/>
  <c r="M206" i="1"/>
  <c r="Z206" i="1" s="1"/>
  <c r="M1000" i="1"/>
  <c r="Z1000" i="1" s="1"/>
  <c r="Q623" i="1"/>
  <c r="Y623" i="1" s="1"/>
  <c r="M412" i="1"/>
  <c r="Z412" i="1" s="1"/>
  <c r="Y1036" i="1"/>
  <c r="H1036" i="1"/>
  <c r="Y487" i="1"/>
  <c r="H487" i="1"/>
  <c r="Y960" i="1"/>
  <c r="H960" i="1"/>
  <c r="M728" i="1"/>
  <c r="Z728" i="1" s="1"/>
  <c r="H728" i="1"/>
  <c r="O829" i="1"/>
  <c r="T829" i="1"/>
  <c r="P805" i="1"/>
  <c r="U805" i="1"/>
  <c r="M459" i="1"/>
  <c r="Z459" i="1" s="1"/>
  <c r="H459" i="1"/>
  <c r="U1045" i="1"/>
  <c r="Q1052" i="1"/>
  <c r="Y1052" i="1" s="1"/>
  <c r="V944" i="1"/>
  <c r="Q841" i="1"/>
  <c r="I733" i="1"/>
  <c r="Q733" i="1" s="1"/>
  <c r="Y733" i="1" s="1"/>
  <c r="Q725" i="1"/>
  <c r="Y725" i="1" s="1"/>
  <c r="V707" i="1"/>
  <c r="S688" i="1"/>
  <c r="H630" i="1"/>
  <c r="U630" i="1" s="1"/>
  <c r="V700" i="1"/>
  <c r="H206" i="1"/>
  <c r="I206" i="1" s="1"/>
  <c r="I96" i="1"/>
  <c r="M893" i="1"/>
  <c r="Z893" i="1" s="1"/>
  <c r="M380" i="1"/>
  <c r="Z380" i="1" s="1"/>
  <c r="M599" i="1"/>
  <c r="Z599" i="1" s="1"/>
  <c r="P925" i="1"/>
  <c r="U925" i="1"/>
  <c r="H64" i="1"/>
  <c r="M64" i="1"/>
  <c r="Z64" i="1" s="1"/>
  <c r="O135" i="1"/>
  <c r="T135" i="1"/>
  <c r="M1036" i="1"/>
  <c r="Z1036" i="1" s="1"/>
  <c r="M946" i="1"/>
  <c r="Z946" i="1" s="1"/>
  <c r="V725" i="1"/>
  <c r="V676" i="1"/>
  <c r="M507" i="1"/>
  <c r="Z507" i="1" s="1"/>
  <c r="T264" i="1"/>
  <c r="M51" i="1"/>
  <c r="Z51" i="1" s="1"/>
  <c r="P781" i="1"/>
  <c r="U781" i="1"/>
  <c r="Y723" i="1"/>
  <c r="H723" i="1"/>
  <c r="U196" i="1"/>
  <c r="P196" i="1"/>
  <c r="N205" i="1"/>
  <c r="W205" i="1" s="1"/>
  <c r="S205" i="1"/>
  <c r="O204" i="1"/>
  <c r="X204" i="1" s="1"/>
  <c r="T204" i="1"/>
  <c r="V204" i="1" s="1"/>
  <c r="H1111" i="1"/>
  <c r="U1111" i="1" s="1"/>
  <c r="V1111" i="1" s="1"/>
  <c r="M793" i="1"/>
  <c r="Z793" i="1" s="1"/>
  <c r="Q715" i="1"/>
  <c r="X715" i="1" s="1"/>
  <c r="M649" i="1"/>
  <c r="Z649" i="1" s="1"/>
  <c r="M498" i="1"/>
  <c r="Z498" i="1" s="1"/>
  <c r="I479" i="1"/>
  <c r="M241" i="1"/>
  <c r="Z241" i="1" s="1"/>
  <c r="V16" i="1"/>
  <c r="U450" i="1"/>
  <c r="V450" i="1" s="1"/>
  <c r="P450" i="1"/>
  <c r="P271" i="1"/>
  <c r="U271" i="1"/>
  <c r="V271" i="1" s="1"/>
  <c r="H991" i="1"/>
  <c r="P991" i="1" s="1"/>
  <c r="N1000" i="1"/>
  <c r="M1002" i="1"/>
  <c r="Z1002" i="1" s="1"/>
  <c r="M863" i="1"/>
  <c r="Z863" i="1" s="1"/>
  <c r="M861" i="1"/>
  <c r="Z861" i="1" s="1"/>
  <c r="M771" i="1"/>
  <c r="Z771" i="1" s="1"/>
  <c r="S793" i="1"/>
  <c r="V835" i="1"/>
  <c r="M688" i="1"/>
  <c r="Z688" i="1" s="1"/>
  <c r="Q676" i="1"/>
  <c r="Y676" i="1" s="1"/>
  <c r="M655" i="1"/>
  <c r="Z655" i="1" s="1"/>
  <c r="M487" i="1"/>
  <c r="Z487" i="1" s="1"/>
  <c r="M519" i="1"/>
  <c r="Z519" i="1" s="1"/>
  <c r="M447" i="1"/>
  <c r="Z447" i="1" s="1"/>
  <c r="M350" i="1"/>
  <c r="Z350" i="1" s="1"/>
  <c r="M223" i="1"/>
  <c r="Z223" i="1" s="1"/>
  <c r="I192" i="1"/>
  <c r="Q192" i="1" s="1"/>
  <c r="T192" i="1"/>
  <c r="Q69" i="1"/>
  <c r="X69" i="1" s="1"/>
  <c r="S96" i="1"/>
  <c r="M901" i="1"/>
  <c r="Z901" i="1" s="1"/>
  <c r="M436" i="1"/>
  <c r="Z436" i="1" s="1"/>
  <c r="M72" i="1"/>
  <c r="Z72" i="1" s="1"/>
  <c r="M1071" i="1"/>
  <c r="Z1071" i="1" s="1"/>
  <c r="Y1071" i="1"/>
  <c r="T356" i="1"/>
  <c r="O356" i="1"/>
  <c r="X356" i="1" s="1"/>
  <c r="G40" i="1"/>
  <c r="M40" i="1"/>
  <c r="Z40" i="1" s="1"/>
  <c r="N189" i="1"/>
  <c r="W189" i="1" s="1"/>
  <c r="S189" i="1"/>
  <c r="Q1021" i="1"/>
  <c r="Y1021" i="1" s="1"/>
  <c r="T990" i="1"/>
  <c r="T942" i="1"/>
  <c r="U770" i="1"/>
  <c r="M692" i="1"/>
  <c r="Z692" i="1" s="1"/>
  <c r="S519" i="1"/>
  <c r="V303" i="1"/>
  <c r="M96" i="1"/>
  <c r="Z96" i="1" s="1"/>
  <c r="T223" i="1"/>
  <c r="M85" i="1"/>
  <c r="Z85" i="1" s="1"/>
  <c r="M54" i="1"/>
  <c r="Z54" i="1" s="1"/>
  <c r="V11" i="1"/>
  <c r="Y1020" i="1"/>
  <c r="M1020" i="1"/>
  <c r="Z1020" i="1" s="1"/>
  <c r="Y1037" i="1"/>
  <c r="H1037" i="1"/>
  <c r="M866" i="1"/>
  <c r="Z866" i="1" s="1"/>
  <c r="Y866" i="1"/>
  <c r="T956" i="1"/>
  <c r="O956" i="1"/>
  <c r="S889" i="1"/>
  <c r="N889" i="1"/>
  <c r="N873" i="1"/>
  <c r="S873" i="1"/>
  <c r="Y93" i="1"/>
  <c r="H93" i="1"/>
  <c r="M942" i="1"/>
  <c r="Z942" i="1" s="1"/>
  <c r="M737" i="1"/>
  <c r="Z737" i="1" s="1"/>
  <c r="M579" i="1"/>
  <c r="Z579" i="1" s="1"/>
  <c r="Q391" i="1"/>
  <c r="Y391" i="1" s="1"/>
  <c r="M264" i="1"/>
  <c r="Z264" i="1" s="1"/>
  <c r="M622" i="1"/>
  <c r="Z622" i="1" s="1"/>
  <c r="I1105" i="1"/>
  <c r="Q1105" i="1" s="1"/>
  <c r="X1105" i="1" s="1"/>
  <c r="U1105" i="1"/>
  <c r="V1105" i="1" s="1"/>
  <c r="P1105" i="1"/>
  <c r="T1108" i="1"/>
  <c r="O1108" i="1"/>
  <c r="T1076" i="1"/>
  <c r="O1076" i="1"/>
  <c r="M1074" i="1"/>
  <c r="Z1074" i="1" s="1"/>
  <c r="H1074" i="1"/>
  <c r="Y1074" i="1"/>
  <c r="W1095" i="1"/>
  <c r="M1059" i="1"/>
  <c r="Z1059" i="1" s="1"/>
  <c r="H1059" i="1"/>
  <c r="X1063" i="1"/>
  <c r="X1102" i="1"/>
  <c r="X1043" i="1"/>
  <c r="X1113" i="1"/>
  <c r="X1090" i="1"/>
  <c r="I1020" i="1"/>
  <c r="U1020" i="1"/>
  <c r="V1020" i="1" s="1"/>
  <c r="P1020" i="1"/>
  <c r="X1042" i="1"/>
  <c r="I999" i="1"/>
  <c r="Q999" i="1" s="1"/>
  <c r="U999" i="1"/>
  <c r="V999" i="1" s="1"/>
  <c r="P999" i="1"/>
  <c r="W1024" i="1"/>
  <c r="X1025" i="1"/>
  <c r="X1047" i="1"/>
  <c r="P1049" i="1"/>
  <c r="I1049" i="1"/>
  <c r="Q1049" i="1" s="1"/>
  <c r="W1049" i="1" s="1"/>
  <c r="U1049" i="1"/>
  <c r="V1049" i="1" s="1"/>
  <c r="S1044" i="1"/>
  <c r="N1044" i="1"/>
  <c r="X1035" i="1"/>
  <c r="P1016" i="1"/>
  <c r="I1016" i="1"/>
  <c r="Q1016" i="1" s="1"/>
  <c r="U1016" i="1"/>
  <c r="V1016" i="1" s="1"/>
  <c r="I908" i="1"/>
  <c r="U908" i="1"/>
  <c r="V908" i="1" s="1"/>
  <c r="P908" i="1"/>
  <c r="O963" i="1"/>
  <c r="T963" i="1"/>
  <c r="U935" i="1"/>
  <c r="V935" i="1" s="1"/>
  <c r="P935" i="1"/>
  <c r="I935" i="1"/>
  <c r="Q935" i="1" s="1"/>
  <c r="M896" i="1"/>
  <c r="Z896" i="1" s="1"/>
  <c r="H896" i="1"/>
  <c r="U959" i="1"/>
  <c r="V959" i="1" s="1"/>
  <c r="P959" i="1"/>
  <c r="I959" i="1"/>
  <c r="Q959" i="1" s="1"/>
  <c r="W971" i="1"/>
  <c r="M938" i="1"/>
  <c r="Z938" i="1" s="1"/>
  <c r="H938" i="1"/>
  <c r="Y938" i="1"/>
  <c r="W932" i="1"/>
  <c r="W959" i="1"/>
  <c r="X903" i="1"/>
  <c r="X917" i="1"/>
  <c r="W907" i="1"/>
  <c r="I898" i="1"/>
  <c r="Q898" i="1" s="1"/>
  <c r="X898" i="1" s="1"/>
  <c r="P898" i="1"/>
  <c r="U898" i="1"/>
  <c r="V898" i="1" s="1"/>
  <c r="X892" i="1"/>
  <c r="P919" i="1"/>
  <c r="U919" i="1"/>
  <c r="V919" i="1" s="1"/>
  <c r="I919" i="1"/>
  <c r="Q919" i="1" s="1"/>
  <c r="I893" i="1"/>
  <c r="U893" i="1"/>
  <c r="P893" i="1"/>
  <c r="Y911" i="1"/>
  <c r="H911" i="1"/>
  <c r="M911" i="1"/>
  <c r="Z911" i="1" s="1"/>
  <c r="T869" i="1"/>
  <c r="O869" i="1"/>
  <c r="H854" i="1"/>
  <c r="M854" i="1"/>
  <c r="Z854" i="1" s="1"/>
  <c r="M836" i="1"/>
  <c r="Z836" i="1" s="1"/>
  <c r="G836" i="1"/>
  <c r="U873" i="1"/>
  <c r="P873" i="1"/>
  <c r="I873" i="1"/>
  <c r="Q873" i="1" s="1"/>
  <c r="G813" i="1"/>
  <c r="M813" i="1"/>
  <c r="Z813" i="1" s="1"/>
  <c r="I792" i="1"/>
  <c r="U792" i="1"/>
  <c r="P792" i="1"/>
  <c r="G765" i="1"/>
  <c r="M765" i="1"/>
  <c r="Z765" i="1" s="1"/>
  <c r="I868" i="1"/>
  <c r="U868" i="1"/>
  <c r="P868" i="1"/>
  <c r="I860" i="1"/>
  <c r="U860" i="1"/>
  <c r="P860" i="1"/>
  <c r="W903" i="1"/>
  <c r="M820" i="1"/>
  <c r="Z820" i="1" s="1"/>
  <c r="H820" i="1"/>
  <c r="M788" i="1"/>
  <c r="Z788" i="1" s="1"/>
  <c r="H788" i="1"/>
  <c r="W867" i="1"/>
  <c r="T855" i="1"/>
  <c r="O855" i="1"/>
  <c r="T880" i="1"/>
  <c r="O880" i="1"/>
  <c r="T894" i="1"/>
  <c r="V894" i="1" s="1"/>
  <c r="O894" i="1"/>
  <c r="X846" i="1"/>
  <c r="I852" i="1"/>
  <c r="U852" i="1"/>
  <c r="P852" i="1"/>
  <c r="I793" i="1"/>
  <c r="U793" i="1"/>
  <c r="P793" i="1"/>
  <c r="W844" i="1"/>
  <c r="X733" i="1"/>
  <c r="F770" i="1"/>
  <c r="M770" i="1"/>
  <c r="Z770" i="1" s="1"/>
  <c r="I739" i="1"/>
  <c r="Q739" i="1" s="1"/>
  <c r="X739" i="1" s="1"/>
  <c r="U739" i="1"/>
  <c r="V739" i="1" s="1"/>
  <c r="P739" i="1"/>
  <c r="H740" i="1"/>
  <c r="M740" i="1"/>
  <c r="Z740" i="1" s="1"/>
  <c r="W817" i="1"/>
  <c r="W805" i="1"/>
  <c r="W796" i="1"/>
  <c r="W785" i="1"/>
  <c r="I766" i="1"/>
  <c r="Q766" i="1" s="1"/>
  <c r="X766" i="1" s="1"/>
  <c r="U766" i="1"/>
  <c r="V766" i="1" s="1"/>
  <c r="P766" i="1"/>
  <c r="M759" i="1"/>
  <c r="Z759" i="1" s="1"/>
  <c r="H759" i="1"/>
  <c r="Y759" i="1"/>
  <c r="X853" i="1"/>
  <c r="W820" i="1"/>
  <c r="W768" i="1"/>
  <c r="T741" i="1"/>
  <c r="V741" i="1" s="1"/>
  <c r="O741" i="1"/>
  <c r="W829" i="1"/>
  <c r="Y772" i="1"/>
  <c r="M772" i="1"/>
  <c r="Z772" i="1" s="1"/>
  <c r="H772" i="1"/>
  <c r="X806" i="1"/>
  <c r="W773" i="1"/>
  <c r="P757" i="1"/>
  <c r="I757" i="1"/>
  <c r="U757" i="1"/>
  <c r="I746" i="1"/>
  <c r="P746" i="1"/>
  <c r="U746" i="1"/>
  <c r="I798" i="1"/>
  <c r="U798" i="1"/>
  <c r="P798" i="1"/>
  <c r="I776" i="1"/>
  <c r="Q776" i="1" s="1"/>
  <c r="X776" i="1" s="1"/>
  <c r="U776" i="1"/>
  <c r="V776" i="1" s="1"/>
  <c r="P776" i="1"/>
  <c r="H756" i="1"/>
  <c r="M756" i="1"/>
  <c r="Z756" i="1" s="1"/>
  <c r="H748" i="1"/>
  <c r="M748" i="1"/>
  <c r="Z748" i="1" s="1"/>
  <c r="W706" i="1"/>
  <c r="W690" i="1"/>
  <c r="W731" i="1"/>
  <c r="X720" i="1"/>
  <c r="X728" i="1"/>
  <c r="M693" i="1"/>
  <c r="Z693" i="1" s="1"/>
  <c r="H693" i="1"/>
  <c r="W742" i="1"/>
  <c r="P713" i="1"/>
  <c r="I713" i="1"/>
  <c r="U713" i="1"/>
  <c r="P694" i="1"/>
  <c r="I694" i="1"/>
  <c r="Q694" i="1" s="1"/>
  <c r="U694" i="1"/>
  <c r="V694" i="1" s="1"/>
  <c r="O734" i="1"/>
  <c r="I734" i="1"/>
  <c r="Q734" i="1" s="1"/>
  <c r="Y734" i="1" s="1"/>
  <c r="T734" i="1"/>
  <c r="V734" i="1" s="1"/>
  <c r="W719" i="1"/>
  <c r="I609" i="1"/>
  <c r="Q609" i="1" s="1"/>
  <c r="U609" i="1"/>
  <c r="V609" i="1" s="1"/>
  <c r="P609" i="1"/>
  <c r="X687" i="1"/>
  <c r="U640" i="1"/>
  <c r="V640" i="1" s="1"/>
  <c r="X672" i="1"/>
  <c r="X662" i="1"/>
  <c r="X651" i="1"/>
  <c r="M646" i="1"/>
  <c r="Z646" i="1" s="1"/>
  <c r="H646" i="1"/>
  <c r="M621" i="1"/>
  <c r="Z621" i="1" s="1"/>
  <c r="H621" i="1"/>
  <c r="M675" i="1"/>
  <c r="Z675" i="1" s="1"/>
  <c r="H675" i="1"/>
  <c r="X659" i="1"/>
  <c r="Y626" i="1"/>
  <c r="M626" i="1"/>
  <c r="Z626" i="1" s="1"/>
  <c r="H626" i="1"/>
  <c r="W606" i="1"/>
  <c r="W679" i="1"/>
  <c r="W664" i="1"/>
  <c r="N692" i="1"/>
  <c r="S692" i="1"/>
  <c r="V692" i="1" s="1"/>
  <c r="W591" i="1"/>
  <c r="W576" i="1"/>
  <c r="M554" i="1"/>
  <c r="Z554" i="1" s="1"/>
  <c r="H554" i="1"/>
  <c r="X489" i="1"/>
  <c r="X594" i="1"/>
  <c r="W615" i="1"/>
  <c r="M978" i="1"/>
  <c r="Z978" i="1" s="1"/>
  <c r="I928" i="1"/>
  <c r="M880" i="1"/>
  <c r="Z880" i="1" s="1"/>
  <c r="M792" i="1"/>
  <c r="Z792" i="1" s="1"/>
  <c r="M671" i="1"/>
  <c r="Z671" i="1" s="1"/>
  <c r="I1113" i="1"/>
  <c r="U1113" i="1"/>
  <c r="V1113" i="1" s="1"/>
  <c r="P1113" i="1"/>
  <c r="I1088" i="1"/>
  <c r="Q1088" i="1" s="1"/>
  <c r="W1088" i="1" s="1"/>
  <c r="U1088" i="1"/>
  <c r="V1088" i="1" s="1"/>
  <c r="P1088" i="1"/>
  <c r="M1109" i="1"/>
  <c r="Z1109" i="1" s="1"/>
  <c r="H1109" i="1"/>
  <c r="S1099" i="1"/>
  <c r="N1099" i="1"/>
  <c r="M1077" i="1"/>
  <c r="Z1077" i="1" s="1"/>
  <c r="H1077" i="1"/>
  <c r="Y1108" i="1"/>
  <c r="M1108" i="1"/>
  <c r="Z1108" i="1" s="1"/>
  <c r="H1108" i="1"/>
  <c r="M1092" i="1"/>
  <c r="Z1092" i="1" s="1"/>
  <c r="H1092" i="1"/>
  <c r="M1114" i="1"/>
  <c r="Z1114" i="1" s="1"/>
  <c r="H1114" i="1"/>
  <c r="Y1114" i="1"/>
  <c r="M1098" i="1"/>
  <c r="Z1098" i="1" s="1"/>
  <c r="H1098" i="1"/>
  <c r="Y1098" i="1"/>
  <c r="I1068" i="1"/>
  <c r="U1068" i="1"/>
  <c r="P1068" i="1"/>
  <c r="I1043" i="1"/>
  <c r="Q1043" i="1" s="1"/>
  <c r="W1043" i="1" s="1"/>
  <c r="U1043" i="1"/>
  <c r="V1043" i="1" s="1"/>
  <c r="P1043" i="1"/>
  <c r="W1080" i="1"/>
  <c r="W1035" i="1"/>
  <c r="W1087" i="1"/>
  <c r="W1071" i="1"/>
  <c r="M1054" i="1"/>
  <c r="Z1054" i="1" s="1"/>
  <c r="H1054" i="1"/>
  <c r="W1113" i="1"/>
  <c r="W1096" i="1"/>
  <c r="X1087" i="1"/>
  <c r="X1078" i="1"/>
  <c r="W1079" i="1"/>
  <c r="W1084" i="1"/>
  <c r="T1068" i="1"/>
  <c r="O1068" i="1"/>
  <c r="I1062" i="1"/>
  <c r="Q1062" i="1" s="1"/>
  <c r="P1062" i="1"/>
  <c r="U1062" i="1"/>
  <c r="V1062" i="1" s="1"/>
  <c r="U992" i="1"/>
  <c r="V992" i="1" s="1"/>
  <c r="X1038" i="1"/>
  <c r="W1048" i="1"/>
  <c r="W999" i="1"/>
  <c r="W1033" i="1"/>
  <c r="W1053" i="1"/>
  <c r="P1041" i="1"/>
  <c r="I1041" i="1"/>
  <c r="Q1041" i="1" s="1"/>
  <c r="W1041" i="1" s="1"/>
  <c r="U1041" i="1"/>
  <c r="V1041" i="1" s="1"/>
  <c r="I1025" i="1"/>
  <c r="Q1025" i="1" s="1"/>
  <c r="U1025" i="1"/>
  <c r="P1025" i="1"/>
  <c r="I1018" i="1"/>
  <c r="Q1018" i="1" s="1"/>
  <c r="P1018" i="1"/>
  <c r="U1018" i="1"/>
  <c r="V1018" i="1" s="1"/>
  <c r="I970" i="1"/>
  <c r="Q970" i="1" s="1"/>
  <c r="W970" i="1" s="1"/>
  <c r="U970" i="1"/>
  <c r="V970" i="1" s="1"/>
  <c r="P970" i="1"/>
  <c r="I976" i="1"/>
  <c r="Q976" i="1" s="1"/>
  <c r="U976" i="1"/>
  <c r="V976" i="1" s="1"/>
  <c r="P976" i="1"/>
  <c r="N946" i="1"/>
  <c r="S946" i="1"/>
  <c r="I997" i="1"/>
  <c r="Q997" i="1" s="1"/>
  <c r="X997" i="1" s="1"/>
  <c r="U997" i="1"/>
  <c r="V997" i="1" s="1"/>
  <c r="P997" i="1"/>
  <c r="I949" i="1"/>
  <c r="U949" i="1"/>
  <c r="V949" i="1" s="1"/>
  <c r="P949" i="1"/>
  <c r="I975" i="1"/>
  <c r="Q975" i="1" s="1"/>
  <c r="P975" i="1"/>
  <c r="U975" i="1"/>
  <c r="V975" i="1" s="1"/>
  <c r="U965" i="1"/>
  <c r="V965" i="1" s="1"/>
  <c r="P965" i="1"/>
  <c r="I965" i="1"/>
  <c r="Q965" i="1" s="1"/>
  <c r="X965" i="1" s="1"/>
  <c r="T933" i="1"/>
  <c r="V933" i="1" s="1"/>
  <c r="O933" i="1"/>
  <c r="W908" i="1"/>
  <c r="X934" i="1"/>
  <c r="X939" i="1"/>
  <c r="I920" i="1"/>
  <c r="Q920" i="1" s="1"/>
  <c r="W920" i="1" s="1"/>
  <c r="P920" i="1"/>
  <c r="U920" i="1"/>
  <c r="V920" i="1" s="1"/>
  <c r="M923" i="1"/>
  <c r="Z923" i="1" s="1"/>
  <c r="H923" i="1"/>
  <c r="U943" i="1"/>
  <c r="V943" i="1" s="1"/>
  <c r="P943" i="1"/>
  <c r="I943" i="1"/>
  <c r="Q943" i="1" s="1"/>
  <c r="W957" i="1"/>
  <c r="X949" i="1"/>
  <c r="N917" i="1"/>
  <c r="S917" i="1"/>
  <c r="X897" i="1"/>
  <c r="W918" i="1"/>
  <c r="H870" i="1"/>
  <c r="M870" i="1"/>
  <c r="Z870" i="1" s="1"/>
  <c r="G844" i="1"/>
  <c r="I844" i="1" s="1"/>
  <c r="M844" i="1"/>
  <c r="Z844" i="1" s="1"/>
  <c r="S925" i="1"/>
  <c r="N925" i="1"/>
  <c r="X885" i="1"/>
  <c r="W816" i="1"/>
  <c r="F802" i="1"/>
  <c r="M802" i="1"/>
  <c r="Z802" i="1" s="1"/>
  <c r="T795" i="1"/>
  <c r="O795" i="1"/>
  <c r="W784" i="1"/>
  <c r="T847" i="1"/>
  <c r="O847" i="1"/>
  <c r="W865" i="1"/>
  <c r="I867" i="1"/>
  <c r="Q867" i="1" s="1"/>
  <c r="U867" i="1"/>
  <c r="V867" i="1" s="1"/>
  <c r="P867" i="1"/>
  <c r="I853" i="1"/>
  <c r="Q853" i="1" s="1"/>
  <c r="W853" i="1" s="1"/>
  <c r="U853" i="1"/>
  <c r="V853" i="1" s="1"/>
  <c r="P853" i="1"/>
  <c r="T763" i="1"/>
  <c r="O763" i="1"/>
  <c r="I755" i="1"/>
  <c r="Q755" i="1" s="1"/>
  <c r="X755" i="1" s="1"/>
  <c r="U755" i="1"/>
  <c r="V755" i="1" s="1"/>
  <c r="P755" i="1"/>
  <c r="W777" i="1"/>
  <c r="I769" i="1"/>
  <c r="Q769" i="1" s="1"/>
  <c r="X769" i="1" s="1"/>
  <c r="U769" i="1"/>
  <c r="V769" i="1" s="1"/>
  <c r="P769" i="1"/>
  <c r="F754" i="1"/>
  <c r="I754" i="1" s="1"/>
  <c r="M754" i="1"/>
  <c r="Z754" i="1" s="1"/>
  <c r="M735" i="1"/>
  <c r="Z735" i="1" s="1"/>
  <c r="H735" i="1"/>
  <c r="W837" i="1"/>
  <c r="W781" i="1"/>
  <c r="U837" i="1"/>
  <c r="V837" i="1" s="1"/>
  <c r="P837" i="1"/>
  <c r="I837" i="1"/>
  <c r="Q837" i="1" s="1"/>
  <c r="X762" i="1"/>
  <c r="U745" i="1"/>
  <c r="V745" i="1" s="1"/>
  <c r="I745" i="1"/>
  <c r="Q745" i="1" s="1"/>
  <c r="P745" i="1"/>
  <c r="W758" i="1"/>
  <c r="W748" i="1"/>
  <c r="U831" i="1"/>
  <c r="V831" i="1" s="1"/>
  <c r="P831" i="1"/>
  <c r="I831" i="1"/>
  <c r="Q831" i="1" s="1"/>
  <c r="W738" i="1"/>
  <c r="X718" i="1"/>
  <c r="I711" i="1"/>
  <c r="Q711" i="1" s="1"/>
  <c r="X711" i="1" s="1"/>
  <c r="P711" i="1"/>
  <c r="U711" i="1"/>
  <c r="W725" i="1"/>
  <c r="W736" i="1"/>
  <c r="W735" i="1"/>
  <c r="F670" i="1"/>
  <c r="H701" i="1"/>
  <c r="M701" i="1"/>
  <c r="Z701" i="1" s="1"/>
  <c r="I708" i="1"/>
  <c r="Q708" i="1" s="1"/>
  <c r="U708" i="1"/>
  <c r="V708" i="1" s="1"/>
  <c r="P708" i="1"/>
  <c r="X694" i="1"/>
  <c r="I617" i="1"/>
  <c r="Q617" i="1" s="1"/>
  <c r="U617" i="1"/>
  <c r="V617" i="1" s="1"/>
  <c r="P617" i="1"/>
  <c r="O666" i="1"/>
  <c r="T666" i="1"/>
  <c r="M690" i="1"/>
  <c r="Z690" i="1" s="1"/>
  <c r="H690" i="1"/>
  <c r="N635" i="1"/>
  <c r="S635" i="1"/>
  <c r="H573" i="1"/>
  <c r="M573" i="1"/>
  <c r="Z573" i="1" s="1"/>
  <c r="M628" i="1"/>
  <c r="Z628" i="1" s="1"/>
  <c r="H628" i="1"/>
  <c r="I669" i="1"/>
  <c r="Q669" i="1" s="1"/>
  <c r="U669" i="1"/>
  <c r="V669" i="1" s="1"/>
  <c r="P669" i="1"/>
  <c r="X675" i="1"/>
  <c r="I661" i="1"/>
  <c r="Q661" i="1" s="1"/>
  <c r="U661" i="1"/>
  <c r="V661" i="1" s="1"/>
  <c r="P661" i="1"/>
  <c r="I671" i="1"/>
  <c r="P671" i="1"/>
  <c r="U671" i="1"/>
  <c r="U648" i="1"/>
  <c r="V648" i="1" s="1"/>
  <c r="I648" i="1"/>
  <c r="Q648" i="1" s="1"/>
  <c r="P648" i="1"/>
  <c r="M667" i="1"/>
  <c r="Z667" i="1" s="1"/>
  <c r="H667" i="1"/>
  <c r="I506" i="1"/>
  <c r="U506" i="1"/>
  <c r="P506" i="1"/>
  <c r="X581" i="1"/>
  <c r="Y526" i="1"/>
  <c r="M526" i="1"/>
  <c r="Z526" i="1" s="1"/>
  <c r="H526" i="1"/>
  <c r="W623" i="1"/>
  <c r="U645" i="1"/>
  <c r="V645" i="1" s="1"/>
  <c r="P645" i="1"/>
  <c r="I645" i="1"/>
  <c r="Q645" i="1" s="1"/>
  <c r="X609" i="1"/>
  <c r="F537" i="1"/>
  <c r="I537" i="1" s="1"/>
  <c r="M537" i="1"/>
  <c r="Z537" i="1" s="1"/>
  <c r="U539" i="1"/>
  <c r="V539" i="1" s="1"/>
  <c r="I539" i="1"/>
  <c r="Q539" i="1" s="1"/>
  <c r="X539" i="1" s="1"/>
  <c r="P539" i="1"/>
  <c r="I977" i="1"/>
  <c r="V945" i="1"/>
  <c r="V872" i="1"/>
  <c r="M815" i="1"/>
  <c r="Z815" i="1" s="1"/>
  <c r="M807" i="1"/>
  <c r="Z807" i="1" s="1"/>
  <c r="M799" i="1"/>
  <c r="Z799" i="1" s="1"/>
  <c r="M791" i="1"/>
  <c r="Z791" i="1" s="1"/>
  <c r="V712" i="1"/>
  <c r="I1096" i="1"/>
  <c r="Q1096" i="1" s="1"/>
  <c r="P1096" i="1"/>
  <c r="T1100" i="1"/>
  <c r="O1100" i="1"/>
  <c r="M1099" i="1"/>
  <c r="Z1099" i="1" s="1"/>
  <c r="H1099" i="1"/>
  <c r="M1083" i="1"/>
  <c r="Z1083" i="1" s="1"/>
  <c r="H1083" i="1"/>
  <c r="Y1067" i="1"/>
  <c r="H1067" i="1"/>
  <c r="M1067" i="1"/>
  <c r="Z1067" i="1" s="1"/>
  <c r="P1060" i="1"/>
  <c r="I1060" i="1"/>
  <c r="Q1060" i="1" s="1"/>
  <c r="X1060" i="1" s="1"/>
  <c r="U1060" i="1"/>
  <c r="V1060" i="1" s="1"/>
  <c r="X1111" i="1"/>
  <c r="H1066" i="1"/>
  <c r="M1066" i="1"/>
  <c r="Z1066" i="1" s="1"/>
  <c r="W1070" i="1"/>
  <c r="X1107" i="1"/>
  <c r="M1046" i="1"/>
  <c r="Z1046" i="1" s="1"/>
  <c r="H1046" i="1"/>
  <c r="W1045" i="1"/>
  <c r="W1055" i="1"/>
  <c r="H1015" i="1"/>
  <c r="M1015" i="1"/>
  <c r="Z1015" i="1" s="1"/>
  <c r="M996" i="1"/>
  <c r="Z996" i="1" s="1"/>
  <c r="H996" i="1"/>
  <c r="W1073" i="1"/>
  <c r="W1025" i="1"/>
  <c r="W1054" i="1"/>
  <c r="P1008" i="1"/>
  <c r="I1008" i="1"/>
  <c r="Q1008" i="1" s="1"/>
  <c r="U1008" i="1"/>
  <c r="M1014" i="1"/>
  <c r="Z1014" i="1" s="1"/>
  <c r="H1014" i="1"/>
  <c r="I1002" i="1"/>
  <c r="Q1002" i="1" s="1"/>
  <c r="W1002" i="1" s="1"/>
  <c r="U1002" i="1"/>
  <c r="P1002" i="1"/>
  <c r="I1001" i="1"/>
  <c r="Q1001" i="1" s="1"/>
  <c r="X1001" i="1" s="1"/>
  <c r="U1001" i="1"/>
  <c r="V1001" i="1" s="1"/>
  <c r="P1001" i="1"/>
  <c r="S1036" i="1"/>
  <c r="N1036" i="1"/>
  <c r="I1027" i="1"/>
  <c r="Q1027" i="1" s="1"/>
  <c r="U1027" i="1"/>
  <c r="V1027" i="1" s="1"/>
  <c r="P1027" i="1"/>
  <c r="I989" i="1"/>
  <c r="Q989" i="1" s="1"/>
  <c r="W989" i="1" s="1"/>
  <c r="P989" i="1"/>
  <c r="U989" i="1"/>
  <c r="V989" i="1" s="1"/>
  <c r="I958" i="1"/>
  <c r="U958" i="1"/>
  <c r="P958" i="1"/>
  <c r="N938" i="1"/>
  <c r="S938" i="1"/>
  <c r="X1012" i="1"/>
  <c r="I982" i="1"/>
  <c r="U982" i="1"/>
  <c r="V982" i="1" s="1"/>
  <c r="P982" i="1"/>
  <c r="H972" i="1"/>
  <c r="M972" i="1"/>
  <c r="Z972" i="1" s="1"/>
  <c r="X942" i="1"/>
  <c r="W944" i="1"/>
  <c r="M947" i="1"/>
  <c r="Z947" i="1" s="1"/>
  <c r="H947" i="1"/>
  <c r="M955" i="1"/>
  <c r="Z955" i="1" s="1"/>
  <c r="H955" i="1"/>
  <c r="I940" i="1"/>
  <c r="Q940" i="1" s="1"/>
  <c r="X940" i="1" s="1"/>
  <c r="U940" i="1"/>
  <c r="V940" i="1" s="1"/>
  <c r="P940" i="1"/>
  <c r="I902" i="1"/>
  <c r="Q902" i="1" s="1"/>
  <c r="U902" i="1"/>
  <c r="V902" i="1" s="1"/>
  <c r="P902" i="1"/>
  <c r="W935" i="1"/>
  <c r="X918" i="1"/>
  <c r="H903" i="1"/>
  <c r="M903" i="1"/>
  <c r="Z903" i="1" s="1"/>
  <c r="X893" i="1"/>
  <c r="I850" i="1"/>
  <c r="Q850" i="1" s="1"/>
  <c r="U850" i="1"/>
  <c r="V850" i="1" s="1"/>
  <c r="P850" i="1"/>
  <c r="X907" i="1"/>
  <c r="G797" i="1"/>
  <c r="M797" i="1"/>
  <c r="Z797" i="1" s="1"/>
  <c r="G773" i="1"/>
  <c r="M773" i="1"/>
  <c r="Z773" i="1" s="1"/>
  <c r="X891" i="1"/>
  <c r="W850" i="1"/>
  <c r="X841" i="1"/>
  <c r="M796" i="1"/>
  <c r="Z796" i="1" s="1"/>
  <c r="H796" i="1"/>
  <c r="W885" i="1"/>
  <c r="W899" i="1"/>
  <c r="S846" i="1"/>
  <c r="N846" i="1"/>
  <c r="I822" i="1"/>
  <c r="U822" i="1"/>
  <c r="P822" i="1"/>
  <c r="I809" i="1"/>
  <c r="U809" i="1"/>
  <c r="P809" i="1"/>
  <c r="X770" i="1"/>
  <c r="X764" i="1"/>
  <c r="U758" i="1"/>
  <c r="V758" i="1" s="1"/>
  <c r="P758" i="1"/>
  <c r="I758" i="1"/>
  <c r="Q758" i="1" s="1"/>
  <c r="X758" i="1" s="1"/>
  <c r="W809" i="1"/>
  <c r="W797" i="1"/>
  <c r="W788" i="1"/>
  <c r="W764" i="1"/>
  <c r="W727" i="1"/>
  <c r="W821" i="1"/>
  <c r="W769" i="1"/>
  <c r="W831" i="1"/>
  <c r="X818" i="1"/>
  <c r="X722" i="1"/>
  <c r="I815" i="1"/>
  <c r="U815" i="1"/>
  <c r="P815" i="1"/>
  <c r="I807" i="1"/>
  <c r="U807" i="1"/>
  <c r="P807" i="1"/>
  <c r="I799" i="1"/>
  <c r="U799" i="1"/>
  <c r="P799" i="1"/>
  <c r="I791" i="1"/>
  <c r="U791" i="1"/>
  <c r="P791" i="1"/>
  <c r="I782" i="1"/>
  <c r="Q782" i="1" s="1"/>
  <c r="X782" i="1" s="1"/>
  <c r="U782" i="1"/>
  <c r="V782" i="1" s="1"/>
  <c r="P782" i="1"/>
  <c r="W774" i="1"/>
  <c r="P749" i="1"/>
  <c r="I749" i="1"/>
  <c r="U749" i="1"/>
  <c r="W757" i="1"/>
  <c r="M722" i="1"/>
  <c r="Z722" i="1" s="1"/>
  <c r="H722" i="1"/>
  <c r="X712" i="1"/>
  <c r="W714" i="1"/>
  <c r="W747" i="1"/>
  <c r="W707" i="1"/>
  <c r="T671" i="1"/>
  <c r="O671" i="1"/>
  <c r="W711" i="1"/>
  <c r="I625" i="1"/>
  <c r="Q625" i="1" s="1"/>
  <c r="U625" i="1"/>
  <c r="V625" i="1" s="1"/>
  <c r="P625" i="1"/>
  <c r="W702" i="1"/>
  <c r="I679" i="1"/>
  <c r="Q679" i="1" s="1"/>
  <c r="X679" i="1" s="1"/>
  <c r="P679" i="1"/>
  <c r="U679" i="1"/>
  <c r="V679" i="1" s="1"/>
  <c r="X673" i="1"/>
  <c r="P663" i="1"/>
  <c r="U663" i="1"/>
  <c r="M659" i="1"/>
  <c r="Z659" i="1" s="1"/>
  <c r="H659" i="1"/>
  <c r="O636" i="1"/>
  <c r="T636" i="1"/>
  <c r="W684" i="1"/>
  <c r="X669" i="1"/>
  <c r="I653" i="1"/>
  <c r="Q653" i="1" s="1"/>
  <c r="U653" i="1"/>
  <c r="V653" i="1" s="1"/>
  <c r="P653" i="1"/>
  <c r="T643" i="1"/>
  <c r="O643" i="1"/>
  <c r="G611" i="1"/>
  <c r="I611" i="1" s="1"/>
  <c r="M611" i="1"/>
  <c r="Z611" i="1" s="1"/>
  <c r="G587" i="1"/>
  <c r="I587" i="1" s="1"/>
  <c r="M587" i="1"/>
  <c r="Z587" i="1" s="1"/>
  <c r="Y642" i="1"/>
  <c r="M642" i="1"/>
  <c r="Z642" i="1" s="1"/>
  <c r="H642" i="1"/>
  <c r="X599" i="1"/>
  <c r="X665" i="1"/>
  <c r="X676" i="1"/>
  <c r="W740" i="1"/>
  <c r="I687" i="1"/>
  <c r="Q687" i="1" s="1"/>
  <c r="P687" i="1"/>
  <c r="U687" i="1"/>
  <c r="V687" i="1" s="1"/>
  <c r="W680" i="1"/>
  <c r="W676" i="1"/>
  <c r="X661" i="1"/>
  <c r="M683" i="1"/>
  <c r="Z683" i="1" s="1"/>
  <c r="H683" i="1"/>
  <c r="W562" i="1"/>
  <c r="X616" i="1"/>
  <c r="I527" i="1"/>
  <c r="Q527" i="1" s="1"/>
  <c r="Y517" i="1"/>
  <c r="M517" i="1"/>
  <c r="Z517" i="1" s="1"/>
  <c r="H517" i="1"/>
  <c r="M493" i="1"/>
  <c r="Z493" i="1" s="1"/>
  <c r="H493" i="1"/>
  <c r="Y508" i="1"/>
  <c r="M508" i="1"/>
  <c r="Z508" i="1" s="1"/>
  <c r="H508" i="1"/>
  <c r="M500" i="1"/>
  <c r="Z500" i="1" s="1"/>
  <c r="H500" i="1"/>
  <c r="M492" i="1"/>
  <c r="Z492" i="1" s="1"/>
  <c r="H492" i="1"/>
  <c r="X481" i="1"/>
  <c r="U485" i="1"/>
  <c r="V485" i="1" s="1"/>
  <c r="P485" i="1"/>
  <c r="I485" i="1"/>
  <c r="Q485" i="1" s="1"/>
  <c r="X608" i="1"/>
  <c r="I520" i="1"/>
  <c r="Q520" i="1" s="1"/>
  <c r="W520" i="1" s="1"/>
  <c r="U520" i="1"/>
  <c r="V520" i="1" s="1"/>
  <c r="P520" i="1"/>
  <c r="Q985" i="1"/>
  <c r="W985" i="1" s="1"/>
  <c r="Q849" i="1"/>
  <c r="Y849" i="1" s="1"/>
  <c r="M869" i="1"/>
  <c r="Z869" i="1" s="1"/>
  <c r="V885" i="1"/>
  <c r="V730" i="1"/>
  <c r="M746" i="1"/>
  <c r="Z746" i="1" s="1"/>
  <c r="M643" i="1"/>
  <c r="Z643" i="1" s="1"/>
  <c r="I1104" i="1"/>
  <c r="Q1104" i="1" s="1"/>
  <c r="W1104" i="1" s="1"/>
  <c r="U1104" i="1"/>
  <c r="V1104" i="1" s="1"/>
  <c r="P1104" i="1"/>
  <c r="M1101" i="1"/>
  <c r="Z1101" i="1" s="1"/>
  <c r="H1101" i="1"/>
  <c r="S1091" i="1"/>
  <c r="N1091" i="1"/>
  <c r="P1079" i="1"/>
  <c r="I1079" i="1"/>
  <c r="Q1079" i="1" s="1"/>
  <c r="X1079" i="1" s="1"/>
  <c r="U1079" i="1"/>
  <c r="V1079" i="1" s="1"/>
  <c r="U1110" i="1"/>
  <c r="V1110" i="1" s="1"/>
  <c r="P1110" i="1"/>
  <c r="I1110" i="1"/>
  <c r="Q1110" i="1" s="1"/>
  <c r="U1094" i="1"/>
  <c r="V1094" i="1" s="1"/>
  <c r="P1094" i="1"/>
  <c r="I1094" i="1"/>
  <c r="Q1094" i="1" s="1"/>
  <c r="X1094" i="1" s="1"/>
  <c r="U1078" i="1"/>
  <c r="V1078" i="1" s="1"/>
  <c r="P1078" i="1"/>
  <c r="I1078" i="1"/>
  <c r="Q1078" i="1" s="1"/>
  <c r="W1078" i="1"/>
  <c r="X1096" i="1"/>
  <c r="W1089" i="1"/>
  <c r="W1082" i="1"/>
  <c r="W1100" i="1"/>
  <c r="I1051" i="1"/>
  <c r="Q1051" i="1" s="1"/>
  <c r="W1051" i="1" s="1"/>
  <c r="U1051" i="1"/>
  <c r="V1051" i="1" s="1"/>
  <c r="P1051" i="1"/>
  <c r="X1098" i="1"/>
  <c r="X1036" i="1"/>
  <c r="I1073" i="1"/>
  <c r="Q1073" i="1" s="1"/>
  <c r="X1073" i="1" s="1"/>
  <c r="U1073" i="1"/>
  <c r="V1073" i="1" s="1"/>
  <c r="P1073" i="1"/>
  <c r="U1058" i="1"/>
  <c r="V1058" i="1" s="1"/>
  <c r="P1058" i="1"/>
  <c r="I1058" i="1"/>
  <c r="Q1058" i="1" s="1"/>
  <c r="X1058" i="1" s="1"/>
  <c r="M1038" i="1"/>
  <c r="Z1038" i="1" s="1"/>
  <c r="H1038" i="1"/>
  <c r="W1108" i="1"/>
  <c r="W1090" i="1"/>
  <c r="W1110" i="1"/>
  <c r="X1075" i="1"/>
  <c r="Y1069" i="1"/>
  <c r="M1069" i="1"/>
  <c r="Z1069" i="1" s="1"/>
  <c r="H1069" i="1"/>
  <c r="W1064" i="1"/>
  <c r="I1000" i="1"/>
  <c r="Q1000" i="1" s="1"/>
  <c r="W1000" i="1" s="1"/>
  <c r="U1000" i="1"/>
  <c r="V1000" i="1" s="1"/>
  <c r="P1000" i="1"/>
  <c r="M1004" i="1"/>
  <c r="Z1004" i="1" s="1"/>
  <c r="H1004" i="1"/>
  <c r="T1037" i="1"/>
  <c r="O1037" i="1"/>
  <c r="X1000" i="1"/>
  <c r="X1027" i="1"/>
  <c r="M1022" i="1"/>
  <c r="Z1022" i="1" s="1"/>
  <c r="H1022" i="1"/>
  <c r="W1020" i="1"/>
  <c r="X1020" i="1"/>
  <c r="W975" i="1"/>
  <c r="U963" i="1"/>
  <c r="P963" i="1"/>
  <c r="I963" i="1"/>
  <c r="Q963" i="1" s="1"/>
  <c r="W963" i="1" s="1"/>
  <c r="U966" i="1"/>
  <c r="V966" i="1" s="1"/>
  <c r="I966" i="1"/>
  <c r="Q966" i="1" s="1"/>
  <c r="W966" i="1" s="1"/>
  <c r="P966" i="1"/>
  <c r="I950" i="1"/>
  <c r="Q950" i="1" s="1"/>
  <c r="U950" i="1"/>
  <c r="V950" i="1" s="1"/>
  <c r="P950" i="1"/>
  <c r="I942" i="1"/>
  <c r="Q942" i="1" s="1"/>
  <c r="W942" i="1" s="1"/>
  <c r="U942" i="1"/>
  <c r="V942" i="1" s="1"/>
  <c r="P942" i="1"/>
  <c r="M988" i="1"/>
  <c r="Z988" i="1" s="1"/>
  <c r="H988" i="1"/>
  <c r="I983" i="1"/>
  <c r="Q983" i="1" s="1"/>
  <c r="W983" i="1" s="1"/>
  <c r="U983" i="1"/>
  <c r="V983" i="1" s="1"/>
  <c r="P983" i="1"/>
  <c r="X916" i="1"/>
  <c r="X961" i="1"/>
  <c r="Y922" i="1"/>
  <c r="M922" i="1"/>
  <c r="Z922" i="1" s="1"/>
  <c r="H922" i="1"/>
  <c r="W900" i="1"/>
  <c r="M939" i="1"/>
  <c r="Z939" i="1" s="1"/>
  <c r="H939" i="1"/>
  <c r="Y939" i="1"/>
  <c r="T937" i="1"/>
  <c r="O937" i="1"/>
  <c r="X935" i="1"/>
  <c r="W919" i="1"/>
  <c r="X929" i="1"/>
  <c r="P889" i="1"/>
  <c r="U889" i="1"/>
  <c r="I889" i="1"/>
  <c r="Q889" i="1" s="1"/>
  <c r="W889" i="1" s="1"/>
  <c r="I917" i="1"/>
  <c r="Q917" i="1" s="1"/>
  <c r="U917" i="1"/>
  <c r="P917" i="1"/>
  <c r="U880" i="1"/>
  <c r="P880" i="1"/>
  <c r="I880" i="1"/>
  <c r="I858" i="1"/>
  <c r="U858" i="1"/>
  <c r="V858" i="1" s="1"/>
  <c r="P858" i="1"/>
  <c r="I881" i="1"/>
  <c r="Q881" i="1" s="1"/>
  <c r="W881" i="1" s="1"/>
  <c r="U881" i="1"/>
  <c r="V881" i="1" s="1"/>
  <c r="P881" i="1"/>
  <c r="I883" i="1"/>
  <c r="Q883" i="1" s="1"/>
  <c r="W883" i="1" s="1"/>
  <c r="U883" i="1"/>
  <c r="V883" i="1" s="1"/>
  <c r="P883" i="1"/>
  <c r="S860" i="1"/>
  <c r="N860" i="1"/>
  <c r="T868" i="1"/>
  <c r="O868" i="1"/>
  <c r="M895" i="1"/>
  <c r="Z895" i="1" s="1"/>
  <c r="H895" i="1"/>
  <c r="X849" i="1"/>
  <c r="W901" i="1"/>
  <c r="I869" i="1"/>
  <c r="U869" i="1"/>
  <c r="P869" i="1"/>
  <c r="I845" i="1"/>
  <c r="Q845" i="1" s="1"/>
  <c r="X845" i="1" s="1"/>
  <c r="U845" i="1"/>
  <c r="V845" i="1" s="1"/>
  <c r="P845" i="1"/>
  <c r="G821" i="1"/>
  <c r="M821" i="1"/>
  <c r="Z821" i="1" s="1"/>
  <c r="M913" i="1"/>
  <c r="Z913" i="1" s="1"/>
  <c r="H913" i="1"/>
  <c r="I847" i="1"/>
  <c r="P847" i="1"/>
  <c r="U847" i="1"/>
  <c r="W824" i="1"/>
  <c r="F810" i="1"/>
  <c r="M810" i="1"/>
  <c r="Z810" i="1" s="1"/>
  <c r="T803" i="1"/>
  <c r="O803" i="1"/>
  <c r="W792" i="1"/>
  <c r="F778" i="1"/>
  <c r="M778" i="1"/>
  <c r="Z778" i="1" s="1"/>
  <c r="M838" i="1"/>
  <c r="Z838" i="1" s="1"/>
  <c r="H838" i="1"/>
  <c r="X875" i="1"/>
  <c r="I859" i="1"/>
  <c r="Q859" i="1" s="1"/>
  <c r="W859" i="1" s="1"/>
  <c r="U859" i="1"/>
  <c r="V859" i="1" s="1"/>
  <c r="P859" i="1"/>
  <c r="M843" i="1"/>
  <c r="Z843" i="1" s="1"/>
  <c r="H843" i="1"/>
  <c r="S791" i="1"/>
  <c r="N791" i="1"/>
  <c r="S783" i="1"/>
  <c r="N783" i="1"/>
  <c r="S775" i="1"/>
  <c r="N775" i="1"/>
  <c r="X881" i="1"/>
  <c r="X840" i="1"/>
  <c r="X960" i="1"/>
  <c r="S841" i="1"/>
  <c r="V841" i="1" s="1"/>
  <c r="N841" i="1"/>
  <c r="X743" i="1"/>
  <c r="I785" i="1"/>
  <c r="U785" i="1"/>
  <c r="P785" i="1"/>
  <c r="X745" i="1"/>
  <c r="I825" i="1"/>
  <c r="Q825" i="1" s="1"/>
  <c r="X825" i="1" s="1"/>
  <c r="U825" i="1"/>
  <c r="V825" i="1" s="1"/>
  <c r="P825" i="1"/>
  <c r="X837" i="1"/>
  <c r="I761" i="1"/>
  <c r="Q761" i="1" s="1"/>
  <c r="X761" i="1" s="1"/>
  <c r="U761" i="1"/>
  <c r="V761" i="1" s="1"/>
  <c r="P761" i="1"/>
  <c r="T749" i="1"/>
  <c r="O749" i="1"/>
  <c r="P833" i="1"/>
  <c r="I833" i="1"/>
  <c r="Q833" i="1" s="1"/>
  <c r="U833" i="1"/>
  <c r="V833" i="1" s="1"/>
  <c r="W760" i="1"/>
  <c r="W751" i="1"/>
  <c r="I806" i="1"/>
  <c r="Q806" i="1" s="1"/>
  <c r="U806" i="1"/>
  <c r="V806" i="1" s="1"/>
  <c r="P806" i="1"/>
  <c r="I768" i="1"/>
  <c r="Q768" i="1" s="1"/>
  <c r="X768" i="1" s="1"/>
  <c r="P768" i="1"/>
  <c r="U768" i="1"/>
  <c r="V768" i="1" s="1"/>
  <c r="H751" i="1"/>
  <c r="M751" i="1"/>
  <c r="Z751" i="1" s="1"/>
  <c r="Y743" i="1"/>
  <c r="H743" i="1"/>
  <c r="M743" i="1"/>
  <c r="Z743" i="1" s="1"/>
  <c r="M714" i="1"/>
  <c r="Z714" i="1" s="1"/>
  <c r="H714" i="1"/>
  <c r="T724" i="1"/>
  <c r="V724" i="1" s="1"/>
  <c r="O724" i="1"/>
  <c r="M709" i="1"/>
  <c r="Z709" i="1" s="1"/>
  <c r="H709" i="1"/>
  <c r="W718" i="1"/>
  <c r="I689" i="1"/>
  <c r="U689" i="1"/>
  <c r="P689" i="1"/>
  <c r="W726" i="1"/>
  <c r="I718" i="1"/>
  <c r="Q718" i="1" s="1"/>
  <c r="U718" i="1"/>
  <c r="V718" i="1" s="1"/>
  <c r="P718" i="1"/>
  <c r="I697" i="1"/>
  <c r="Q697" i="1" s="1"/>
  <c r="P697" i="1"/>
  <c r="U697" i="1"/>
  <c r="V697" i="1" s="1"/>
  <c r="W712" i="1"/>
  <c r="I633" i="1"/>
  <c r="Q633" i="1" s="1"/>
  <c r="X633" i="1" s="1"/>
  <c r="U633" i="1"/>
  <c r="V633" i="1" s="1"/>
  <c r="P633" i="1"/>
  <c r="I577" i="1"/>
  <c r="Q577" i="1" s="1"/>
  <c r="U577" i="1"/>
  <c r="V577" i="1" s="1"/>
  <c r="P577" i="1"/>
  <c r="W688" i="1"/>
  <c r="O682" i="1"/>
  <c r="T682" i="1"/>
  <c r="X667" i="1"/>
  <c r="N649" i="1"/>
  <c r="S649" i="1"/>
  <c r="I649" i="1"/>
  <c r="M637" i="1"/>
  <c r="Z637" i="1" s="1"/>
  <c r="H637" i="1"/>
  <c r="F627" i="1"/>
  <c r="G612" i="1"/>
  <c r="I612" i="1" s="1"/>
  <c r="M612" i="1"/>
  <c r="Z612" i="1" s="1"/>
  <c r="G596" i="1"/>
  <c r="I596" i="1" s="1"/>
  <c r="M596" i="1"/>
  <c r="Z596" i="1" s="1"/>
  <c r="I644" i="1"/>
  <c r="P644" i="1"/>
  <c r="U644" i="1"/>
  <c r="V644" i="1" s="1"/>
  <c r="I614" i="1"/>
  <c r="Q614" i="1" s="1"/>
  <c r="U614" i="1"/>
  <c r="V614" i="1" s="1"/>
  <c r="P614" i="1"/>
  <c r="W710" i="1"/>
  <c r="I660" i="1"/>
  <c r="Q660" i="1" s="1"/>
  <c r="P660" i="1"/>
  <c r="U660" i="1"/>
  <c r="V660" i="1" s="1"/>
  <c r="X607" i="1"/>
  <c r="T655" i="1"/>
  <c r="O655" i="1"/>
  <c r="M557" i="1"/>
  <c r="Z557" i="1" s="1"/>
  <c r="H557" i="1"/>
  <c r="F508" i="1"/>
  <c r="I488" i="1"/>
  <c r="Q488" i="1" s="1"/>
  <c r="U488" i="1"/>
  <c r="V488" i="1" s="1"/>
  <c r="P488" i="1"/>
  <c r="W634" i="1"/>
  <c r="W618" i="1"/>
  <c r="M763" i="1"/>
  <c r="Z763" i="1" s="1"/>
  <c r="M775" i="1"/>
  <c r="Z775" i="1" s="1"/>
  <c r="M741" i="1"/>
  <c r="Z741" i="1" s="1"/>
  <c r="M689" i="1"/>
  <c r="Z689" i="1" s="1"/>
  <c r="Y712" i="1"/>
  <c r="V652" i="1"/>
  <c r="V684" i="1"/>
  <c r="V599" i="1"/>
  <c r="M682" i="1"/>
  <c r="Z682" i="1" s="1"/>
  <c r="I1112" i="1"/>
  <c r="Q1112" i="1" s="1"/>
  <c r="U1112" i="1"/>
  <c r="V1112" i="1" s="1"/>
  <c r="P1112" i="1"/>
  <c r="T1092" i="1"/>
  <c r="O1092" i="1"/>
  <c r="W1066" i="1"/>
  <c r="W1111" i="1"/>
  <c r="X1089" i="1"/>
  <c r="X1082" i="1"/>
  <c r="I1042" i="1"/>
  <c r="Q1042" i="1" s="1"/>
  <c r="U1042" i="1"/>
  <c r="V1042" i="1" s="1"/>
  <c r="P1042" i="1"/>
  <c r="X1052" i="1"/>
  <c r="X1044" i="1"/>
  <c r="W1103" i="1"/>
  <c r="W1109" i="1"/>
  <c r="X1080" i="1"/>
  <c r="U1007" i="1"/>
  <c r="V1007" i="1" s="1"/>
  <c r="P1007" i="1"/>
  <c r="I1007" i="1"/>
  <c r="Q1007" i="1" s="1"/>
  <c r="X1007" i="1" s="1"/>
  <c r="W1026" i="1"/>
  <c r="X1021" i="1"/>
  <c r="I1012" i="1"/>
  <c r="Q1012" i="1" s="1"/>
  <c r="W1012" i="1" s="1"/>
  <c r="U1012" i="1"/>
  <c r="V1012" i="1" s="1"/>
  <c r="P1012" i="1"/>
  <c r="X1057" i="1"/>
  <c r="X1034" i="1"/>
  <c r="I1010" i="1"/>
  <c r="Q1010" i="1" s="1"/>
  <c r="X1010" i="1" s="1"/>
  <c r="U1010" i="1"/>
  <c r="V1010" i="1" s="1"/>
  <c r="P1010" i="1"/>
  <c r="W1023" i="1"/>
  <c r="H1006" i="1"/>
  <c r="M1006" i="1"/>
  <c r="Z1006" i="1" s="1"/>
  <c r="X1054" i="1"/>
  <c r="U1048" i="1"/>
  <c r="V1048" i="1" s="1"/>
  <c r="P1048" i="1"/>
  <c r="I1048" i="1"/>
  <c r="Q1048" i="1" s="1"/>
  <c r="T1053" i="1"/>
  <c r="V1053" i="1" s="1"/>
  <c r="O1053" i="1"/>
  <c r="T1006" i="1"/>
  <c r="O1006" i="1"/>
  <c r="I968" i="1"/>
  <c r="Q968" i="1" s="1"/>
  <c r="W968" i="1" s="1"/>
  <c r="U968" i="1"/>
  <c r="V968" i="1" s="1"/>
  <c r="P968" i="1"/>
  <c r="I978" i="1"/>
  <c r="U978" i="1"/>
  <c r="P978" i="1"/>
  <c r="W1018" i="1"/>
  <c r="I990" i="1"/>
  <c r="U990" i="1"/>
  <c r="P990" i="1"/>
  <c r="S977" i="1"/>
  <c r="V977" i="1" s="1"/>
  <c r="N977" i="1"/>
  <c r="I998" i="1"/>
  <c r="Q998" i="1" s="1"/>
  <c r="X998" i="1" s="1"/>
  <c r="U998" i="1"/>
  <c r="V998" i="1" s="1"/>
  <c r="P998" i="1"/>
  <c r="W979" i="1"/>
  <c r="S922" i="1"/>
  <c r="N922" i="1"/>
  <c r="M915" i="1"/>
  <c r="Z915" i="1" s="1"/>
  <c r="H915" i="1"/>
  <c r="I969" i="1"/>
  <c r="Q969" i="1" s="1"/>
  <c r="X969" i="1" s="1"/>
  <c r="U969" i="1"/>
  <c r="V969" i="1" s="1"/>
  <c r="P969" i="1"/>
  <c r="U951" i="1"/>
  <c r="V951" i="1" s="1"/>
  <c r="P951" i="1"/>
  <c r="I951" i="1"/>
  <c r="Q951" i="1" s="1"/>
  <c r="W951" i="1" s="1"/>
  <c r="Y912" i="1"/>
  <c r="M912" i="1"/>
  <c r="Z912" i="1" s="1"/>
  <c r="H912" i="1"/>
  <c r="I956" i="1"/>
  <c r="Q956" i="1" s="1"/>
  <c r="P956" i="1"/>
  <c r="U956" i="1"/>
  <c r="Y927" i="1"/>
  <c r="M927" i="1"/>
  <c r="Z927" i="1" s="1"/>
  <c r="H927" i="1"/>
  <c r="I954" i="1"/>
  <c r="Q954" i="1" s="1"/>
  <c r="W954" i="1" s="1"/>
  <c r="U954" i="1"/>
  <c r="V954" i="1" s="1"/>
  <c r="P954" i="1"/>
  <c r="U961" i="1"/>
  <c r="V961" i="1" s="1"/>
  <c r="I961" i="1"/>
  <c r="Q961" i="1" s="1"/>
  <c r="W961" i="1" s="1"/>
  <c r="P961" i="1"/>
  <c r="P967" i="1"/>
  <c r="I967" i="1"/>
  <c r="Q967" i="1" s="1"/>
  <c r="X967" i="1" s="1"/>
  <c r="U967" i="1"/>
  <c r="V967" i="1" s="1"/>
  <c r="X944" i="1"/>
  <c r="I926" i="1"/>
  <c r="Q926" i="1" s="1"/>
  <c r="W926" i="1" s="1"/>
  <c r="U926" i="1"/>
  <c r="V926" i="1" s="1"/>
  <c r="P926" i="1"/>
  <c r="I910" i="1"/>
  <c r="Q910" i="1" s="1"/>
  <c r="U910" i="1"/>
  <c r="V910" i="1" s="1"/>
  <c r="P910" i="1"/>
  <c r="W962" i="1"/>
  <c r="X946" i="1"/>
  <c r="T921" i="1"/>
  <c r="O921" i="1"/>
  <c r="T962" i="1"/>
  <c r="V962" i="1" s="1"/>
  <c r="O962" i="1"/>
  <c r="I946" i="1"/>
  <c r="U946" i="1"/>
  <c r="P946" i="1"/>
  <c r="M931" i="1"/>
  <c r="Z931" i="1" s="1"/>
  <c r="H931" i="1"/>
  <c r="X922" i="1"/>
  <c r="X900" i="1"/>
  <c r="U914" i="1"/>
  <c r="I914" i="1"/>
  <c r="Q914" i="1" s="1"/>
  <c r="W914" i="1" s="1"/>
  <c r="P914" i="1"/>
  <c r="W915" i="1"/>
  <c r="X899" i="1"/>
  <c r="X877" i="1"/>
  <c r="I899" i="1"/>
  <c r="U899" i="1"/>
  <c r="V899" i="1" s="1"/>
  <c r="P899" i="1"/>
  <c r="I875" i="1"/>
  <c r="Q875" i="1" s="1"/>
  <c r="U875" i="1"/>
  <c r="V875" i="1" s="1"/>
  <c r="P875" i="1"/>
  <c r="I886" i="1"/>
  <c r="Q886" i="1" s="1"/>
  <c r="W886" i="1" s="1"/>
  <c r="U886" i="1"/>
  <c r="V886" i="1" s="1"/>
  <c r="P886" i="1"/>
  <c r="I866" i="1"/>
  <c r="U866" i="1"/>
  <c r="V866" i="1" s="1"/>
  <c r="P866" i="1"/>
  <c r="X911" i="1"/>
  <c r="P857" i="1"/>
  <c r="I857" i="1"/>
  <c r="Q857" i="1" s="1"/>
  <c r="X857" i="1" s="1"/>
  <c r="U857" i="1"/>
  <c r="V857" i="1" s="1"/>
  <c r="U905" i="1"/>
  <c r="V905" i="1" s="1"/>
  <c r="P905" i="1"/>
  <c r="I905" i="1"/>
  <c r="Q905" i="1" s="1"/>
  <c r="W905" i="1" s="1"/>
  <c r="T861" i="1"/>
  <c r="O861" i="1"/>
  <c r="X926" i="1"/>
  <c r="P874" i="1"/>
  <c r="I874" i="1"/>
  <c r="Q874" i="1" s="1"/>
  <c r="X874" i="1" s="1"/>
  <c r="U874" i="1"/>
  <c r="V874" i="1" s="1"/>
  <c r="P844" i="1"/>
  <c r="U844" i="1"/>
  <c r="I824" i="1"/>
  <c r="Q824" i="1" s="1"/>
  <c r="X824" i="1" s="1"/>
  <c r="U824" i="1"/>
  <c r="V824" i="1" s="1"/>
  <c r="P824" i="1"/>
  <c r="G781" i="1"/>
  <c r="M781" i="1"/>
  <c r="Z781" i="1" s="1"/>
  <c r="Y804" i="1"/>
  <c r="M804" i="1"/>
  <c r="Z804" i="1" s="1"/>
  <c r="H804" i="1"/>
  <c r="Y888" i="1"/>
  <c r="M888" i="1"/>
  <c r="Z888" i="1" s="1"/>
  <c r="H888" i="1"/>
  <c r="W875" i="1"/>
  <c r="W858" i="1"/>
  <c r="W877" i="1"/>
  <c r="I834" i="1"/>
  <c r="Q834" i="1" s="1"/>
  <c r="X834" i="1" s="1"/>
  <c r="P834" i="1"/>
  <c r="U834" i="1"/>
  <c r="V834" i="1" s="1"/>
  <c r="W848" i="1"/>
  <c r="S823" i="1"/>
  <c r="N823" i="1"/>
  <c r="S815" i="1"/>
  <c r="N815" i="1"/>
  <c r="S807" i="1"/>
  <c r="N807" i="1"/>
  <c r="S799" i="1"/>
  <c r="N799" i="1"/>
  <c r="S854" i="1"/>
  <c r="N854" i="1"/>
  <c r="X867" i="1"/>
  <c r="U848" i="1"/>
  <c r="V848" i="1" s="1"/>
  <c r="I848" i="1"/>
  <c r="Q848" i="1" s="1"/>
  <c r="X848" i="1" s="1"/>
  <c r="P848" i="1"/>
  <c r="T771" i="1"/>
  <c r="O771" i="1"/>
  <c r="W814" i="1"/>
  <c r="I760" i="1"/>
  <c r="Q760" i="1" s="1"/>
  <c r="X760" i="1" s="1"/>
  <c r="P760" i="1"/>
  <c r="U760" i="1"/>
  <c r="V760" i="1" s="1"/>
  <c r="W765" i="1"/>
  <c r="U750" i="1"/>
  <c r="V750" i="1" s="1"/>
  <c r="P750" i="1"/>
  <c r="I750" i="1"/>
  <c r="Q750" i="1" s="1"/>
  <c r="X750" i="1" s="1"/>
  <c r="W812" i="1"/>
  <c r="W801" i="1"/>
  <c r="W789" i="1"/>
  <c r="W825" i="1"/>
  <c r="I774" i="1"/>
  <c r="Q774" i="1" s="1"/>
  <c r="X774" i="1" s="1"/>
  <c r="U774" i="1"/>
  <c r="V774" i="1" s="1"/>
  <c r="P774" i="1"/>
  <c r="X832" i="1"/>
  <c r="I763" i="1"/>
  <c r="U763" i="1"/>
  <c r="P763" i="1"/>
  <c r="I775" i="1"/>
  <c r="U775" i="1"/>
  <c r="P775" i="1"/>
  <c r="W767" i="1"/>
  <c r="X822" i="1"/>
  <c r="S762" i="1"/>
  <c r="V762" i="1" s="1"/>
  <c r="N762" i="1"/>
  <c r="U731" i="1"/>
  <c r="V731" i="1" s="1"/>
  <c r="P731" i="1"/>
  <c r="I731" i="1"/>
  <c r="Q731" i="1" s="1"/>
  <c r="X731" i="1" s="1"/>
  <c r="S723" i="1"/>
  <c r="N723" i="1"/>
  <c r="X708" i="1"/>
  <c r="W704" i="1"/>
  <c r="I719" i="1"/>
  <c r="Q719" i="1" s="1"/>
  <c r="X719" i="1" s="1"/>
  <c r="U719" i="1"/>
  <c r="V719" i="1" s="1"/>
  <c r="P719" i="1"/>
  <c r="S678" i="1"/>
  <c r="N678" i="1"/>
  <c r="W755" i="1"/>
  <c r="I699" i="1"/>
  <c r="Q699" i="1" s="1"/>
  <c r="P699" i="1"/>
  <c r="U699" i="1"/>
  <c r="V699" i="1" s="1"/>
  <c r="I641" i="1"/>
  <c r="Q641" i="1" s="1"/>
  <c r="U641" i="1"/>
  <c r="V641" i="1" s="1"/>
  <c r="P641" i="1"/>
  <c r="S654" i="1"/>
  <c r="N654" i="1"/>
  <c r="G628" i="1"/>
  <c r="M613" i="1"/>
  <c r="Z613" i="1" s="1"/>
  <c r="H613" i="1"/>
  <c r="M597" i="1"/>
  <c r="Z597" i="1" s="1"/>
  <c r="H597" i="1"/>
  <c r="Y581" i="1"/>
  <c r="M581" i="1"/>
  <c r="Z581" i="1" s="1"/>
  <c r="H581" i="1"/>
  <c r="X691" i="1"/>
  <c r="W697" i="1"/>
  <c r="I685" i="1"/>
  <c r="Q685" i="1" s="1"/>
  <c r="X685" i="1" s="1"/>
  <c r="U685" i="1"/>
  <c r="V685" i="1" s="1"/>
  <c r="P685" i="1"/>
  <c r="M654" i="1"/>
  <c r="Z654" i="1" s="1"/>
  <c r="H654" i="1"/>
  <c r="W686" i="1"/>
  <c r="W646" i="1"/>
  <c r="M634" i="1"/>
  <c r="Z634" i="1" s="1"/>
  <c r="H634" i="1"/>
  <c r="X615" i="1"/>
  <c r="F696" i="1"/>
  <c r="M696" i="1"/>
  <c r="Z696" i="1" s="1"/>
  <c r="U682" i="1"/>
  <c r="P682" i="1"/>
  <c r="I682" i="1"/>
  <c r="M678" i="1"/>
  <c r="Z678" i="1" s="1"/>
  <c r="H678" i="1"/>
  <c r="M695" i="1"/>
  <c r="Z695" i="1" s="1"/>
  <c r="H695" i="1"/>
  <c r="W659" i="1"/>
  <c r="W578" i="1"/>
  <c r="W565" i="1"/>
  <c r="I569" i="1"/>
  <c r="Q569" i="1" s="1"/>
  <c r="W569" i="1" s="1"/>
  <c r="U569" i="1"/>
  <c r="V569" i="1" s="1"/>
  <c r="P569" i="1"/>
  <c r="X546" i="1"/>
  <c r="G532" i="1"/>
  <c r="I532" i="1" s="1"/>
  <c r="M532" i="1"/>
  <c r="Z532" i="1" s="1"/>
  <c r="M509" i="1"/>
  <c r="Z509" i="1" s="1"/>
  <c r="H509" i="1"/>
  <c r="X501" i="1"/>
  <c r="Q1029" i="1"/>
  <c r="I724" i="1"/>
  <c r="M666" i="1"/>
  <c r="Z666" i="1" s="1"/>
  <c r="Q624" i="1"/>
  <c r="Y624" i="1" s="1"/>
  <c r="I1081" i="1"/>
  <c r="Q1081" i="1" s="1"/>
  <c r="W1081" i="1" s="1"/>
  <c r="U1081" i="1"/>
  <c r="V1081" i="1" s="1"/>
  <c r="P1081" i="1"/>
  <c r="I1072" i="1"/>
  <c r="Q1072" i="1" s="1"/>
  <c r="W1072" i="1" s="1"/>
  <c r="U1072" i="1"/>
  <c r="V1072" i="1" s="1"/>
  <c r="P1072" i="1"/>
  <c r="P1103" i="1"/>
  <c r="I1103" i="1"/>
  <c r="Q1103" i="1" s="1"/>
  <c r="X1103" i="1" s="1"/>
  <c r="U1103" i="1"/>
  <c r="V1103" i="1" s="1"/>
  <c r="M1093" i="1"/>
  <c r="Z1093" i="1" s="1"/>
  <c r="H1093" i="1"/>
  <c r="S1083" i="1"/>
  <c r="N1083" i="1"/>
  <c r="I1071" i="1"/>
  <c r="U1071" i="1"/>
  <c r="V1071" i="1" s="1"/>
  <c r="P1071" i="1"/>
  <c r="M1100" i="1"/>
  <c r="Z1100" i="1" s="1"/>
  <c r="H1100" i="1"/>
  <c r="M1075" i="1"/>
  <c r="Z1075" i="1" s="1"/>
  <c r="H1075" i="1"/>
  <c r="Y1075" i="1"/>
  <c r="M1106" i="1"/>
  <c r="Z1106" i="1" s="1"/>
  <c r="H1106" i="1"/>
  <c r="M1090" i="1"/>
  <c r="Z1090" i="1" s="1"/>
  <c r="H1090" i="1"/>
  <c r="Y1090" i="1"/>
  <c r="X1064" i="1"/>
  <c r="X1074" i="1"/>
  <c r="W1102" i="1"/>
  <c r="X1071" i="1"/>
  <c r="W1062" i="1"/>
  <c r="X1114" i="1"/>
  <c r="X1086" i="1"/>
  <c r="W1092" i="1"/>
  <c r="X1069" i="1"/>
  <c r="W1112" i="1"/>
  <c r="I1063" i="1"/>
  <c r="Q1063" i="1" s="1"/>
  <c r="U1063" i="1"/>
  <c r="V1063" i="1" s="1"/>
  <c r="P1063" i="1"/>
  <c r="W1056" i="1"/>
  <c r="X1046" i="1"/>
  <c r="O1056" i="1"/>
  <c r="T1056" i="1"/>
  <c r="V1056" i="1" s="1"/>
  <c r="T1002" i="1"/>
  <c r="O1002" i="1"/>
  <c r="G986" i="1"/>
  <c r="M986" i="1"/>
  <c r="Z986" i="1" s="1"/>
  <c r="I1013" i="1"/>
  <c r="Q1013" i="1" s="1"/>
  <c r="W1013" i="1" s="1"/>
  <c r="U1013" i="1"/>
  <c r="V1013" i="1" s="1"/>
  <c r="P1013" i="1"/>
  <c r="W1047" i="1"/>
  <c r="W1039" i="1"/>
  <c r="X1033" i="1"/>
  <c r="P1033" i="1"/>
  <c r="I1033" i="1"/>
  <c r="Q1033" i="1" s="1"/>
  <c r="U1033" i="1"/>
  <c r="V1033" i="1" s="1"/>
  <c r="I1024" i="1"/>
  <c r="P1024" i="1"/>
  <c r="U1024" i="1"/>
  <c r="V1024" i="1" s="1"/>
  <c r="X975" i="1"/>
  <c r="W986" i="1"/>
  <c r="M979" i="1"/>
  <c r="Z979" i="1" s="1"/>
  <c r="H979" i="1"/>
  <c r="W984" i="1"/>
  <c r="H971" i="1"/>
  <c r="M971" i="1"/>
  <c r="Z971" i="1" s="1"/>
  <c r="X976" i="1"/>
  <c r="F936" i="1"/>
  <c r="M936" i="1"/>
  <c r="Z936" i="1" s="1"/>
  <c r="X927" i="1"/>
  <c r="I929" i="1"/>
  <c r="Q929" i="1" s="1"/>
  <c r="W929" i="1" s="1"/>
  <c r="U929" i="1"/>
  <c r="V929" i="1" s="1"/>
  <c r="P929" i="1"/>
  <c r="M930" i="1"/>
  <c r="Z930" i="1" s="1"/>
  <c r="H930" i="1"/>
  <c r="W952" i="1"/>
  <c r="T941" i="1"/>
  <c r="V941" i="1" s="1"/>
  <c r="O941" i="1"/>
  <c r="X910" i="1"/>
  <c r="I891" i="1"/>
  <c r="Q891" i="1" s="1"/>
  <c r="W891" i="1" s="1"/>
  <c r="U891" i="1"/>
  <c r="V891" i="1" s="1"/>
  <c r="P891" i="1"/>
  <c r="I876" i="1"/>
  <c r="Q876" i="1" s="1"/>
  <c r="X876" i="1" s="1"/>
  <c r="U876" i="1"/>
  <c r="V876" i="1" s="1"/>
  <c r="P876" i="1"/>
  <c r="M916" i="1"/>
  <c r="Z916" i="1" s="1"/>
  <c r="F916" i="1"/>
  <c r="W890" i="1"/>
  <c r="M918" i="1"/>
  <c r="Z918" i="1" s="1"/>
  <c r="H918" i="1"/>
  <c r="I892" i="1"/>
  <c r="Q892" i="1" s="1"/>
  <c r="U892" i="1"/>
  <c r="V892" i="1" s="1"/>
  <c r="P892" i="1"/>
  <c r="I884" i="1"/>
  <c r="Q884" i="1" s="1"/>
  <c r="W884" i="1" s="1"/>
  <c r="U884" i="1"/>
  <c r="V884" i="1" s="1"/>
  <c r="P884" i="1"/>
  <c r="H862" i="1"/>
  <c r="M862" i="1"/>
  <c r="Z862" i="1" s="1"/>
  <c r="W943" i="1"/>
  <c r="X902" i="1"/>
  <c r="T860" i="1"/>
  <c r="O860" i="1"/>
  <c r="G805" i="1"/>
  <c r="M805" i="1"/>
  <c r="Z805" i="1" s="1"/>
  <c r="U784" i="1"/>
  <c r="V784" i="1" s="1"/>
  <c r="X873" i="1"/>
  <c r="I851" i="1"/>
  <c r="Q851" i="1" s="1"/>
  <c r="X851" i="1" s="1"/>
  <c r="U851" i="1"/>
  <c r="V851" i="1" s="1"/>
  <c r="P851" i="1"/>
  <c r="F818" i="1"/>
  <c r="M818" i="1"/>
  <c r="Z818" i="1" s="1"/>
  <c r="T811" i="1"/>
  <c r="O811" i="1"/>
  <c r="W800" i="1"/>
  <c r="F786" i="1"/>
  <c r="M786" i="1"/>
  <c r="Z786" i="1" s="1"/>
  <c r="T779" i="1"/>
  <c r="O779" i="1"/>
  <c r="I839" i="1"/>
  <c r="Q839" i="1" s="1"/>
  <c r="X839" i="1" s="1"/>
  <c r="U839" i="1"/>
  <c r="V839" i="1" s="1"/>
  <c r="P839" i="1"/>
  <c r="T792" i="1"/>
  <c r="O792" i="1"/>
  <c r="I787" i="1"/>
  <c r="U787" i="1"/>
  <c r="P787" i="1"/>
  <c r="I779" i="1"/>
  <c r="U779" i="1"/>
  <c r="P779" i="1"/>
  <c r="I771" i="1"/>
  <c r="Q771" i="1" s="1"/>
  <c r="U771" i="1"/>
  <c r="P771" i="1"/>
  <c r="X886" i="1"/>
  <c r="W833" i="1"/>
  <c r="S862" i="1"/>
  <c r="N862" i="1"/>
  <c r="M732" i="1"/>
  <c r="Z732" i="1" s="1"/>
  <c r="H732" i="1"/>
  <c r="X828" i="1"/>
  <c r="I801" i="1"/>
  <c r="Q801" i="1" s="1"/>
  <c r="X801" i="1" s="1"/>
  <c r="U801" i="1"/>
  <c r="P801" i="1"/>
  <c r="X759" i="1"/>
  <c r="I747" i="1"/>
  <c r="Q747" i="1" s="1"/>
  <c r="X747" i="1" s="1"/>
  <c r="U747" i="1"/>
  <c r="V747" i="1" s="1"/>
  <c r="P747" i="1"/>
  <c r="W806" i="1"/>
  <c r="W822" i="1"/>
  <c r="X736" i="1"/>
  <c r="I737" i="1"/>
  <c r="U737" i="1"/>
  <c r="V737" i="1" s="1"/>
  <c r="P737" i="1"/>
  <c r="P721" i="1"/>
  <c r="I721" i="1"/>
  <c r="Q721" i="1" s="1"/>
  <c r="U721" i="1"/>
  <c r="X816" i="1"/>
  <c r="I752" i="1"/>
  <c r="Q752" i="1" s="1"/>
  <c r="X752" i="1" s="1"/>
  <c r="P752" i="1"/>
  <c r="U752" i="1"/>
  <c r="V752" i="1" s="1"/>
  <c r="W761" i="1"/>
  <c r="W743" i="1"/>
  <c r="I790" i="1"/>
  <c r="Q790" i="1" s="1"/>
  <c r="X790" i="1" s="1"/>
  <c r="U790" i="1"/>
  <c r="P790" i="1"/>
  <c r="T721" i="1"/>
  <c r="O721" i="1"/>
  <c r="T727" i="1"/>
  <c r="V727" i="1" s="1"/>
  <c r="O727" i="1"/>
  <c r="W701" i="1"/>
  <c r="I585" i="1"/>
  <c r="Q585" i="1" s="1"/>
  <c r="X585" i="1" s="1"/>
  <c r="U585" i="1"/>
  <c r="V585" i="1" s="1"/>
  <c r="P585" i="1"/>
  <c r="X683" i="1"/>
  <c r="X660" i="1"/>
  <c r="U720" i="1"/>
  <c r="P720" i="1"/>
  <c r="I720" i="1"/>
  <c r="U706" i="1"/>
  <c r="V706" i="1" s="1"/>
  <c r="P706" i="1"/>
  <c r="I706" i="1"/>
  <c r="M686" i="1"/>
  <c r="Z686" i="1" s="1"/>
  <c r="H686" i="1"/>
  <c r="M670" i="1"/>
  <c r="Z670" i="1" s="1"/>
  <c r="H670" i="1"/>
  <c r="M629" i="1"/>
  <c r="Z629" i="1" s="1"/>
  <c r="H629" i="1"/>
  <c r="X717" i="1"/>
  <c r="G635" i="1"/>
  <c r="I635" i="1" s="1"/>
  <c r="M635" i="1"/>
  <c r="Z635" i="1" s="1"/>
  <c r="G619" i="1"/>
  <c r="I619" i="1" s="1"/>
  <c r="M619" i="1"/>
  <c r="Z619" i="1" s="1"/>
  <c r="I598" i="1"/>
  <c r="Q598" i="1" s="1"/>
  <c r="U598" i="1"/>
  <c r="V598" i="1" s="1"/>
  <c r="P598" i="1"/>
  <c r="F673" i="1"/>
  <c r="M673" i="1"/>
  <c r="Z673" i="1" s="1"/>
  <c r="W648" i="1"/>
  <c r="M594" i="1"/>
  <c r="Z594" i="1" s="1"/>
  <c r="H594" i="1"/>
  <c r="M691" i="1"/>
  <c r="Z691" i="1" s="1"/>
  <c r="F691" i="1"/>
  <c r="U666" i="1"/>
  <c r="P666" i="1"/>
  <c r="I666" i="1"/>
  <c r="M662" i="1"/>
  <c r="Z662" i="1" s="1"/>
  <c r="H662" i="1"/>
  <c r="I672" i="1"/>
  <c r="Q672" i="1" s="1"/>
  <c r="U672" i="1"/>
  <c r="V672" i="1" s="1"/>
  <c r="P672" i="1"/>
  <c r="X544" i="1"/>
  <c r="I521" i="1"/>
  <c r="U521" i="1"/>
  <c r="P521" i="1"/>
  <c r="W514" i="1"/>
  <c r="F492" i="1"/>
  <c r="F468" i="1"/>
  <c r="W660" i="1"/>
  <c r="Y1056" i="1"/>
  <c r="V1044" i="1"/>
  <c r="M1084" i="1"/>
  <c r="Z1084" i="1" s="1"/>
  <c r="I1044" i="1"/>
  <c r="Q1044" i="1" s="1"/>
  <c r="Y1044" i="1" s="1"/>
  <c r="V1029" i="1"/>
  <c r="Q993" i="1"/>
  <c r="Y993" i="1" s="1"/>
  <c r="M921" i="1"/>
  <c r="Z921" i="1" s="1"/>
  <c r="M823" i="1"/>
  <c r="Z823" i="1" s="1"/>
  <c r="I1089" i="1"/>
  <c r="Q1089" i="1" s="1"/>
  <c r="U1089" i="1"/>
  <c r="V1089" i="1" s="1"/>
  <c r="P1089" i="1"/>
  <c r="T1084" i="1"/>
  <c r="O1084" i="1"/>
  <c r="U1086" i="1"/>
  <c r="V1086" i="1" s="1"/>
  <c r="P1086" i="1"/>
  <c r="I1086" i="1"/>
  <c r="M1107" i="1"/>
  <c r="Z1107" i="1" s="1"/>
  <c r="H1107" i="1"/>
  <c r="Y1107" i="1"/>
  <c r="M1091" i="1"/>
  <c r="Z1091" i="1" s="1"/>
  <c r="H1091" i="1"/>
  <c r="Y1091" i="1"/>
  <c r="W1105" i="1"/>
  <c r="W1077" i="1"/>
  <c r="W1063" i="1"/>
  <c r="I1057" i="1"/>
  <c r="Q1057" i="1" s="1"/>
  <c r="U1057" i="1"/>
  <c r="V1057" i="1" s="1"/>
  <c r="P1057" i="1"/>
  <c r="M1039" i="1"/>
  <c r="Z1039" i="1" s="1"/>
  <c r="H1039" i="1"/>
  <c r="M1031" i="1"/>
  <c r="Z1031" i="1" s="1"/>
  <c r="H1031" i="1"/>
  <c r="W1042" i="1"/>
  <c r="W1093" i="1"/>
  <c r="I1084" i="1"/>
  <c r="U1084" i="1"/>
  <c r="P1084" i="1"/>
  <c r="P1070" i="1"/>
  <c r="I1070" i="1"/>
  <c r="U1070" i="1"/>
  <c r="V1070" i="1" s="1"/>
  <c r="W1037" i="1"/>
  <c r="M1023" i="1"/>
  <c r="Z1023" i="1" s="1"/>
  <c r="H1023" i="1"/>
  <c r="M1003" i="1"/>
  <c r="Z1003" i="1" s="1"/>
  <c r="H1003" i="1"/>
  <c r="G994" i="1"/>
  <c r="M994" i="1"/>
  <c r="Z994" i="1" s="1"/>
  <c r="M987" i="1"/>
  <c r="Z987" i="1" s="1"/>
  <c r="H987" i="1"/>
  <c r="U1032" i="1"/>
  <c r="V1032" i="1" s="1"/>
  <c r="I1032" i="1"/>
  <c r="Q1032" i="1" s="1"/>
  <c r="W1032" i="1" s="1"/>
  <c r="P1032" i="1"/>
  <c r="W1027" i="1"/>
  <c r="S1052" i="1"/>
  <c r="V1052" i="1" s="1"/>
  <c r="N1052" i="1"/>
  <c r="U1040" i="1"/>
  <c r="V1040" i="1" s="1"/>
  <c r="P1040" i="1"/>
  <c r="I1040" i="1"/>
  <c r="Q1040" i="1" s="1"/>
  <c r="W1040" i="1" s="1"/>
  <c r="I1019" i="1"/>
  <c r="Q1019" i="1" s="1"/>
  <c r="X1019" i="1" s="1"/>
  <c r="U1019" i="1"/>
  <c r="V1019" i="1" s="1"/>
  <c r="P1019" i="1"/>
  <c r="W1038" i="1"/>
  <c r="P1009" i="1"/>
  <c r="I1009" i="1"/>
  <c r="Q1009" i="1" s="1"/>
  <c r="W1009" i="1" s="1"/>
  <c r="U1009" i="1"/>
  <c r="V1009" i="1" s="1"/>
  <c r="W976" i="1"/>
  <c r="X999" i="1"/>
  <c r="I984" i="1"/>
  <c r="Q984" i="1" s="1"/>
  <c r="X984" i="1" s="1"/>
  <c r="U984" i="1"/>
  <c r="V984" i="1" s="1"/>
  <c r="P984" i="1"/>
  <c r="I937" i="1"/>
  <c r="U937" i="1"/>
  <c r="P937" i="1"/>
  <c r="I900" i="1"/>
  <c r="Q900" i="1" s="1"/>
  <c r="U900" i="1"/>
  <c r="V900" i="1" s="1"/>
  <c r="P900" i="1"/>
  <c r="W967" i="1"/>
  <c r="I948" i="1"/>
  <c r="P948" i="1"/>
  <c r="U948" i="1"/>
  <c r="V948" i="1" s="1"/>
  <c r="M904" i="1"/>
  <c r="Z904" i="1" s="1"/>
  <c r="H904" i="1"/>
  <c r="W940" i="1"/>
  <c r="I921" i="1"/>
  <c r="U921" i="1"/>
  <c r="P921" i="1"/>
  <c r="P924" i="1"/>
  <c r="I924" i="1"/>
  <c r="Q924" i="1" s="1"/>
  <c r="X924" i="1" s="1"/>
  <c r="U924" i="1"/>
  <c r="V924" i="1" s="1"/>
  <c r="I932" i="1"/>
  <c r="Q932" i="1" s="1"/>
  <c r="U932" i="1"/>
  <c r="V932" i="1" s="1"/>
  <c r="P932" i="1"/>
  <c r="X919" i="1"/>
  <c r="U897" i="1"/>
  <c r="V897" i="1" s="1"/>
  <c r="P897" i="1"/>
  <c r="I897" i="1"/>
  <c r="Q897" i="1" s="1"/>
  <c r="P865" i="1"/>
  <c r="I865" i="1"/>
  <c r="Q865" i="1" s="1"/>
  <c r="U865" i="1"/>
  <c r="V865" i="1" s="1"/>
  <c r="I906" i="1"/>
  <c r="Q906" i="1" s="1"/>
  <c r="W906" i="1" s="1"/>
  <c r="P906" i="1"/>
  <c r="U906" i="1"/>
  <c r="V906" i="1" s="1"/>
  <c r="X912" i="1"/>
  <c r="I863" i="1"/>
  <c r="U863" i="1"/>
  <c r="P863" i="1"/>
  <c r="T852" i="1"/>
  <c r="O852" i="1"/>
  <c r="X833" i="1"/>
  <c r="I861" i="1"/>
  <c r="Q861" i="1" s="1"/>
  <c r="W861" i="1" s="1"/>
  <c r="U861" i="1"/>
  <c r="P861" i="1"/>
  <c r="W827" i="1"/>
  <c r="I808" i="1"/>
  <c r="Q808" i="1" s="1"/>
  <c r="X808" i="1" s="1"/>
  <c r="U808" i="1"/>
  <c r="V808" i="1" s="1"/>
  <c r="P808" i="1"/>
  <c r="X866" i="1"/>
  <c r="M856" i="1"/>
  <c r="Z856" i="1" s="1"/>
  <c r="H856" i="1"/>
  <c r="H846" i="1"/>
  <c r="M846" i="1"/>
  <c r="Z846" i="1" s="1"/>
  <c r="Y864" i="1"/>
  <c r="M864" i="1"/>
  <c r="Z864" i="1" s="1"/>
  <c r="H864" i="1"/>
  <c r="W843" i="1"/>
  <c r="M812" i="1"/>
  <c r="Z812" i="1" s="1"/>
  <c r="H812" i="1"/>
  <c r="M780" i="1"/>
  <c r="Z780" i="1" s="1"/>
  <c r="H780" i="1"/>
  <c r="H878" i="1"/>
  <c r="M878" i="1"/>
  <c r="Z878" i="1" s="1"/>
  <c r="M871" i="1"/>
  <c r="Z871" i="1" s="1"/>
  <c r="G871" i="1"/>
  <c r="W826" i="1"/>
  <c r="I819" i="1"/>
  <c r="U819" i="1"/>
  <c r="P819" i="1"/>
  <c r="I811" i="1"/>
  <c r="U811" i="1"/>
  <c r="P811" i="1"/>
  <c r="I803" i="1"/>
  <c r="U803" i="1"/>
  <c r="P803" i="1"/>
  <c r="I795" i="1"/>
  <c r="U795" i="1"/>
  <c r="P795" i="1"/>
  <c r="I842" i="1"/>
  <c r="Q842" i="1" s="1"/>
  <c r="X842" i="1" s="1"/>
  <c r="U842" i="1"/>
  <c r="V842" i="1" s="1"/>
  <c r="P842" i="1"/>
  <c r="X920" i="1"/>
  <c r="S870" i="1"/>
  <c r="N870" i="1"/>
  <c r="W849" i="1"/>
  <c r="M830" i="1"/>
  <c r="Z830" i="1" s="1"/>
  <c r="H830" i="1"/>
  <c r="N733" i="1"/>
  <c r="S733" i="1"/>
  <c r="V733" i="1" s="1"/>
  <c r="W782" i="1"/>
  <c r="W798" i="1"/>
  <c r="M767" i="1"/>
  <c r="Z767" i="1" s="1"/>
  <c r="H767" i="1"/>
  <c r="I738" i="1"/>
  <c r="Q738" i="1" s="1"/>
  <c r="X738" i="1" s="1"/>
  <c r="P738" i="1"/>
  <c r="U738" i="1"/>
  <c r="V738" i="1" s="1"/>
  <c r="W813" i="1"/>
  <c r="W804" i="1"/>
  <c r="W793" i="1"/>
  <c r="W776" i="1"/>
  <c r="P754" i="1"/>
  <c r="U754" i="1"/>
  <c r="P729" i="1"/>
  <c r="I729" i="1"/>
  <c r="Q729" i="1" s="1"/>
  <c r="U729" i="1"/>
  <c r="I823" i="1"/>
  <c r="U823" i="1"/>
  <c r="P823" i="1"/>
  <c r="I814" i="1"/>
  <c r="Q814" i="1" s="1"/>
  <c r="X814" i="1" s="1"/>
  <c r="U814" i="1"/>
  <c r="V814" i="1" s="1"/>
  <c r="P814" i="1"/>
  <c r="X726" i="1"/>
  <c r="S715" i="1"/>
  <c r="V715" i="1" s="1"/>
  <c r="N715" i="1"/>
  <c r="S720" i="1"/>
  <c r="N720" i="1"/>
  <c r="S662" i="1"/>
  <c r="N662" i="1"/>
  <c r="W728" i="1"/>
  <c r="I593" i="1"/>
  <c r="Q593" i="1" s="1"/>
  <c r="U593" i="1"/>
  <c r="V593" i="1" s="1"/>
  <c r="P593" i="1"/>
  <c r="U674" i="1"/>
  <c r="P674" i="1"/>
  <c r="I674" i="1"/>
  <c r="W671" i="1"/>
  <c r="M636" i="1"/>
  <c r="Z636" i="1" s="1"/>
  <c r="H636" i="1"/>
  <c r="I622" i="1"/>
  <c r="U622" i="1"/>
  <c r="V622" i="1" s="1"/>
  <c r="P622" i="1"/>
  <c r="G571" i="1"/>
  <c r="M571" i="1"/>
  <c r="Z571" i="1" s="1"/>
  <c r="W708" i="1"/>
  <c r="M610" i="1"/>
  <c r="Z610" i="1" s="1"/>
  <c r="H610" i="1"/>
  <c r="W749" i="1"/>
  <c r="W663" i="1"/>
  <c r="X697" i="1"/>
  <c r="G560" i="1"/>
  <c r="I560" i="1" s="1"/>
  <c r="M560" i="1"/>
  <c r="Z560" i="1" s="1"/>
  <c r="U588" i="1"/>
  <c r="P588" i="1"/>
  <c r="X625" i="1"/>
  <c r="X601" i="1"/>
  <c r="I511" i="1"/>
  <c r="Q511" i="1" s="1"/>
  <c r="U511" i="1"/>
  <c r="V511" i="1" s="1"/>
  <c r="P511" i="1"/>
  <c r="P548" i="1"/>
  <c r="I548" i="1"/>
  <c r="Q548" i="1" s="1"/>
  <c r="U548" i="1"/>
  <c r="V548" i="1" s="1"/>
  <c r="W488" i="1"/>
  <c r="W603" i="1"/>
  <c r="M490" i="1"/>
  <c r="Z490" i="1" s="1"/>
  <c r="G490" i="1"/>
  <c r="M1076" i="1"/>
  <c r="Z1076" i="1" s="1"/>
  <c r="M977" i="1"/>
  <c r="Z977" i="1" s="1"/>
  <c r="V877" i="1"/>
  <c r="Q953" i="1"/>
  <c r="Y953" i="1" s="1"/>
  <c r="M787" i="1"/>
  <c r="Z787" i="1" s="1"/>
  <c r="M779" i="1"/>
  <c r="Z779" i="1" s="1"/>
  <c r="M783" i="1"/>
  <c r="Z783" i="1" s="1"/>
  <c r="V716" i="1"/>
  <c r="M720" i="1"/>
  <c r="Z720" i="1" s="1"/>
  <c r="V704" i="1"/>
  <c r="V623" i="1"/>
  <c r="I1097" i="1"/>
  <c r="Q1097" i="1" s="1"/>
  <c r="W1097" i="1" s="1"/>
  <c r="U1097" i="1"/>
  <c r="V1097" i="1" s="1"/>
  <c r="P1097" i="1"/>
  <c r="I1080" i="1"/>
  <c r="Q1080" i="1" s="1"/>
  <c r="U1080" i="1"/>
  <c r="V1080" i="1" s="1"/>
  <c r="P1080" i="1"/>
  <c r="S1107" i="1"/>
  <c r="N1107" i="1"/>
  <c r="P1095" i="1"/>
  <c r="I1095" i="1"/>
  <c r="Q1095" i="1" s="1"/>
  <c r="X1095" i="1" s="1"/>
  <c r="U1095" i="1"/>
  <c r="V1095" i="1" s="1"/>
  <c r="M1085" i="1"/>
  <c r="Z1085" i="1" s="1"/>
  <c r="H1085" i="1"/>
  <c r="S1075" i="1"/>
  <c r="N1075" i="1"/>
  <c r="U1102" i="1"/>
  <c r="P1102" i="1"/>
  <c r="I1102" i="1"/>
  <c r="Q1102" i="1" s="1"/>
  <c r="M1082" i="1"/>
  <c r="Z1082" i="1" s="1"/>
  <c r="H1082" i="1"/>
  <c r="Y1082" i="1"/>
  <c r="X1110" i="1"/>
  <c r="W1067" i="1"/>
  <c r="X1112" i="1"/>
  <c r="I1035" i="1"/>
  <c r="Q1035" i="1" s="1"/>
  <c r="U1035" i="1"/>
  <c r="V1035" i="1" s="1"/>
  <c r="P1035" i="1"/>
  <c r="X1077" i="1"/>
  <c r="W1114" i="1"/>
  <c r="M1055" i="1"/>
  <c r="Z1055" i="1" s="1"/>
  <c r="H1055" i="1"/>
  <c r="Y1055" i="1"/>
  <c r="Y1047" i="1"/>
  <c r="M1047" i="1"/>
  <c r="Z1047" i="1" s="1"/>
  <c r="H1047" i="1"/>
  <c r="X1091" i="1"/>
  <c r="I1076" i="1"/>
  <c r="U1076" i="1"/>
  <c r="V1076" i="1" s="1"/>
  <c r="P1076" i="1"/>
  <c r="I1065" i="1"/>
  <c r="Q1065" i="1" s="1"/>
  <c r="X1065" i="1" s="1"/>
  <c r="U1065" i="1"/>
  <c r="V1065" i="1" s="1"/>
  <c r="P1065" i="1"/>
  <c r="P1061" i="1"/>
  <c r="I1061" i="1"/>
  <c r="Q1061" i="1" s="1"/>
  <c r="U1061" i="1"/>
  <c r="V1061" i="1" s="1"/>
  <c r="W1058" i="1"/>
  <c r="T1045" i="1"/>
  <c r="O1045" i="1"/>
  <c r="X1055" i="1"/>
  <c r="I1011" i="1"/>
  <c r="Q1011" i="1" s="1"/>
  <c r="X1011" i="1" s="1"/>
  <c r="U1011" i="1"/>
  <c r="V1011" i="1" s="1"/>
  <c r="P1011" i="1"/>
  <c r="M995" i="1"/>
  <c r="Z995" i="1" s="1"/>
  <c r="H995" i="1"/>
  <c r="X1066" i="1"/>
  <c r="X1048" i="1"/>
  <c r="M1030" i="1"/>
  <c r="Z1030" i="1" s="1"/>
  <c r="H1030" i="1"/>
  <c r="W1065" i="1"/>
  <c r="I1034" i="1"/>
  <c r="Q1034" i="1" s="1"/>
  <c r="W1034" i="1" s="1"/>
  <c r="U1034" i="1"/>
  <c r="V1034" i="1" s="1"/>
  <c r="P1034" i="1"/>
  <c r="P1017" i="1"/>
  <c r="I1017" i="1"/>
  <c r="Q1017" i="1" s="1"/>
  <c r="X1017" i="1" s="1"/>
  <c r="U1017" i="1"/>
  <c r="V1017" i="1" s="1"/>
  <c r="I1026" i="1"/>
  <c r="Q1026" i="1" s="1"/>
  <c r="X1026" i="1" s="1"/>
  <c r="U1026" i="1"/>
  <c r="P1026" i="1"/>
  <c r="H980" i="1"/>
  <c r="M980" i="1"/>
  <c r="Z980" i="1" s="1"/>
  <c r="O1008" i="1"/>
  <c r="T1008" i="1"/>
  <c r="U974" i="1"/>
  <c r="V974" i="1" s="1"/>
  <c r="P974" i="1"/>
  <c r="I974" i="1"/>
  <c r="Q974" i="1" s="1"/>
  <c r="I981" i="1"/>
  <c r="Q981" i="1" s="1"/>
  <c r="W981" i="1" s="1"/>
  <c r="P981" i="1"/>
  <c r="U981" i="1"/>
  <c r="V981" i="1" s="1"/>
  <c r="I957" i="1"/>
  <c r="Q957" i="1" s="1"/>
  <c r="X957" i="1" s="1"/>
  <c r="U957" i="1"/>
  <c r="V957" i="1" s="1"/>
  <c r="P957" i="1"/>
  <c r="T978" i="1"/>
  <c r="O978" i="1"/>
  <c r="I973" i="1"/>
  <c r="Q973" i="1" s="1"/>
  <c r="W973" i="1" s="1"/>
  <c r="U973" i="1"/>
  <c r="V973" i="1" s="1"/>
  <c r="P973" i="1"/>
  <c r="S928" i="1"/>
  <c r="V928" i="1" s="1"/>
  <c r="N928" i="1"/>
  <c r="T952" i="1"/>
  <c r="V952" i="1" s="1"/>
  <c r="O952" i="1"/>
  <c r="N930" i="1"/>
  <c r="S930" i="1"/>
  <c r="I934" i="1"/>
  <c r="Q934" i="1" s="1"/>
  <c r="W934" i="1" s="1"/>
  <c r="U934" i="1"/>
  <c r="V934" i="1" s="1"/>
  <c r="P934" i="1"/>
  <c r="X950" i="1"/>
  <c r="W892" i="1"/>
  <c r="I909" i="1"/>
  <c r="Q909" i="1" s="1"/>
  <c r="W909" i="1" s="1"/>
  <c r="U909" i="1"/>
  <c r="V909" i="1" s="1"/>
  <c r="P909" i="1"/>
  <c r="Y887" i="1"/>
  <c r="M887" i="1"/>
  <c r="Z887" i="1" s="1"/>
  <c r="H887" i="1"/>
  <c r="S852" i="1"/>
  <c r="N852" i="1"/>
  <c r="I907" i="1"/>
  <c r="Q907" i="1" s="1"/>
  <c r="U907" i="1"/>
  <c r="V907" i="1" s="1"/>
  <c r="P907" i="1"/>
  <c r="I855" i="1"/>
  <c r="U855" i="1"/>
  <c r="P855" i="1"/>
  <c r="W851" i="1"/>
  <c r="I828" i="1"/>
  <c r="Q828" i="1" s="1"/>
  <c r="P828" i="1"/>
  <c r="U828" i="1"/>
  <c r="V828" i="1" s="1"/>
  <c r="G789" i="1"/>
  <c r="M789" i="1"/>
  <c r="Z789" i="1" s="1"/>
  <c r="T819" i="1"/>
  <c r="O819" i="1"/>
  <c r="W808" i="1"/>
  <c r="F794" i="1"/>
  <c r="M794" i="1"/>
  <c r="Z794" i="1" s="1"/>
  <c r="T787" i="1"/>
  <c r="O787" i="1"/>
  <c r="M882" i="1"/>
  <c r="Z882" i="1" s="1"/>
  <c r="H882" i="1"/>
  <c r="U840" i="1"/>
  <c r="V840" i="1" s="1"/>
  <c r="P840" i="1"/>
  <c r="I840" i="1"/>
  <c r="Q840" i="1" s="1"/>
  <c r="P826" i="1"/>
  <c r="U826" i="1"/>
  <c r="V826" i="1" s="1"/>
  <c r="I826" i="1"/>
  <c r="Q826" i="1" s="1"/>
  <c r="X826" i="1" s="1"/>
  <c r="T863" i="1"/>
  <c r="O863" i="1"/>
  <c r="P832" i="1"/>
  <c r="I832" i="1"/>
  <c r="Q832" i="1" s="1"/>
  <c r="U832" i="1"/>
  <c r="V832" i="1" s="1"/>
  <c r="H879" i="1"/>
  <c r="M879" i="1"/>
  <c r="Z879" i="1" s="1"/>
  <c r="M827" i="1"/>
  <c r="Z827" i="1" s="1"/>
  <c r="H827" i="1"/>
  <c r="X850" i="1"/>
  <c r="I817" i="1"/>
  <c r="Q817" i="1" s="1"/>
  <c r="X817" i="1" s="1"/>
  <c r="U817" i="1"/>
  <c r="V817" i="1" s="1"/>
  <c r="P817" i="1"/>
  <c r="W759" i="1"/>
  <c r="W790" i="1"/>
  <c r="X775" i="1"/>
  <c r="S746" i="1"/>
  <c r="N746" i="1"/>
  <c r="W780" i="1"/>
  <c r="W868" i="1"/>
  <c r="T757" i="1"/>
  <c r="O757" i="1"/>
  <c r="I783" i="1"/>
  <c r="U783" i="1"/>
  <c r="P783" i="1"/>
  <c r="U753" i="1"/>
  <c r="V753" i="1" s="1"/>
  <c r="I753" i="1"/>
  <c r="Q753" i="1" s="1"/>
  <c r="X753" i="1" s="1"/>
  <c r="P753" i="1"/>
  <c r="I744" i="1"/>
  <c r="Q744" i="1" s="1"/>
  <c r="X744" i="1" s="1"/>
  <c r="P744" i="1"/>
  <c r="U744" i="1"/>
  <c r="V744" i="1" s="1"/>
  <c r="W729" i="1"/>
  <c r="M717" i="1"/>
  <c r="Z717" i="1" s="1"/>
  <c r="H717" i="1"/>
  <c r="I777" i="1"/>
  <c r="Q777" i="1" s="1"/>
  <c r="U777" i="1"/>
  <c r="V777" i="1" s="1"/>
  <c r="P777" i="1"/>
  <c r="W756" i="1"/>
  <c r="W835" i="1"/>
  <c r="U829" i="1"/>
  <c r="V829" i="1" s="1"/>
  <c r="I829" i="1"/>
  <c r="P829" i="1"/>
  <c r="M764" i="1"/>
  <c r="Z764" i="1" s="1"/>
  <c r="H764" i="1"/>
  <c r="I703" i="1"/>
  <c r="Q703" i="1" s="1"/>
  <c r="X703" i="1" s="1"/>
  <c r="T713" i="1"/>
  <c r="O713" i="1"/>
  <c r="T729" i="1"/>
  <c r="O729" i="1"/>
  <c r="W693" i="1"/>
  <c r="G663" i="1"/>
  <c r="W699" i="1"/>
  <c r="N689" i="1"/>
  <c r="S689" i="1"/>
  <c r="W716" i="1"/>
  <c r="P705" i="1"/>
  <c r="I705" i="1"/>
  <c r="Q705" i="1" s="1"/>
  <c r="X705" i="1" s="1"/>
  <c r="U705" i="1"/>
  <c r="V705" i="1" s="1"/>
  <c r="I601" i="1"/>
  <c r="Q601" i="1" s="1"/>
  <c r="U601" i="1"/>
  <c r="V601" i="1" s="1"/>
  <c r="P601" i="1"/>
  <c r="X699" i="1"/>
  <c r="U650" i="1"/>
  <c r="V650" i="1" s="1"/>
  <c r="I650" i="1"/>
  <c r="Q650" i="1" s="1"/>
  <c r="X650" i="1" s="1"/>
  <c r="P650" i="1"/>
  <c r="I632" i="1"/>
  <c r="Q632" i="1" s="1"/>
  <c r="X632" i="1" s="1"/>
  <c r="U632" i="1"/>
  <c r="V632" i="1" s="1"/>
  <c r="P632" i="1"/>
  <c r="W687" i="1"/>
  <c r="F657" i="1"/>
  <c r="M657" i="1"/>
  <c r="Z657" i="1" s="1"/>
  <c r="F643" i="1"/>
  <c r="I643" i="1" s="1"/>
  <c r="Q643" i="1" s="1"/>
  <c r="G620" i="1"/>
  <c r="I620" i="1" s="1"/>
  <c r="Q620" i="1" s="1"/>
  <c r="G604" i="1"/>
  <c r="I604" i="1" s="1"/>
  <c r="Q604" i="1" s="1"/>
  <c r="G588" i="1"/>
  <c r="M588" i="1"/>
  <c r="Z588" i="1" s="1"/>
  <c r="U688" i="1"/>
  <c r="I688" i="1"/>
  <c r="P688" i="1"/>
  <c r="T603" i="1"/>
  <c r="O603" i="1"/>
  <c r="U698" i="1"/>
  <c r="V698" i="1" s="1"/>
  <c r="P698" i="1"/>
  <c r="I698" i="1"/>
  <c r="Q698" i="1" s="1"/>
  <c r="X698" i="1" s="1"/>
  <c r="O674" i="1"/>
  <c r="T674" i="1"/>
  <c r="U658" i="1"/>
  <c r="V658" i="1" s="1"/>
  <c r="I658" i="1"/>
  <c r="Q658" i="1" s="1"/>
  <c r="P658" i="1"/>
  <c r="X652" i="1"/>
  <c r="Y618" i="1"/>
  <c r="M618" i="1"/>
  <c r="Z618" i="1" s="1"/>
  <c r="H618" i="1"/>
  <c r="W598" i="1"/>
  <c r="I647" i="1"/>
  <c r="Q647" i="1" s="1"/>
  <c r="P647" i="1"/>
  <c r="U647" i="1"/>
  <c r="V647" i="1" s="1"/>
  <c r="U736" i="1"/>
  <c r="V736" i="1" s="1"/>
  <c r="P736" i="1"/>
  <c r="I736" i="1"/>
  <c r="Q736" i="1" s="1"/>
  <c r="W698" i="1"/>
  <c r="F681" i="1"/>
  <c r="M681" i="1"/>
  <c r="Z681" i="1" s="1"/>
  <c r="I529" i="1"/>
  <c r="U529" i="1"/>
  <c r="P529" i="1"/>
  <c r="U635" i="1"/>
  <c r="P635" i="1"/>
  <c r="W632" i="1"/>
  <c r="W568" i="1"/>
  <c r="M928" i="1"/>
  <c r="Z928" i="1" s="1"/>
  <c r="V953" i="1"/>
  <c r="M868" i="1"/>
  <c r="Z868" i="1" s="1"/>
  <c r="M860" i="1"/>
  <c r="Z860" i="1" s="1"/>
  <c r="M819" i="1"/>
  <c r="Z819" i="1" s="1"/>
  <c r="M811" i="1"/>
  <c r="Z811" i="1" s="1"/>
  <c r="M803" i="1"/>
  <c r="Z803" i="1" s="1"/>
  <c r="M852" i="1"/>
  <c r="Z852" i="1" s="1"/>
  <c r="M749" i="1"/>
  <c r="Z749" i="1" s="1"/>
  <c r="M757" i="1"/>
  <c r="Z757" i="1" s="1"/>
  <c r="M713" i="1"/>
  <c r="Z713" i="1" s="1"/>
  <c r="V668" i="1"/>
  <c r="M603" i="1"/>
  <c r="Z603" i="1" s="1"/>
  <c r="X602" i="1"/>
  <c r="W570" i="1"/>
  <c r="I505" i="1"/>
  <c r="Q505" i="1" s="1"/>
  <c r="U505" i="1"/>
  <c r="V505" i="1" s="1"/>
  <c r="P505" i="1"/>
  <c r="W640" i="1"/>
  <c r="W619" i="1"/>
  <c r="M534" i="1"/>
  <c r="Z534" i="1" s="1"/>
  <c r="H534" i="1"/>
  <c r="X515" i="1"/>
  <c r="N476" i="1"/>
  <c r="S476" i="1"/>
  <c r="W636" i="1"/>
  <c r="X621" i="1"/>
  <c r="W595" i="1"/>
  <c r="W580" i="1"/>
  <c r="I561" i="1"/>
  <c r="Q561" i="1" s="1"/>
  <c r="W561" i="1" s="1"/>
  <c r="U561" i="1"/>
  <c r="V561" i="1" s="1"/>
  <c r="P561" i="1"/>
  <c r="I552" i="1"/>
  <c r="P552" i="1"/>
  <c r="U552" i="1"/>
  <c r="M525" i="1"/>
  <c r="Z525" i="1" s="1"/>
  <c r="H525" i="1"/>
  <c r="U619" i="1"/>
  <c r="P619" i="1"/>
  <c r="U596" i="1"/>
  <c r="P596" i="1"/>
  <c r="Y484" i="1"/>
  <c r="M484" i="1"/>
  <c r="Z484" i="1" s="1"/>
  <c r="H484" i="1"/>
  <c r="X646" i="1"/>
  <c r="X639" i="1"/>
  <c r="W587" i="1"/>
  <c r="W579" i="1"/>
  <c r="M531" i="1"/>
  <c r="Z531" i="1" s="1"/>
  <c r="H531" i="1"/>
  <c r="Y546" i="1"/>
  <c r="M546" i="1"/>
  <c r="Z546" i="1" s="1"/>
  <c r="H546" i="1"/>
  <c r="X626" i="1"/>
  <c r="I438" i="1"/>
  <c r="Q438" i="1" s="1"/>
  <c r="U438" i="1"/>
  <c r="V438" i="1" s="1"/>
  <c r="P438" i="1"/>
  <c r="I374" i="1"/>
  <c r="Q374" i="1" s="1"/>
  <c r="W374" i="1" s="1"/>
  <c r="U374" i="1"/>
  <c r="V374" i="1" s="1"/>
  <c r="P374" i="1"/>
  <c r="I481" i="1"/>
  <c r="Q481" i="1" s="1"/>
  <c r="U481" i="1"/>
  <c r="V481" i="1" s="1"/>
  <c r="P481" i="1"/>
  <c r="T458" i="1"/>
  <c r="V458" i="1" s="1"/>
  <c r="O458" i="1"/>
  <c r="W454" i="1"/>
  <c r="S417" i="1"/>
  <c r="N417" i="1"/>
  <c r="I397" i="1"/>
  <c r="Q397" i="1" s="1"/>
  <c r="X397" i="1" s="1"/>
  <c r="U397" i="1"/>
  <c r="V397" i="1" s="1"/>
  <c r="P397" i="1"/>
  <c r="W499" i="1"/>
  <c r="W489" i="1"/>
  <c r="W483" i="1"/>
  <c r="M468" i="1"/>
  <c r="Z468" i="1" s="1"/>
  <c r="H468" i="1"/>
  <c r="P420" i="1"/>
  <c r="I420" i="1"/>
  <c r="U420" i="1"/>
  <c r="M410" i="1"/>
  <c r="Z410" i="1" s="1"/>
  <c r="H410" i="1"/>
  <c r="P388" i="1"/>
  <c r="I388" i="1"/>
  <c r="Q388" i="1" s="1"/>
  <c r="X388" i="1" s="1"/>
  <c r="U388" i="1"/>
  <c r="V388" i="1" s="1"/>
  <c r="W518" i="1"/>
  <c r="X483" i="1"/>
  <c r="X406" i="1"/>
  <c r="X390" i="1"/>
  <c r="W545" i="1"/>
  <c r="W503" i="1"/>
  <c r="X476" i="1"/>
  <c r="M432" i="1"/>
  <c r="Z432" i="1" s="1"/>
  <c r="H432" i="1"/>
  <c r="M368" i="1"/>
  <c r="Z368" i="1" s="1"/>
  <c r="H368" i="1"/>
  <c r="I491" i="1"/>
  <c r="Q491" i="1" s="1"/>
  <c r="X491" i="1" s="1"/>
  <c r="U491" i="1"/>
  <c r="V491" i="1" s="1"/>
  <c r="P491" i="1"/>
  <c r="X473" i="1"/>
  <c r="N447" i="1"/>
  <c r="S447" i="1"/>
  <c r="X488" i="1"/>
  <c r="X477" i="1"/>
  <c r="X449" i="1"/>
  <c r="U419" i="1"/>
  <c r="V419" i="1" s="1"/>
  <c r="P419" i="1"/>
  <c r="I419" i="1"/>
  <c r="Q419" i="1" s="1"/>
  <c r="W398" i="1"/>
  <c r="O317" i="1"/>
  <c r="T317" i="1"/>
  <c r="I264" i="1"/>
  <c r="Q264" i="1" s="1"/>
  <c r="W264" i="1" s="1"/>
  <c r="U264" i="1"/>
  <c r="P264" i="1"/>
  <c r="X418" i="1"/>
  <c r="N369" i="1"/>
  <c r="S369" i="1"/>
  <c r="U355" i="1"/>
  <c r="V355" i="1" s="1"/>
  <c r="P355" i="1"/>
  <c r="I355" i="1"/>
  <c r="Q355" i="1" s="1"/>
  <c r="W355" i="1" s="1"/>
  <c r="P345" i="1"/>
  <c r="U345" i="1"/>
  <c r="V345" i="1" s="1"/>
  <c r="I345" i="1"/>
  <c r="Q345" i="1" s="1"/>
  <c r="W345" i="1" s="1"/>
  <c r="M332" i="1"/>
  <c r="Z332" i="1" s="1"/>
  <c r="H332" i="1"/>
  <c r="W414" i="1"/>
  <c r="O443" i="1"/>
  <c r="I443" i="1"/>
  <c r="Q443" i="1" s="1"/>
  <c r="Y443" i="1" s="1"/>
  <c r="T443" i="1"/>
  <c r="V443" i="1" s="1"/>
  <c r="M377" i="1"/>
  <c r="Z377" i="1" s="1"/>
  <c r="H377" i="1"/>
  <c r="O445" i="1"/>
  <c r="T445" i="1"/>
  <c r="W432" i="1"/>
  <c r="U395" i="1"/>
  <c r="P395" i="1"/>
  <c r="I395" i="1"/>
  <c r="I373" i="1"/>
  <c r="Q373" i="1" s="1"/>
  <c r="W373" i="1" s="1"/>
  <c r="U373" i="1"/>
  <c r="V373" i="1" s="1"/>
  <c r="P373" i="1"/>
  <c r="W246" i="1"/>
  <c r="X308" i="1"/>
  <c r="M294" i="1"/>
  <c r="Z294" i="1" s="1"/>
  <c r="H294" i="1"/>
  <c r="Y285" i="1"/>
  <c r="M285" i="1"/>
  <c r="Z285" i="1" s="1"/>
  <c r="H285" i="1"/>
  <c r="X276" i="1"/>
  <c r="M262" i="1"/>
  <c r="Z262" i="1" s="1"/>
  <c r="H262" i="1"/>
  <c r="M253" i="1"/>
  <c r="Z253" i="1" s="1"/>
  <c r="H253" i="1"/>
  <c r="W307" i="1"/>
  <c r="M245" i="1"/>
  <c r="Z245" i="1" s="1"/>
  <c r="H245" i="1"/>
  <c r="U349" i="1"/>
  <c r="V349" i="1" s="1"/>
  <c r="P349" i="1"/>
  <c r="I349" i="1"/>
  <c r="W336" i="1"/>
  <c r="I274" i="1"/>
  <c r="Q274" i="1" s="1"/>
  <c r="W274" i="1" s="1"/>
  <c r="U274" i="1"/>
  <c r="V274" i="1" s="1"/>
  <c r="P274" i="1"/>
  <c r="X199" i="1"/>
  <c r="M333" i="1"/>
  <c r="Z333" i="1" s="1"/>
  <c r="H333" i="1"/>
  <c r="O285" i="1"/>
  <c r="T285" i="1"/>
  <c r="I281" i="1"/>
  <c r="Q281" i="1" s="1"/>
  <c r="W281" i="1" s="1"/>
  <c r="U281" i="1"/>
  <c r="V281" i="1" s="1"/>
  <c r="P281" i="1"/>
  <c r="N268" i="1"/>
  <c r="S268" i="1"/>
  <c r="X264" i="1"/>
  <c r="W238" i="1"/>
  <c r="X225" i="1"/>
  <c r="X208" i="1"/>
  <c r="X187" i="1"/>
  <c r="W167" i="1"/>
  <c r="W161" i="1"/>
  <c r="W154" i="1"/>
  <c r="X298" i="1"/>
  <c r="X206" i="1"/>
  <c r="X169" i="1"/>
  <c r="M164" i="1"/>
  <c r="Z164" i="1" s="1"/>
  <c r="H164" i="1"/>
  <c r="W223" i="1"/>
  <c r="W148" i="1"/>
  <c r="W250" i="1"/>
  <c r="W233" i="1"/>
  <c r="S191" i="1"/>
  <c r="V191" i="1" s="1"/>
  <c r="N191" i="1"/>
  <c r="I159" i="1"/>
  <c r="Q159" i="1" s="1"/>
  <c r="U159" i="1"/>
  <c r="V159" i="1" s="1"/>
  <c r="P159" i="1"/>
  <c r="U230" i="1"/>
  <c r="V230" i="1" s="1"/>
  <c r="P230" i="1"/>
  <c r="I230" i="1"/>
  <c r="Q230" i="1" s="1"/>
  <c r="S208" i="1"/>
  <c r="N208" i="1"/>
  <c r="I160" i="1"/>
  <c r="Q160" i="1" s="1"/>
  <c r="U160" i="1"/>
  <c r="P160" i="1"/>
  <c r="W143" i="1"/>
  <c r="I136" i="1"/>
  <c r="Q136" i="1" s="1"/>
  <c r="X136" i="1" s="1"/>
  <c r="U136" i="1"/>
  <c r="V136" i="1" s="1"/>
  <c r="P136" i="1"/>
  <c r="W130" i="1"/>
  <c r="I111" i="1"/>
  <c r="Q111" i="1" s="1"/>
  <c r="X111" i="1" s="1"/>
  <c r="U111" i="1"/>
  <c r="V111" i="1" s="1"/>
  <c r="P111" i="1"/>
  <c r="W164" i="1"/>
  <c r="M79" i="1"/>
  <c r="Z79" i="1" s="1"/>
  <c r="H79" i="1"/>
  <c r="I65" i="1"/>
  <c r="Q65" i="1" s="1"/>
  <c r="W65" i="1" s="1"/>
  <c r="U65" i="1"/>
  <c r="V65" i="1" s="1"/>
  <c r="P65" i="1"/>
  <c r="X180" i="1"/>
  <c r="P126" i="1"/>
  <c r="I126" i="1"/>
  <c r="Q126" i="1" s="1"/>
  <c r="U126" i="1"/>
  <c r="V126" i="1" s="1"/>
  <c r="W266" i="1"/>
  <c r="X193" i="1"/>
  <c r="U180" i="1"/>
  <c r="V180" i="1" s="1"/>
  <c r="I180" i="1"/>
  <c r="Q180" i="1" s="1"/>
  <c r="P180" i="1"/>
  <c r="I46" i="1"/>
  <c r="U46" i="1"/>
  <c r="P46" i="1"/>
  <c r="X56" i="1"/>
  <c r="X99" i="1"/>
  <c r="M63" i="1"/>
  <c r="Z63" i="1" s="1"/>
  <c r="H63" i="1"/>
  <c r="T46" i="1"/>
  <c r="O46" i="1"/>
  <c r="X94" i="1"/>
  <c r="W37" i="1"/>
  <c r="W115" i="1"/>
  <c r="Y50" i="1"/>
  <c r="M50" i="1"/>
  <c r="Z50" i="1" s="1"/>
  <c r="H50" i="1"/>
  <c r="U36" i="1"/>
  <c r="V36" i="1" s="1"/>
  <c r="I36" i="1"/>
  <c r="Q36" i="1" s="1"/>
  <c r="W36" i="1" s="1"/>
  <c r="P36" i="1"/>
  <c r="T38" i="1"/>
  <c r="O38" i="1"/>
  <c r="W131" i="1"/>
  <c r="X92" i="1"/>
  <c r="T62" i="1"/>
  <c r="O62" i="1"/>
  <c r="H21" i="1"/>
  <c r="M21" i="1"/>
  <c r="Z21" i="1" s="1"/>
  <c r="Y13" i="1"/>
  <c r="H13" i="1"/>
  <c r="M13" i="1"/>
  <c r="Z13" i="1" s="1"/>
  <c r="X74" i="1"/>
  <c r="X76" i="1"/>
  <c r="V584" i="1"/>
  <c r="V576" i="1"/>
  <c r="M529" i="1"/>
  <c r="Z529" i="1" s="1"/>
  <c r="M367" i="1"/>
  <c r="Z367" i="1" s="1"/>
  <c r="M458" i="1"/>
  <c r="Z458" i="1" s="1"/>
  <c r="M323" i="1"/>
  <c r="Z323" i="1" s="1"/>
  <c r="M236" i="1"/>
  <c r="Z236" i="1" s="1"/>
  <c r="T595" i="1"/>
  <c r="O595" i="1"/>
  <c r="H702" i="1"/>
  <c r="M702" i="1"/>
  <c r="Z702" i="1" s="1"/>
  <c r="I680" i="1"/>
  <c r="Q680" i="1" s="1"/>
  <c r="U680" i="1"/>
  <c r="V680" i="1" s="1"/>
  <c r="P680" i="1"/>
  <c r="X656" i="1"/>
  <c r="X688" i="1"/>
  <c r="I655" i="1"/>
  <c r="P655" i="1"/>
  <c r="U655" i="1"/>
  <c r="X623" i="1"/>
  <c r="M602" i="1"/>
  <c r="Z602" i="1" s="1"/>
  <c r="H602" i="1"/>
  <c r="X680" i="1"/>
  <c r="X670" i="1"/>
  <c r="X664" i="1"/>
  <c r="U726" i="1"/>
  <c r="V726" i="1" s="1"/>
  <c r="P726" i="1"/>
  <c r="I726" i="1"/>
  <c r="M710" i="1"/>
  <c r="Z710" i="1" s="1"/>
  <c r="H710" i="1"/>
  <c r="P538" i="1"/>
  <c r="U538" i="1"/>
  <c r="I538" i="1"/>
  <c r="Q538" i="1" s="1"/>
  <c r="W538" i="1" s="1"/>
  <c r="I498" i="1"/>
  <c r="U498" i="1"/>
  <c r="P498" i="1"/>
  <c r="X648" i="1"/>
  <c r="U611" i="1"/>
  <c r="P611" i="1"/>
  <c r="X593" i="1"/>
  <c r="U556" i="1"/>
  <c r="P556" i="1"/>
  <c r="I556" i="1"/>
  <c r="I513" i="1"/>
  <c r="Q513" i="1" s="1"/>
  <c r="X513" i="1" s="1"/>
  <c r="U513" i="1"/>
  <c r="V513" i="1" s="1"/>
  <c r="P513" i="1"/>
  <c r="S600" i="1"/>
  <c r="V600" i="1" s="1"/>
  <c r="N600" i="1"/>
  <c r="M565" i="1"/>
  <c r="Z565" i="1" s="1"/>
  <c r="H565" i="1"/>
  <c r="U553" i="1"/>
  <c r="V553" i="1" s="1"/>
  <c r="P553" i="1"/>
  <c r="I553" i="1"/>
  <c r="Q553" i="1" s="1"/>
  <c r="W553" i="1" s="1"/>
  <c r="N516" i="1"/>
  <c r="S516" i="1"/>
  <c r="N500" i="1"/>
  <c r="S500" i="1"/>
  <c r="I480" i="1"/>
  <c r="Q480" i="1" s="1"/>
  <c r="U480" i="1"/>
  <c r="V480" i="1" s="1"/>
  <c r="P480" i="1"/>
  <c r="W645" i="1"/>
  <c r="G516" i="1"/>
  <c r="M516" i="1"/>
  <c r="Z516" i="1" s="1"/>
  <c r="W609" i="1"/>
  <c r="W504" i="1"/>
  <c r="W496" i="1"/>
  <c r="W630" i="1"/>
  <c r="S521" i="1"/>
  <c r="N521" i="1"/>
  <c r="T498" i="1"/>
  <c r="O498" i="1"/>
  <c r="M482" i="1"/>
  <c r="Z482" i="1" s="1"/>
  <c r="G482" i="1"/>
  <c r="W594" i="1"/>
  <c r="T563" i="1"/>
  <c r="O563" i="1"/>
  <c r="W642" i="1"/>
  <c r="W620" i="1"/>
  <c r="W584" i="1"/>
  <c r="X617" i="1"/>
  <c r="U612" i="1"/>
  <c r="P612" i="1"/>
  <c r="W596" i="1"/>
  <c r="X569" i="1"/>
  <c r="X465" i="1"/>
  <c r="U448" i="1"/>
  <c r="V448" i="1" s="1"/>
  <c r="P448" i="1"/>
  <c r="I448" i="1"/>
  <c r="X527" i="1"/>
  <c r="X509" i="1"/>
  <c r="I470" i="1"/>
  <c r="Q470" i="1" s="1"/>
  <c r="W470" i="1" s="1"/>
  <c r="P470" i="1"/>
  <c r="U470" i="1"/>
  <c r="V470" i="1" s="1"/>
  <c r="I382" i="1"/>
  <c r="Q382" i="1" s="1"/>
  <c r="U382" i="1"/>
  <c r="V382" i="1" s="1"/>
  <c r="P382" i="1"/>
  <c r="W536" i="1"/>
  <c r="W531" i="1"/>
  <c r="X492" i="1"/>
  <c r="W474" i="1"/>
  <c r="W473" i="1"/>
  <c r="I421" i="1"/>
  <c r="Q421" i="1" s="1"/>
  <c r="U421" i="1"/>
  <c r="V421" i="1" s="1"/>
  <c r="P421" i="1"/>
  <c r="I462" i="1"/>
  <c r="Q462" i="1" s="1"/>
  <c r="P462" i="1"/>
  <c r="U462" i="1"/>
  <c r="V462" i="1" s="1"/>
  <c r="M378" i="1"/>
  <c r="Z378" i="1" s="1"/>
  <c r="H378" i="1"/>
  <c r="W555" i="1"/>
  <c r="W437" i="1"/>
  <c r="W498" i="1"/>
  <c r="F475" i="1"/>
  <c r="M475" i="1"/>
  <c r="Z475" i="1" s="1"/>
  <c r="M408" i="1"/>
  <c r="Z408" i="1" s="1"/>
  <c r="H408" i="1"/>
  <c r="X528" i="1"/>
  <c r="I322" i="1"/>
  <c r="Q322" i="1" s="1"/>
  <c r="U322" i="1"/>
  <c r="V322" i="1" s="1"/>
  <c r="P322" i="1"/>
  <c r="X412" i="1"/>
  <c r="T431" i="1"/>
  <c r="V431" i="1" s="1"/>
  <c r="O431" i="1"/>
  <c r="I328" i="1"/>
  <c r="Q328" i="1" s="1"/>
  <c r="W328" i="1" s="1"/>
  <c r="U328" i="1"/>
  <c r="V328" i="1" s="1"/>
  <c r="P328" i="1"/>
  <c r="M318" i="1"/>
  <c r="Z318" i="1" s="1"/>
  <c r="H318" i="1"/>
  <c r="I272" i="1"/>
  <c r="Q272" i="1" s="1"/>
  <c r="W272" i="1" s="1"/>
  <c r="U272" i="1"/>
  <c r="V272" i="1" s="1"/>
  <c r="P272" i="1"/>
  <c r="U435" i="1"/>
  <c r="V435" i="1" s="1"/>
  <c r="P435" i="1"/>
  <c r="I435" i="1"/>
  <c r="Q435" i="1" s="1"/>
  <c r="X374" i="1"/>
  <c r="W423" i="1"/>
  <c r="X384" i="1"/>
  <c r="X345" i="1"/>
  <c r="T307" i="1"/>
  <c r="V307" i="1" s="1"/>
  <c r="O307" i="1"/>
  <c r="T291" i="1"/>
  <c r="V291" i="1" s="1"/>
  <c r="O291" i="1"/>
  <c r="T275" i="1"/>
  <c r="V275" i="1" s="1"/>
  <c r="O275" i="1"/>
  <c r="T259" i="1"/>
  <c r="V259" i="1" s="1"/>
  <c r="O259" i="1"/>
  <c r="X382" i="1"/>
  <c r="X376" i="1"/>
  <c r="W450" i="1"/>
  <c r="W434" i="1"/>
  <c r="S350" i="1"/>
  <c r="N350" i="1"/>
  <c r="Y370" i="1"/>
  <c r="M370" i="1"/>
  <c r="Z370" i="1" s="1"/>
  <c r="H370" i="1"/>
  <c r="X426" i="1"/>
  <c r="P362" i="1"/>
  <c r="I362" i="1"/>
  <c r="Q362" i="1" s="1"/>
  <c r="W362" i="1" s="1"/>
  <c r="U362" i="1"/>
  <c r="V362" i="1" s="1"/>
  <c r="M193" i="1"/>
  <c r="Z193" i="1" s="1"/>
  <c r="H193" i="1"/>
  <c r="W231" i="1"/>
  <c r="M229" i="1"/>
  <c r="Z229" i="1" s="1"/>
  <c r="H229" i="1"/>
  <c r="U197" i="1"/>
  <c r="V197" i="1" s="1"/>
  <c r="P197" i="1"/>
  <c r="I197" i="1"/>
  <c r="Q197" i="1" s="1"/>
  <c r="I314" i="1"/>
  <c r="Q314" i="1" s="1"/>
  <c r="U314" i="1"/>
  <c r="V314" i="1" s="1"/>
  <c r="P314" i="1"/>
  <c r="I250" i="1"/>
  <c r="U250" i="1"/>
  <c r="V250" i="1" s="1"/>
  <c r="P250" i="1"/>
  <c r="H201" i="1"/>
  <c r="M201" i="1"/>
  <c r="Z201" i="1" s="1"/>
  <c r="W181" i="1"/>
  <c r="W359" i="1"/>
  <c r="M325" i="1"/>
  <c r="Z325" i="1" s="1"/>
  <c r="H325" i="1"/>
  <c r="X198" i="1"/>
  <c r="X182" i="1"/>
  <c r="W242" i="1"/>
  <c r="O277" i="1"/>
  <c r="T277" i="1"/>
  <c r="I273" i="1"/>
  <c r="Q273" i="1" s="1"/>
  <c r="U273" i="1"/>
  <c r="V273" i="1" s="1"/>
  <c r="P273" i="1"/>
  <c r="N260" i="1"/>
  <c r="S260" i="1"/>
  <c r="X256" i="1"/>
  <c r="M237" i="1"/>
  <c r="Z237" i="1" s="1"/>
  <c r="H237" i="1"/>
  <c r="X209" i="1"/>
  <c r="T196" i="1"/>
  <c r="O196" i="1"/>
  <c r="I196" i="1"/>
  <c r="M178" i="1"/>
  <c r="Z178" i="1" s="1"/>
  <c r="H178" i="1"/>
  <c r="H133" i="1"/>
  <c r="M133" i="1"/>
  <c r="Z133" i="1" s="1"/>
  <c r="H117" i="1"/>
  <c r="M117" i="1"/>
  <c r="Z117" i="1" s="1"/>
  <c r="X93" i="1"/>
  <c r="W258" i="1"/>
  <c r="P150" i="1"/>
  <c r="U150" i="1"/>
  <c r="V150" i="1" s="1"/>
  <c r="I150" i="1"/>
  <c r="Q150" i="1" s="1"/>
  <c r="W128" i="1"/>
  <c r="M109" i="1"/>
  <c r="Z109" i="1" s="1"/>
  <c r="H109" i="1"/>
  <c r="X197" i="1"/>
  <c r="X174" i="1"/>
  <c r="X159" i="1"/>
  <c r="W165" i="1"/>
  <c r="W142" i="1"/>
  <c r="U123" i="1"/>
  <c r="P123" i="1"/>
  <c r="X191" i="1"/>
  <c r="W152" i="1"/>
  <c r="I144" i="1"/>
  <c r="Q144" i="1" s="1"/>
  <c r="X144" i="1" s="1"/>
  <c r="U144" i="1"/>
  <c r="V144" i="1" s="1"/>
  <c r="P144" i="1"/>
  <c r="I129" i="1"/>
  <c r="Q129" i="1" s="1"/>
  <c r="U129" i="1"/>
  <c r="V129" i="1" s="1"/>
  <c r="P129" i="1"/>
  <c r="I105" i="1"/>
  <c r="Q105" i="1" s="1"/>
  <c r="U105" i="1"/>
  <c r="V105" i="1" s="1"/>
  <c r="P105" i="1"/>
  <c r="X203" i="1"/>
  <c r="I166" i="1"/>
  <c r="Q166" i="1" s="1"/>
  <c r="P166" i="1"/>
  <c r="U166" i="1"/>
  <c r="V166" i="1" s="1"/>
  <c r="X290" i="1"/>
  <c r="U205" i="1"/>
  <c r="P205" i="1"/>
  <c r="I205" i="1"/>
  <c r="X190" i="1"/>
  <c r="X114" i="1"/>
  <c r="S196" i="1"/>
  <c r="N196" i="1"/>
  <c r="X152" i="1"/>
  <c r="W74" i="1"/>
  <c r="U85" i="1"/>
  <c r="V85" i="1" s="1"/>
  <c r="I85" i="1"/>
  <c r="Q85" i="1" s="1"/>
  <c r="P85" i="1"/>
  <c r="X138" i="1"/>
  <c r="U23" i="1"/>
  <c r="V23" i="1" s="1"/>
  <c r="P23" i="1"/>
  <c r="I23" i="1"/>
  <c r="Q23" i="1" s="1"/>
  <c r="G8" i="1"/>
  <c r="M8" i="1"/>
  <c r="Z8" i="1" s="1"/>
  <c r="U15" i="1"/>
  <c r="V15" i="1" s="1"/>
  <c r="I15" i="1"/>
  <c r="Q15" i="1" s="1"/>
  <c r="X15" i="1" s="1"/>
  <c r="P15" i="1"/>
  <c r="W107" i="1"/>
  <c r="I80" i="1"/>
  <c r="U80" i="1"/>
  <c r="P80" i="1"/>
  <c r="X125" i="1"/>
  <c r="U102" i="1"/>
  <c r="V102" i="1" s="1"/>
  <c r="P102" i="1"/>
  <c r="I102" i="1"/>
  <c r="Q102" i="1" s="1"/>
  <c r="X102" i="1" s="1"/>
  <c r="W26" i="1"/>
  <c r="W45" i="1"/>
  <c r="U44" i="1"/>
  <c r="V44" i="1" s="1"/>
  <c r="I44" i="1"/>
  <c r="Q44" i="1" s="1"/>
  <c r="W44" i="1" s="1"/>
  <c r="P44" i="1"/>
  <c r="I25" i="1"/>
  <c r="Q25" i="1" s="1"/>
  <c r="X25" i="1" s="1"/>
  <c r="U25" i="1"/>
  <c r="V25" i="1" s="1"/>
  <c r="P25" i="1"/>
  <c r="W59" i="1"/>
  <c r="X17" i="1"/>
  <c r="P3" i="1"/>
  <c r="I3" i="1"/>
  <c r="Q3" i="1" s="1"/>
  <c r="W3" i="1" s="1"/>
  <c r="U3" i="1"/>
  <c r="V3" i="1" s="1"/>
  <c r="M574" i="1"/>
  <c r="Z574" i="1" s="1"/>
  <c r="Q631" i="1"/>
  <c r="Y631" i="1" s="1"/>
  <c r="Q576" i="1"/>
  <c r="X576" i="1" s="1"/>
  <c r="M506" i="1"/>
  <c r="Z506" i="1" s="1"/>
  <c r="M463" i="1"/>
  <c r="Z463" i="1" s="1"/>
  <c r="M530" i="1"/>
  <c r="Z530" i="1" s="1"/>
  <c r="Q451" i="1"/>
  <c r="W451" i="1" s="1"/>
  <c r="I452" i="1"/>
  <c r="Q452" i="1" s="1"/>
  <c r="Y452" i="1" s="1"/>
  <c r="V455" i="1"/>
  <c r="Q335" i="1"/>
  <c r="Y335" i="1" s="1"/>
  <c r="Q295" i="1"/>
  <c r="I291" i="1"/>
  <c r="Q291" i="1" s="1"/>
  <c r="Y291" i="1" s="1"/>
  <c r="I191" i="1"/>
  <c r="Q191" i="1" s="1"/>
  <c r="Y191" i="1" s="1"/>
  <c r="V146" i="1"/>
  <c r="M86" i="1"/>
  <c r="Z86" i="1" s="1"/>
  <c r="V61" i="1"/>
  <c r="Q45" i="1"/>
  <c r="Y45" i="1" s="1"/>
  <c r="M32" i="1"/>
  <c r="Z32" i="1" s="1"/>
  <c r="Q53" i="1"/>
  <c r="Y53" i="1" s="1"/>
  <c r="X605" i="1"/>
  <c r="I574" i="1"/>
  <c r="U574" i="1"/>
  <c r="P574" i="1"/>
  <c r="W611" i="1"/>
  <c r="S573" i="1"/>
  <c r="N573" i="1"/>
  <c r="I523" i="1"/>
  <c r="Q523" i="1" s="1"/>
  <c r="X523" i="1" s="1"/>
  <c r="U523" i="1"/>
  <c r="V523" i="1" s="1"/>
  <c r="P523" i="1"/>
  <c r="P478" i="1"/>
  <c r="I478" i="1"/>
  <c r="Q478" i="1" s="1"/>
  <c r="U478" i="1"/>
  <c r="V478" i="1" s="1"/>
  <c r="X518" i="1"/>
  <c r="W502" i="1"/>
  <c r="X484" i="1"/>
  <c r="Y460" i="1"/>
  <c r="M460" i="1"/>
  <c r="Z460" i="1" s="1"/>
  <c r="H460" i="1"/>
  <c r="I390" i="1"/>
  <c r="Q390" i="1" s="1"/>
  <c r="U390" i="1"/>
  <c r="V390" i="1" s="1"/>
  <c r="P390" i="1"/>
  <c r="W532" i="1"/>
  <c r="S401" i="1"/>
  <c r="N401" i="1"/>
  <c r="S377" i="1"/>
  <c r="N377" i="1"/>
  <c r="X537" i="1"/>
  <c r="W507" i="1"/>
  <c r="M434" i="1"/>
  <c r="Z434" i="1" s="1"/>
  <c r="H434" i="1"/>
  <c r="P412" i="1"/>
  <c r="I412" i="1"/>
  <c r="U412" i="1"/>
  <c r="V412" i="1" s="1"/>
  <c r="Y402" i="1"/>
  <c r="M402" i="1"/>
  <c r="Z402" i="1" s="1"/>
  <c r="H402" i="1"/>
  <c r="W543" i="1"/>
  <c r="W429" i="1"/>
  <c r="W528" i="1"/>
  <c r="W505" i="1"/>
  <c r="W478" i="1"/>
  <c r="Y477" i="1"/>
  <c r="M477" i="1"/>
  <c r="Z477" i="1" s="1"/>
  <c r="H477" i="1"/>
  <c r="M384" i="1"/>
  <c r="Z384" i="1" s="1"/>
  <c r="H384" i="1"/>
  <c r="X562" i="1"/>
  <c r="X511" i="1"/>
  <c r="I417" i="1"/>
  <c r="U417" i="1"/>
  <c r="P417" i="1"/>
  <c r="U545" i="1"/>
  <c r="V545" i="1" s="1"/>
  <c r="P545" i="1"/>
  <c r="I545" i="1"/>
  <c r="Q545" i="1" s="1"/>
  <c r="N460" i="1"/>
  <c r="S460" i="1"/>
  <c r="I330" i="1"/>
  <c r="Q330" i="1" s="1"/>
  <c r="X330" i="1" s="1"/>
  <c r="X436" i="1"/>
  <c r="T341" i="1"/>
  <c r="O341" i="1"/>
  <c r="W404" i="1"/>
  <c r="W382" i="1"/>
  <c r="I280" i="1"/>
  <c r="Q280" i="1" s="1"/>
  <c r="W280" i="1" s="1"/>
  <c r="U280" i="1"/>
  <c r="P280" i="1"/>
  <c r="X427" i="1"/>
  <c r="I346" i="1"/>
  <c r="Q346" i="1" s="1"/>
  <c r="W346" i="1" s="1"/>
  <c r="U346" i="1"/>
  <c r="V346" i="1" s="1"/>
  <c r="P346" i="1"/>
  <c r="T323" i="1"/>
  <c r="V323" i="1" s="1"/>
  <c r="O323" i="1"/>
  <c r="H308" i="1"/>
  <c r="M308" i="1"/>
  <c r="Z308" i="1" s="1"/>
  <c r="Y292" i="1"/>
  <c r="H292" i="1"/>
  <c r="M292" i="1"/>
  <c r="Z292" i="1" s="1"/>
  <c r="Y276" i="1"/>
  <c r="H276" i="1"/>
  <c r="M276" i="1"/>
  <c r="Z276" i="1" s="1"/>
  <c r="Y260" i="1"/>
  <c r="H260" i="1"/>
  <c r="M260" i="1"/>
  <c r="Z260" i="1" s="1"/>
  <c r="Y244" i="1"/>
  <c r="M244" i="1"/>
  <c r="Z244" i="1" s="1"/>
  <c r="H244" i="1"/>
  <c r="W419" i="1"/>
  <c r="T383" i="1"/>
  <c r="O383" i="1"/>
  <c r="W372" i="1"/>
  <c r="M360" i="1"/>
  <c r="Z360" i="1" s="1"/>
  <c r="H360" i="1"/>
  <c r="W415" i="1"/>
  <c r="U444" i="1"/>
  <c r="V444" i="1" s="1"/>
  <c r="I444" i="1"/>
  <c r="Q444" i="1" s="1"/>
  <c r="X444" i="1" s="1"/>
  <c r="P444" i="1"/>
  <c r="X435" i="1"/>
  <c r="X420" i="1"/>
  <c r="X394" i="1"/>
  <c r="W406" i="1"/>
  <c r="U387" i="1"/>
  <c r="V387" i="1" s="1"/>
  <c r="P387" i="1"/>
  <c r="I387" i="1"/>
  <c r="Q387" i="1" s="1"/>
  <c r="W387" i="1" s="1"/>
  <c r="X329" i="1"/>
  <c r="I321" i="1"/>
  <c r="Q321" i="1" s="1"/>
  <c r="W321" i="1" s="1"/>
  <c r="U321" i="1"/>
  <c r="V321" i="1" s="1"/>
  <c r="P321" i="1"/>
  <c r="M309" i="1"/>
  <c r="Z309" i="1" s="1"/>
  <c r="H309" i="1"/>
  <c r="Y286" i="1"/>
  <c r="M286" i="1"/>
  <c r="Z286" i="1" s="1"/>
  <c r="H286" i="1"/>
  <c r="M277" i="1"/>
  <c r="Z277" i="1" s="1"/>
  <c r="H277" i="1"/>
  <c r="X268" i="1"/>
  <c r="M254" i="1"/>
  <c r="Z254" i="1" s="1"/>
  <c r="H254" i="1"/>
  <c r="X246" i="1"/>
  <c r="O245" i="1"/>
  <c r="T245" i="1"/>
  <c r="H226" i="1"/>
  <c r="M226" i="1"/>
  <c r="Z226" i="1" s="1"/>
  <c r="W283" i="1"/>
  <c r="W251" i="1"/>
  <c r="I200" i="1"/>
  <c r="Q200" i="1" s="1"/>
  <c r="U200" i="1"/>
  <c r="V200" i="1" s="1"/>
  <c r="P200" i="1"/>
  <c r="I184" i="1"/>
  <c r="Q184" i="1" s="1"/>
  <c r="U184" i="1"/>
  <c r="V184" i="1" s="1"/>
  <c r="P184" i="1"/>
  <c r="W351" i="1"/>
  <c r="M341" i="1"/>
  <c r="Z341" i="1" s="1"/>
  <c r="H341" i="1"/>
  <c r="I290" i="1"/>
  <c r="Q290" i="1" s="1"/>
  <c r="W290" i="1" s="1"/>
  <c r="U290" i="1"/>
  <c r="V290" i="1" s="1"/>
  <c r="P290" i="1"/>
  <c r="W182" i="1"/>
  <c r="N343" i="1"/>
  <c r="S343" i="1"/>
  <c r="W287" i="1"/>
  <c r="X249" i="1"/>
  <c r="X312" i="1"/>
  <c r="O269" i="1"/>
  <c r="T269" i="1"/>
  <c r="I265" i="1"/>
  <c r="Q265" i="1" s="1"/>
  <c r="W265" i="1" s="1"/>
  <c r="U265" i="1"/>
  <c r="V265" i="1" s="1"/>
  <c r="P265" i="1"/>
  <c r="N252" i="1"/>
  <c r="S252" i="1"/>
  <c r="X248" i="1"/>
  <c r="X322" i="1"/>
  <c r="M94" i="1"/>
  <c r="Z94" i="1" s="1"/>
  <c r="H94" i="1"/>
  <c r="Y94" i="1"/>
  <c r="S203" i="1"/>
  <c r="N203" i="1"/>
  <c r="W174" i="1"/>
  <c r="W168" i="1"/>
  <c r="W158" i="1"/>
  <c r="U106" i="1"/>
  <c r="V106" i="1" s="1"/>
  <c r="P106" i="1"/>
  <c r="I106" i="1"/>
  <c r="Q106" i="1" s="1"/>
  <c r="W106" i="1" s="1"/>
  <c r="U189" i="1"/>
  <c r="P189" i="1"/>
  <c r="I189" i="1"/>
  <c r="M175" i="1"/>
  <c r="Z175" i="1" s="1"/>
  <c r="G175" i="1"/>
  <c r="I107" i="1"/>
  <c r="Q107" i="1" s="1"/>
  <c r="P107" i="1"/>
  <c r="U107" i="1"/>
  <c r="V107" i="1" s="1"/>
  <c r="W215" i="1"/>
  <c r="G171" i="1"/>
  <c r="M171" i="1"/>
  <c r="Z171" i="1" s="1"/>
  <c r="M157" i="1"/>
  <c r="Z157" i="1" s="1"/>
  <c r="H157" i="1"/>
  <c r="W207" i="1"/>
  <c r="W170" i="1"/>
  <c r="S187" i="1"/>
  <c r="N187" i="1"/>
  <c r="I119" i="1"/>
  <c r="Q119" i="1" s="1"/>
  <c r="U119" i="1"/>
  <c r="V119" i="1" s="1"/>
  <c r="P119" i="1"/>
  <c r="I112" i="1"/>
  <c r="Q112" i="1" s="1"/>
  <c r="U112" i="1"/>
  <c r="V112" i="1" s="1"/>
  <c r="P112" i="1"/>
  <c r="I81" i="1"/>
  <c r="U81" i="1"/>
  <c r="P81" i="1"/>
  <c r="I49" i="1"/>
  <c r="Q49" i="1" s="1"/>
  <c r="X49" i="1" s="1"/>
  <c r="U49" i="1"/>
  <c r="V49" i="1" s="1"/>
  <c r="P49" i="1"/>
  <c r="X216" i="1"/>
  <c r="X200" i="1"/>
  <c r="X181" i="1"/>
  <c r="P177" i="1"/>
  <c r="U177" i="1"/>
  <c r="V177" i="1" s="1"/>
  <c r="I177" i="1"/>
  <c r="Q177" i="1" s="1"/>
  <c r="X162" i="1"/>
  <c r="X53" i="1"/>
  <c r="S80" i="1"/>
  <c r="N80" i="1"/>
  <c r="U20" i="1"/>
  <c r="V20" i="1" s="1"/>
  <c r="P20" i="1"/>
  <c r="I20" i="1"/>
  <c r="Q20" i="1" s="1"/>
  <c r="W20" i="1" s="1"/>
  <c r="X16" i="1"/>
  <c r="W105" i="1"/>
  <c r="X91" i="1"/>
  <c r="P86" i="1"/>
  <c r="U86" i="1"/>
  <c r="I86" i="1"/>
  <c r="X55" i="1"/>
  <c r="H10" i="1"/>
  <c r="M10" i="1"/>
  <c r="Z10" i="1" s="1"/>
  <c r="T88" i="1"/>
  <c r="O88" i="1"/>
  <c r="W129" i="1"/>
  <c r="W99" i="1"/>
  <c r="M39" i="1"/>
  <c r="Z39" i="1" s="1"/>
  <c r="H39" i="1"/>
  <c r="W98" i="1"/>
  <c r="W53" i="1"/>
  <c r="I56" i="1"/>
  <c r="Q56" i="1" s="1"/>
  <c r="P56" i="1"/>
  <c r="U56" i="1"/>
  <c r="V56" i="1" s="1"/>
  <c r="W92" i="1"/>
  <c r="U84" i="1"/>
  <c r="V84" i="1" s="1"/>
  <c r="P84" i="1"/>
  <c r="I84" i="1"/>
  <c r="Q84" i="1" s="1"/>
  <c r="W84" i="1" s="1"/>
  <c r="U68" i="1"/>
  <c r="V68" i="1" s="1"/>
  <c r="I68" i="1"/>
  <c r="Q68" i="1" s="1"/>
  <c r="X68" i="1" s="1"/>
  <c r="P68" i="1"/>
  <c r="W29" i="1"/>
  <c r="S109" i="1"/>
  <c r="N109" i="1"/>
  <c r="X34" i="1"/>
  <c r="S94" i="1"/>
  <c r="N94" i="1"/>
  <c r="S89" i="1"/>
  <c r="N89" i="1"/>
  <c r="X80" i="1"/>
  <c r="W78" i="1"/>
  <c r="U12" i="1"/>
  <c r="V12" i="1" s="1"/>
  <c r="I12" i="1"/>
  <c r="Q12" i="1" s="1"/>
  <c r="W12" i="1" s="1"/>
  <c r="P12" i="1"/>
  <c r="W17" i="1"/>
  <c r="W25" i="1"/>
  <c r="W56" i="1"/>
  <c r="Y361" i="1"/>
  <c r="M242" i="1"/>
  <c r="Z242" i="1" s="1"/>
  <c r="M358" i="1"/>
  <c r="Z358" i="1" s="1"/>
  <c r="Q319" i="1"/>
  <c r="Y319" i="1" s="1"/>
  <c r="Q271" i="1"/>
  <c r="W271" i="1" s="1"/>
  <c r="M78" i="1"/>
  <c r="Z78" i="1" s="1"/>
  <c r="M38" i="1"/>
  <c r="Z38" i="1" s="1"/>
  <c r="X742" i="1"/>
  <c r="W732" i="1"/>
  <c r="X658" i="1"/>
  <c r="I677" i="1"/>
  <c r="Q677" i="1" s="1"/>
  <c r="X677" i="1" s="1"/>
  <c r="U677" i="1"/>
  <c r="V677" i="1" s="1"/>
  <c r="P677" i="1"/>
  <c r="X555" i="1"/>
  <c r="I514" i="1"/>
  <c r="U514" i="1"/>
  <c r="P514" i="1"/>
  <c r="W641" i="1"/>
  <c r="U580" i="1"/>
  <c r="V580" i="1" s="1"/>
  <c r="I580" i="1"/>
  <c r="Q580" i="1" s="1"/>
  <c r="P580" i="1"/>
  <c r="U572" i="1"/>
  <c r="V572" i="1" s="1"/>
  <c r="I572" i="1"/>
  <c r="Q572" i="1" s="1"/>
  <c r="W572" i="1" s="1"/>
  <c r="P572" i="1"/>
  <c r="I563" i="1"/>
  <c r="P563" i="1"/>
  <c r="U563" i="1"/>
  <c r="X641" i="1"/>
  <c r="W601" i="1"/>
  <c r="M518" i="1"/>
  <c r="Z518" i="1" s="1"/>
  <c r="H518" i="1"/>
  <c r="N484" i="1"/>
  <c r="S484" i="1"/>
  <c r="W658" i="1"/>
  <c r="X610" i="1"/>
  <c r="X584" i="1"/>
  <c r="U559" i="1"/>
  <c r="V559" i="1" s="1"/>
  <c r="P559" i="1"/>
  <c r="I559" i="1"/>
  <c r="Q559" i="1" s="1"/>
  <c r="X559" i="1" s="1"/>
  <c r="W612" i="1"/>
  <c r="X597" i="1"/>
  <c r="X505" i="1"/>
  <c r="X497" i="1"/>
  <c r="M476" i="1"/>
  <c r="Z476" i="1" s="1"/>
  <c r="H476" i="1"/>
  <c r="I595" i="1"/>
  <c r="Q595" i="1" s="1"/>
  <c r="U595" i="1"/>
  <c r="P595" i="1"/>
  <c r="W588" i="1"/>
  <c r="I550" i="1"/>
  <c r="Q550" i="1" s="1"/>
  <c r="W550" i="1" s="1"/>
  <c r="P550" i="1"/>
  <c r="U550" i="1"/>
  <c r="V550" i="1" s="1"/>
  <c r="T522" i="1"/>
  <c r="O522" i="1"/>
  <c r="U643" i="1"/>
  <c r="P643" i="1"/>
  <c r="X618" i="1"/>
  <c r="W583" i="1"/>
  <c r="H541" i="1"/>
  <c r="Y541" i="1"/>
  <c r="M541" i="1"/>
  <c r="Z541" i="1" s="1"/>
  <c r="X653" i="1"/>
  <c r="W626" i="1"/>
  <c r="I579" i="1"/>
  <c r="P579" i="1"/>
  <c r="U579" i="1"/>
  <c r="X642" i="1"/>
  <c r="W602" i="1"/>
  <c r="W590" i="1"/>
  <c r="X467" i="1"/>
  <c r="I456" i="1"/>
  <c r="Q456" i="1" s="1"/>
  <c r="W456" i="1" s="1"/>
  <c r="U456" i="1"/>
  <c r="V456" i="1" s="1"/>
  <c r="P456" i="1"/>
  <c r="W563" i="1"/>
  <c r="I536" i="1"/>
  <c r="Q536" i="1" s="1"/>
  <c r="X536" i="1" s="1"/>
  <c r="U536" i="1"/>
  <c r="V536" i="1" s="1"/>
  <c r="P536" i="1"/>
  <c r="W471" i="1"/>
  <c r="U446" i="1"/>
  <c r="V446" i="1" s="1"/>
  <c r="I446" i="1"/>
  <c r="Q446" i="1" s="1"/>
  <c r="P446" i="1"/>
  <c r="I398" i="1"/>
  <c r="Q398" i="1" s="1"/>
  <c r="X398" i="1" s="1"/>
  <c r="U398" i="1"/>
  <c r="V398" i="1" s="1"/>
  <c r="P398" i="1"/>
  <c r="X493" i="1"/>
  <c r="S425" i="1"/>
  <c r="N425" i="1"/>
  <c r="I405" i="1"/>
  <c r="Q405" i="1" s="1"/>
  <c r="X405" i="1" s="1"/>
  <c r="U405" i="1"/>
  <c r="V405" i="1" s="1"/>
  <c r="P405" i="1"/>
  <c r="P486" i="1"/>
  <c r="I486" i="1"/>
  <c r="Q486" i="1" s="1"/>
  <c r="U486" i="1"/>
  <c r="V486" i="1" s="1"/>
  <c r="P380" i="1"/>
  <c r="I380" i="1"/>
  <c r="U380" i="1"/>
  <c r="X463" i="1"/>
  <c r="X438" i="1"/>
  <c r="M409" i="1"/>
  <c r="Z409" i="1" s="1"/>
  <c r="H409" i="1"/>
  <c r="M401" i="1"/>
  <c r="Z401" i="1" s="1"/>
  <c r="H401" i="1"/>
  <c r="M393" i="1"/>
  <c r="Z393" i="1" s="1"/>
  <c r="H393" i="1"/>
  <c r="Y385" i="1"/>
  <c r="M385" i="1"/>
  <c r="Z385" i="1" s="1"/>
  <c r="H385" i="1"/>
  <c r="W524" i="1"/>
  <c r="W511" i="1"/>
  <c r="S479" i="1"/>
  <c r="N479" i="1"/>
  <c r="M424" i="1"/>
  <c r="Z424" i="1" s="1"/>
  <c r="H424" i="1"/>
  <c r="X479" i="1"/>
  <c r="T440" i="1"/>
  <c r="O440" i="1"/>
  <c r="U547" i="1"/>
  <c r="V547" i="1" s="1"/>
  <c r="P547" i="1"/>
  <c r="I547" i="1"/>
  <c r="Q547" i="1" s="1"/>
  <c r="T540" i="1"/>
  <c r="V540" i="1" s="1"/>
  <c r="O540" i="1"/>
  <c r="W481" i="1"/>
  <c r="I338" i="1"/>
  <c r="Q338" i="1" s="1"/>
  <c r="U338" i="1"/>
  <c r="V338" i="1" s="1"/>
  <c r="P338" i="1"/>
  <c r="W441" i="1"/>
  <c r="N332" i="1"/>
  <c r="S332" i="1"/>
  <c r="U320" i="1"/>
  <c r="V320" i="1" s="1"/>
  <c r="I288" i="1"/>
  <c r="Q288" i="1" s="1"/>
  <c r="W288" i="1" s="1"/>
  <c r="U288" i="1"/>
  <c r="V288" i="1" s="1"/>
  <c r="P288" i="1"/>
  <c r="W394" i="1"/>
  <c r="M352" i="1"/>
  <c r="Z352" i="1" s="1"/>
  <c r="H352" i="1"/>
  <c r="I343" i="1"/>
  <c r="Q343" i="1" s="1"/>
  <c r="X343" i="1" s="1"/>
  <c r="U343" i="1"/>
  <c r="P343" i="1"/>
  <c r="X417" i="1"/>
  <c r="M324" i="1"/>
  <c r="Z324" i="1" s="1"/>
  <c r="H324" i="1"/>
  <c r="T423" i="1"/>
  <c r="V423" i="1" s="1"/>
  <c r="O423" i="1"/>
  <c r="M235" i="1"/>
  <c r="Z235" i="1" s="1"/>
  <c r="H235" i="1"/>
  <c r="W420" i="1"/>
  <c r="T415" i="1"/>
  <c r="V415" i="1" s="1"/>
  <c r="O415" i="1"/>
  <c r="I242" i="1"/>
  <c r="U242" i="1"/>
  <c r="P242" i="1"/>
  <c r="X295" i="1"/>
  <c r="X263" i="1"/>
  <c r="X247" i="1"/>
  <c r="I337" i="1"/>
  <c r="Q337" i="1" s="1"/>
  <c r="U337" i="1"/>
  <c r="V337" i="1" s="1"/>
  <c r="P337" i="1"/>
  <c r="I228" i="1"/>
  <c r="S228" i="1"/>
  <c r="N228" i="1"/>
  <c r="X354" i="1"/>
  <c r="I240" i="1"/>
  <c r="Q240" i="1" s="1"/>
  <c r="U240" i="1"/>
  <c r="V240" i="1" s="1"/>
  <c r="P240" i="1"/>
  <c r="I241" i="1"/>
  <c r="Q241" i="1" s="1"/>
  <c r="U241" i="1"/>
  <c r="V241" i="1" s="1"/>
  <c r="P241" i="1"/>
  <c r="U198" i="1"/>
  <c r="V198" i="1" s="1"/>
  <c r="P198" i="1"/>
  <c r="I198" i="1"/>
  <c r="Q198" i="1" s="1"/>
  <c r="I266" i="1"/>
  <c r="Q266" i="1" s="1"/>
  <c r="X266" i="1" s="1"/>
  <c r="U266" i="1"/>
  <c r="V266" i="1" s="1"/>
  <c r="P266" i="1"/>
  <c r="I216" i="1"/>
  <c r="U216" i="1"/>
  <c r="P216" i="1"/>
  <c r="X183" i="1"/>
  <c r="W249" i="1"/>
  <c r="H227" i="1"/>
  <c r="M227" i="1"/>
  <c r="Z227" i="1" s="1"/>
  <c r="W295" i="1"/>
  <c r="X257" i="1"/>
  <c r="X224" i="1"/>
  <c r="I215" i="1"/>
  <c r="Q215" i="1" s="1"/>
  <c r="P215" i="1"/>
  <c r="U215" i="1"/>
  <c r="V215" i="1" s="1"/>
  <c r="X321" i="1"/>
  <c r="N308" i="1"/>
  <c r="S308" i="1"/>
  <c r="O261" i="1"/>
  <c r="T261" i="1"/>
  <c r="U257" i="1"/>
  <c r="V257" i="1" s="1"/>
  <c r="W240" i="1"/>
  <c r="X150" i="1"/>
  <c r="I99" i="1"/>
  <c r="Q99" i="1" s="1"/>
  <c r="P99" i="1"/>
  <c r="U99" i="1"/>
  <c r="V99" i="1" s="1"/>
  <c r="U210" i="1"/>
  <c r="V210" i="1" s="1"/>
  <c r="P210" i="1"/>
  <c r="I210" i="1"/>
  <c r="Q210" i="1" s="1"/>
  <c r="W175" i="1"/>
  <c r="W151" i="1"/>
  <c r="X137" i="1"/>
  <c r="W112" i="1"/>
  <c r="X107" i="1"/>
  <c r="X258" i="1"/>
  <c r="M221" i="1"/>
  <c r="Z221" i="1" s="1"/>
  <c r="H221" i="1"/>
  <c r="I209" i="1"/>
  <c r="Q209" i="1" s="1"/>
  <c r="U209" i="1"/>
  <c r="V209" i="1" s="1"/>
  <c r="P209" i="1"/>
  <c r="X184" i="1"/>
  <c r="H140" i="1"/>
  <c r="M140" i="1"/>
  <c r="Z140" i="1" s="1"/>
  <c r="W173" i="1"/>
  <c r="U108" i="1"/>
  <c r="P108" i="1"/>
  <c r="I108" i="1"/>
  <c r="W217" i="1"/>
  <c r="W202" i="1"/>
  <c r="X314" i="1"/>
  <c r="W241" i="1"/>
  <c r="I167" i="1"/>
  <c r="Q167" i="1" s="1"/>
  <c r="U167" i="1"/>
  <c r="V167" i="1" s="1"/>
  <c r="P167" i="1"/>
  <c r="X160" i="1"/>
  <c r="I153" i="1"/>
  <c r="Q153" i="1" s="1"/>
  <c r="U153" i="1"/>
  <c r="V153" i="1" s="1"/>
  <c r="P153" i="1"/>
  <c r="W145" i="1"/>
  <c r="M132" i="1"/>
  <c r="Z132" i="1" s="1"/>
  <c r="H132" i="1"/>
  <c r="I121" i="1"/>
  <c r="Q121" i="1" s="1"/>
  <c r="U121" i="1"/>
  <c r="V121" i="1" s="1"/>
  <c r="P121" i="1"/>
  <c r="I168" i="1"/>
  <c r="Q168" i="1" s="1"/>
  <c r="U168" i="1"/>
  <c r="V168" i="1" s="1"/>
  <c r="P168" i="1"/>
  <c r="I161" i="1"/>
  <c r="Q161" i="1" s="1"/>
  <c r="U161" i="1"/>
  <c r="V161" i="1" s="1"/>
  <c r="P161" i="1"/>
  <c r="I73" i="1"/>
  <c r="Q73" i="1" s="1"/>
  <c r="W73" i="1" s="1"/>
  <c r="U73" i="1"/>
  <c r="V73" i="1" s="1"/>
  <c r="P73" i="1"/>
  <c r="X218" i="1"/>
  <c r="X192" i="1"/>
  <c r="X177" i="1"/>
  <c r="X130" i="1"/>
  <c r="P118" i="1"/>
  <c r="I118" i="1"/>
  <c r="Q118" i="1" s="1"/>
  <c r="U118" i="1"/>
  <c r="V118" i="1" s="1"/>
  <c r="X231" i="1"/>
  <c r="X219" i="1"/>
  <c r="W186" i="1"/>
  <c r="X170" i="1"/>
  <c r="T86" i="1"/>
  <c r="O86" i="1"/>
  <c r="P5" i="1"/>
  <c r="I5" i="1"/>
  <c r="Q5" i="1" s="1"/>
  <c r="X5" i="1" s="1"/>
  <c r="U5" i="1"/>
  <c r="V5" i="1" s="1"/>
  <c r="X7" i="1"/>
  <c r="T27" i="1"/>
  <c r="V27" i="1" s="1"/>
  <c r="O27" i="1"/>
  <c r="G139" i="1"/>
  <c r="M139" i="1"/>
  <c r="Z139" i="1" s="1"/>
  <c r="P35" i="1"/>
  <c r="I35" i="1"/>
  <c r="Q35" i="1" s="1"/>
  <c r="U35" i="1"/>
  <c r="I78" i="1"/>
  <c r="U78" i="1"/>
  <c r="P78" i="1"/>
  <c r="I54" i="1"/>
  <c r="U54" i="1"/>
  <c r="P54" i="1"/>
  <c r="M42" i="1"/>
  <c r="Z42" i="1" s="1"/>
  <c r="H42" i="1"/>
  <c r="M71" i="1"/>
  <c r="Z71" i="1" s="1"/>
  <c r="H71" i="1"/>
  <c r="P51" i="1"/>
  <c r="I51" i="1"/>
  <c r="Q51" i="1" s="1"/>
  <c r="U51" i="1"/>
  <c r="W82" i="1"/>
  <c r="W58" i="1"/>
  <c r="S24" i="1"/>
  <c r="V24" i="1" s="1"/>
  <c r="N24" i="1"/>
  <c r="N88" i="1"/>
  <c r="S88" i="1"/>
  <c r="M47" i="1"/>
  <c r="Z47" i="1" s="1"/>
  <c r="H47" i="1"/>
  <c r="Y34" i="1"/>
  <c r="H34" i="1"/>
  <c r="M34" i="1"/>
  <c r="Z34" i="1" s="1"/>
  <c r="W139" i="1"/>
  <c r="X105" i="1"/>
  <c r="I77" i="1"/>
  <c r="Q77" i="1" s="1"/>
  <c r="P77" i="1"/>
  <c r="U77" i="1"/>
  <c r="V77" i="1" s="1"/>
  <c r="H58" i="1"/>
  <c r="M58" i="1"/>
  <c r="Z58" i="1" s="1"/>
  <c r="I38" i="1"/>
  <c r="U38" i="1"/>
  <c r="P38" i="1"/>
  <c r="Q668" i="1"/>
  <c r="Y668" i="1" s="1"/>
  <c r="Q639" i="1"/>
  <c r="Y639" i="1" s="1"/>
  <c r="M627" i="1"/>
  <c r="Z627" i="1" s="1"/>
  <c r="M514" i="1"/>
  <c r="Z514" i="1" s="1"/>
  <c r="M521" i="1"/>
  <c r="Z521" i="1" s="1"/>
  <c r="Q479" i="1"/>
  <c r="Y479" i="1" s="1"/>
  <c r="Q495" i="1"/>
  <c r="Y495" i="1" s="1"/>
  <c r="M499" i="1"/>
  <c r="Z499" i="1" s="1"/>
  <c r="M417" i="1"/>
  <c r="Z417" i="1" s="1"/>
  <c r="Q471" i="1"/>
  <c r="Y471" i="1" s="1"/>
  <c r="Y353" i="1"/>
  <c r="Q467" i="1"/>
  <c r="W467" i="1" s="1"/>
  <c r="I431" i="1"/>
  <c r="Q431" i="1" s="1"/>
  <c r="W431" i="1" s="1"/>
  <c r="M383" i="1"/>
  <c r="Z383" i="1" s="1"/>
  <c r="M228" i="1"/>
  <c r="Z228" i="1" s="1"/>
  <c r="Q311" i="1"/>
  <c r="Y311" i="1" s="1"/>
  <c r="I275" i="1"/>
  <c r="M216" i="1"/>
  <c r="Z216" i="1" s="1"/>
  <c r="M88" i="1"/>
  <c r="Z88" i="1" s="1"/>
  <c r="V45" i="1"/>
  <c r="M89" i="1"/>
  <c r="Z89" i="1" s="1"/>
  <c r="V53" i="1"/>
  <c r="P560" i="1"/>
  <c r="U560" i="1"/>
  <c r="T538" i="1"/>
  <c r="O538" i="1"/>
  <c r="T506" i="1"/>
  <c r="O506" i="1"/>
  <c r="I627" i="1"/>
  <c r="U627" i="1"/>
  <c r="P627" i="1"/>
  <c r="W607" i="1"/>
  <c r="X600" i="1"/>
  <c r="T552" i="1"/>
  <c r="O552" i="1"/>
  <c r="I524" i="1"/>
  <c r="U524" i="1"/>
  <c r="P524" i="1"/>
  <c r="P587" i="1"/>
  <c r="U587" i="1"/>
  <c r="O556" i="1"/>
  <c r="T556" i="1"/>
  <c r="W631" i="1"/>
  <c r="X613" i="1"/>
  <c r="X578" i="1"/>
  <c r="T574" i="1"/>
  <c r="O574" i="1"/>
  <c r="U551" i="1"/>
  <c r="V551" i="1" s="1"/>
  <c r="P551" i="1"/>
  <c r="I551" i="1"/>
  <c r="Q551" i="1" s="1"/>
  <c r="X551" i="1" s="1"/>
  <c r="X542" i="1"/>
  <c r="W482" i="1"/>
  <c r="X500" i="1"/>
  <c r="I406" i="1"/>
  <c r="Q406" i="1" s="1"/>
  <c r="U406" i="1"/>
  <c r="V406" i="1" s="1"/>
  <c r="P406" i="1"/>
  <c r="X475" i="1"/>
  <c r="I429" i="1"/>
  <c r="Q429" i="1" s="1"/>
  <c r="U429" i="1"/>
  <c r="V429" i="1" s="1"/>
  <c r="P429" i="1"/>
  <c r="S385" i="1"/>
  <c r="N385" i="1"/>
  <c r="W539" i="1"/>
  <c r="W534" i="1"/>
  <c r="P436" i="1"/>
  <c r="I436" i="1"/>
  <c r="U436" i="1"/>
  <c r="V436" i="1" s="1"/>
  <c r="M426" i="1"/>
  <c r="Z426" i="1" s="1"/>
  <c r="H426" i="1"/>
  <c r="P404" i="1"/>
  <c r="I404" i="1"/>
  <c r="U404" i="1"/>
  <c r="V404" i="1" s="1"/>
  <c r="Y394" i="1"/>
  <c r="M394" i="1"/>
  <c r="Z394" i="1" s="1"/>
  <c r="H394" i="1"/>
  <c r="I528" i="1"/>
  <c r="Q528" i="1" s="1"/>
  <c r="U528" i="1"/>
  <c r="V528" i="1" s="1"/>
  <c r="P528" i="1"/>
  <c r="P510" i="1"/>
  <c r="I510" i="1"/>
  <c r="Q510" i="1" s="1"/>
  <c r="X510" i="1" s="1"/>
  <c r="U510" i="1"/>
  <c r="V510" i="1" s="1"/>
  <c r="W421" i="1"/>
  <c r="X519" i="1"/>
  <c r="W506" i="1"/>
  <c r="I499" i="1"/>
  <c r="U499" i="1"/>
  <c r="P499" i="1"/>
  <c r="M400" i="1"/>
  <c r="Z400" i="1" s="1"/>
  <c r="H400" i="1"/>
  <c r="X529" i="1"/>
  <c r="W495" i="1"/>
  <c r="I441" i="1"/>
  <c r="Q441" i="1" s="1"/>
  <c r="X441" i="1" s="1"/>
  <c r="U441" i="1"/>
  <c r="V441" i="1" s="1"/>
  <c r="P441" i="1"/>
  <c r="S439" i="1"/>
  <c r="V439" i="1" s="1"/>
  <c r="N439" i="1"/>
  <c r="W403" i="1"/>
  <c r="X454" i="1"/>
  <c r="X355" i="1"/>
  <c r="O333" i="1"/>
  <c r="T333" i="1"/>
  <c r="I296" i="1"/>
  <c r="Q296" i="1" s="1"/>
  <c r="W296" i="1" s="1"/>
  <c r="U296" i="1"/>
  <c r="V296" i="1" s="1"/>
  <c r="P296" i="1"/>
  <c r="W384" i="1"/>
  <c r="X375" i="1"/>
  <c r="X424" i="1"/>
  <c r="X395" i="1"/>
  <c r="G339" i="1"/>
  <c r="M339" i="1"/>
  <c r="Z339" i="1" s="1"/>
  <c r="X402" i="1"/>
  <c r="I351" i="1"/>
  <c r="Q351" i="1" s="1"/>
  <c r="X351" i="1" s="1"/>
  <c r="U351" i="1"/>
  <c r="V351" i="1" s="1"/>
  <c r="P351" i="1"/>
  <c r="W435" i="1"/>
  <c r="W416" i="1"/>
  <c r="P354" i="1"/>
  <c r="I354" i="1"/>
  <c r="U354" i="1"/>
  <c r="V354" i="1" s="1"/>
  <c r="W408" i="1"/>
  <c r="W436" i="1"/>
  <c r="W412" i="1"/>
  <c r="W407" i="1"/>
  <c r="S358" i="1"/>
  <c r="N358" i="1"/>
  <c r="Y310" i="1"/>
  <c r="M310" i="1"/>
  <c r="Z310" i="1" s="1"/>
  <c r="H310" i="1"/>
  <c r="M301" i="1"/>
  <c r="Z301" i="1" s="1"/>
  <c r="H301" i="1"/>
  <c r="X292" i="1"/>
  <c r="M278" i="1"/>
  <c r="Z278" i="1" s="1"/>
  <c r="H278" i="1"/>
  <c r="M269" i="1"/>
  <c r="Z269" i="1" s="1"/>
  <c r="H269" i="1"/>
  <c r="X260" i="1"/>
  <c r="I329" i="1"/>
  <c r="U329" i="1"/>
  <c r="V329" i="1" s="1"/>
  <c r="P329" i="1"/>
  <c r="X232" i="1"/>
  <c r="Y246" i="1"/>
  <c r="M246" i="1"/>
  <c r="Z246" i="1" s="1"/>
  <c r="H246" i="1"/>
  <c r="W230" i="1"/>
  <c r="I306" i="1"/>
  <c r="Q306" i="1" s="1"/>
  <c r="W306" i="1" s="1"/>
  <c r="U306" i="1"/>
  <c r="V306" i="1" s="1"/>
  <c r="P306" i="1"/>
  <c r="Y185" i="1"/>
  <c r="H185" i="1"/>
  <c r="M185" i="1"/>
  <c r="Z185" i="1" s="1"/>
  <c r="X336" i="1"/>
  <c r="N236" i="1"/>
  <c r="S236" i="1"/>
  <c r="W303" i="1"/>
  <c r="M238" i="1"/>
  <c r="Z238" i="1" s="1"/>
  <c r="H238" i="1"/>
  <c r="I313" i="1"/>
  <c r="Q313" i="1" s="1"/>
  <c r="X313" i="1" s="1"/>
  <c r="U313" i="1"/>
  <c r="V313" i="1" s="1"/>
  <c r="P313" i="1"/>
  <c r="N300" i="1"/>
  <c r="S300" i="1"/>
  <c r="X296" i="1"/>
  <c r="O253" i="1"/>
  <c r="T253" i="1"/>
  <c r="I249" i="1"/>
  <c r="U249" i="1"/>
  <c r="V249" i="1" s="1"/>
  <c r="P249" i="1"/>
  <c r="W153" i="1"/>
  <c r="X282" i="1"/>
  <c r="W169" i="1"/>
  <c r="W159" i="1"/>
  <c r="X129" i="1"/>
  <c r="W199" i="1"/>
  <c r="Y172" i="1"/>
  <c r="M172" i="1"/>
  <c r="Z172" i="1" s="1"/>
  <c r="H172" i="1"/>
  <c r="X161" i="1"/>
  <c r="X154" i="1"/>
  <c r="N176" i="1"/>
  <c r="S176" i="1"/>
  <c r="M141" i="1"/>
  <c r="Z141" i="1" s="1"/>
  <c r="H141" i="1"/>
  <c r="W95" i="1"/>
  <c r="P75" i="1"/>
  <c r="I75" i="1"/>
  <c r="Q75" i="1" s="1"/>
  <c r="U75" i="1"/>
  <c r="V75" i="1" s="1"/>
  <c r="X223" i="1"/>
  <c r="W212" i="1"/>
  <c r="W214" i="1"/>
  <c r="I127" i="1"/>
  <c r="U127" i="1"/>
  <c r="P127" i="1"/>
  <c r="I120" i="1"/>
  <c r="U120" i="1"/>
  <c r="P120" i="1"/>
  <c r="P103" i="1"/>
  <c r="I103" i="1"/>
  <c r="Q103" i="1" s="1"/>
  <c r="U103" i="1"/>
  <c r="V103" i="1" s="1"/>
  <c r="W172" i="1"/>
  <c r="W86" i="1"/>
  <c r="W201" i="1"/>
  <c r="X146" i="1"/>
  <c r="X221" i="1"/>
  <c r="X194" i="1"/>
  <c r="M149" i="1"/>
  <c r="Z149" i="1" s="1"/>
  <c r="H149" i="1"/>
  <c r="U52" i="1"/>
  <c r="V52" i="1" s="1"/>
  <c r="P52" i="1"/>
  <c r="I52" i="1"/>
  <c r="Q52" i="1" s="1"/>
  <c r="X52" i="1" s="1"/>
  <c r="X98" i="1"/>
  <c r="X82" i="1"/>
  <c r="X58" i="1"/>
  <c r="W144" i="1"/>
  <c r="G123" i="1"/>
  <c r="M123" i="1"/>
  <c r="Z123" i="1" s="1"/>
  <c r="X100" i="1"/>
  <c r="T43" i="1"/>
  <c r="O43" i="1"/>
  <c r="I30" i="1"/>
  <c r="Q30" i="1" s="1"/>
  <c r="U30" i="1"/>
  <c r="V30" i="1" s="1"/>
  <c r="P30" i="1"/>
  <c r="M55" i="1"/>
  <c r="Z55" i="1" s="1"/>
  <c r="H55" i="1"/>
  <c r="X103" i="1"/>
  <c r="F48" i="1"/>
  <c r="M48" i="1"/>
  <c r="Z48" i="1" s="1"/>
  <c r="H29" i="1"/>
  <c r="M29" i="1"/>
  <c r="Z29" i="1" s="1"/>
  <c r="W96" i="1"/>
  <c r="H82" i="1"/>
  <c r="M82" i="1"/>
  <c r="Z82" i="1" s="1"/>
  <c r="W46" i="1"/>
  <c r="W38" i="1"/>
  <c r="X9" i="1"/>
  <c r="V471" i="1"/>
  <c r="V467" i="1"/>
  <c r="I439" i="1"/>
  <c r="Q439" i="1" s="1"/>
  <c r="X439" i="1" s="1"/>
  <c r="M315" i="1"/>
  <c r="Z315" i="1" s="1"/>
  <c r="M299" i="1"/>
  <c r="Z299" i="1" s="1"/>
  <c r="M283" i="1"/>
  <c r="Z283" i="1" s="1"/>
  <c r="M267" i="1"/>
  <c r="Z267" i="1" s="1"/>
  <c r="M251" i="1"/>
  <c r="Z251" i="1" s="1"/>
  <c r="M331" i="1"/>
  <c r="Z331" i="1" s="1"/>
  <c r="V162" i="1"/>
  <c r="M80" i="1"/>
  <c r="Z80" i="1" s="1"/>
  <c r="V138" i="1"/>
  <c r="M81" i="1"/>
  <c r="Z81" i="1" s="1"/>
  <c r="Q61" i="1"/>
  <c r="M19" i="1"/>
  <c r="Z19" i="1" s="1"/>
  <c r="Y605" i="1"/>
  <c r="M605" i="1"/>
  <c r="Z605" i="1" s="1"/>
  <c r="H605" i="1"/>
  <c r="M589" i="1"/>
  <c r="Z589" i="1" s="1"/>
  <c r="H589" i="1"/>
  <c r="W724" i="1"/>
  <c r="T689" i="1"/>
  <c r="O689" i="1"/>
  <c r="W672" i="1"/>
  <c r="W668" i="1"/>
  <c r="I638" i="1"/>
  <c r="Q638" i="1" s="1"/>
  <c r="X638" i="1" s="1"/>
  <c r="U638" i="1"/>
  <c r="V638" i="1" s="1"/>
  <c r="P638" i="1"/>
  <c r="T627" i="1"/>
  <c r="O627" i="1"/>
  <c r="I606" i="1"/>
  <c r="Q606" i="1" s="1"/>
  <c r="U606" i="1"/>
  <c r="V606" i="1" s="1"/>
  <c r="P606" i="1"/>
  <c r="T579" i="1"/>
  <c r="O579" i="1"/>
  <c r="I664" i="1"/>
  <c r="Q664" i="1" s="1"/>
  <c r="U664" i="1"/>
  <c r="V664" i="1" s="1"/>
  <c r="P664" i="1"/>
  <c r="W614" i="1"/>
  <c r="W734" i="1"/>
  <c r="F665" i="1"/>
  <c r="M665" i="1"/>
  <c r="Z665" i="1" s="1"/>
  <c r="Y651" i="1"/>
  <c r="H651" i="1"/>
  <c r="M651" i="1"/>
  <c r="Z651" i="1" s="1"/>
  <c r="I544" i="1"/>
  <c r="Q544" i="1" s="1"/>
  <c r="P544" i="1"/>
  <c r="U544" i="1"/>
  <c r="V544" i="1" s="1"/>
  <c r="I522" i="1"/>
  <c r="Q522" i="1" s="1"/>
  <c r="W522" i="1" s="1"/>
  <c r="U522" i="1"/>
  <c r="P522" i="1"/>
  <c r="W650" i="1"/>
  <c r="S624" i="1"/>
  <c r="V624" i="1" s="1"/>
  <c r="N624" i="1"/>
  <c r="W604" i="1"/>
  <c r="I582" i="1"/>
  <c r="Q582" i="1" s="1"/>
  <c r="U582" i="1"/>
  <c r="V582" i="1" s="1"/>
  <c r="P582" i="1"/>
  <c r="M570" i="1"/>
  <c r="Z570" i="1" s="1"/>
  <c r="H570" i="1"/>
  <c r="M562" i="1"/>
  <c r="Z562" i="1" s="1"/>
  <c r="H562" i="1"/>
  <c r="U543" i="1"/>
  <c r="V543" i="1" s="1"/>
  <c r="P543" i="1"/>
  <c r="I543" i="1"/>
  <c r="Q543" i="1" s="1"/>
  <c r="I512" i="1"/>
  <c r="Q512" i="1" s="1"/>
  <c r="X512" i="1" s="1"/>
  <c r="U512" i="1"/>
  <c r="V512" i="1" s="1"/>
  <c r="P512" i="1"/>
  <c r="U620" i="1"/>
  <c r="P620" i="1"/>
  <c r="M533" i="1"/>
  <c r="Z533" i="1" s="1"/>
  <c r="H533" i="1"/>
  <c r="W639" i="1"/>
  <c r="W599" i="1"/>
  <c r="X592" i="1"/>
  <c r="T507" i="1"/>
  <c r="O507" i="1"/>
  <c r="T499" i="1"/>
  <c r="O499" i="1"/>
  <c r="W633" i="1"/>
  <c r="I590" i="1"/>
  <c r="U590" i="1"/>
  <c r="V590" i="1" s="1"/>
  <c r="P590" i="1"/>
  <c r="W582" i="1"/>
  <c r="X577" i="1"/>
  <c r="S529" i="1"/>
  <c r="N529" i="1"/>
  <c r="G466" i="1"/>
  <c r="M466" i="1"/>
  <c r="Z466" i="1" s="1"/>
  <c r="X644" i="1"/>
  <c r="S616" i="1"/>
  <c r="V616" i="1" s="1"/>
  <c r="N616" i="1"/>
  <c r="W485" i="1"/>
  <c r="S592" i="1"/>
  <c r="V592" i="1" s="1"/>
  <c r="N592" i="1"/>
  <c r="X580" i="1"/>
  <c r="I566" i="1"/>
  <c r="Q566" i="1" s="1"/>
  <c r="X566" i="1" s="1"/>
  <c r="P566" i="1"/>
  <c r="U566" i="1"/>
  <c r="V566" i="1" s="1"/>
  <c r="X478" i="1"/>
  <c r="X485" i="1"/>
  <c r="W462" i="1"/>
  <c r="X504" i="1"/>
  <c r="I414" i="1"/>
  <c r="Q414" i="1" s="1"/>
  <c r="X414" i="1" s="1"/>
  <c r="U414" i="1"/>
  <c r="V414" i="1" s="1"/>
  <c r="P414" i="1"/>
  <c r="W487" i="1"/>
  <c r="S409" i="1"/>
  <c r="N409" i="1"/>
  <c r="I389" i="1"/>
  <c r="Q389" i="1" s="1"/>
  <c r="U389" i="1"/>
  <c r="V389" i="1" s="1"/>
  <c r="P389" i="1"/>
  <c r="U465" i="1"/>
  <c r="V465" i="1" s="1"/>
  <c r="P465" i="1"/>
  <c r="I465" i="1"/>
  <c r="Q465" i="1" s="1"/>
  <c r="M445" i="1"/>
  <c r="Z445" i="1" s="1"/>
  <c r="H445" i="1"/>
  <c r="W438" i="1"/>
  <c r="W571" i="1"/>
  <c r="P502" i="1"/>
  <c r="I502" i="1"/>
  <c r="Q502" i="1" s="1"/>
  <c r="U502" i="1"/>
  <c r="V502" i="1" s="1"/>
  <c r="X480" i="1"/>
  <c r="W566" i="1"/>
  <c r="W544" i="1"/>
  <c r="P494" i="1"/>
  <c r="I494" i="1"/>
  <c r="U494" i="1"/>
  <c r="V494" i="1" s="1"/>
  <c r="U457" i="1"/>
  <c r="V457" i="1" s="1"/>
  <c r="P457" i="1"/>
  <c r="I457" i="1"/>
  <c r="Q457" i="1" s="1"/>
  <c r="W457" i="1" s="1"/>
  <c r="M376" i="1"/>
  <c r="Z376" i="1" s="1"/>
  <c r="H376" i="1"/>
  <c r="W486" i="1"/>
  <c r="T407" i="1"/>
  <c r="V407" i="1" s="1"/>
  <c r="O407" i="1"/>
  <c r="P442" i="1"/>
  <c r="U442" i="1"/>
  <c r="V442" i="1" s="1"/>
  <c r="I442" i="1"/>
  <c r="Q442" i="1" s="1"/>
  <c r="X442" i="1" s="1"/>
  <c r="W426" i="1"/>
  <c r="X400" i="1"/>
  <c r="F375" i="1"/>
  <c r="M375" i="1"/>
  <c r="Z375" i="1" s="1"/>
  <c r="M334" i="1"/>
  <c r="Z334" i="1" s="1"/>
  <c r="H334" i="1"/>
  <c r="N324" i="1"/>
  <c r="S324" i="1"/>
  <c r="I304" i="1"/>
  <c r="Q304" i="1" s="1"/>
  <c r="X304" i="1" s="1"/>
  <c r="U304" i="1"/>
  <c r="V304" i="1" s="1"/>
  <c r="P304" i="1"/>
  <c r="S383" i="1"/>
  <c r="N383" i="1"/>
  <c r="I350" i="1"/>
  <c r="P350" i="1"/>
  <c r="U350" i="1"/>
  <c r="M340" i="1"/>
  <c r="Z340" i="1" s="1"/>
  <c r="H340" i="1"/>
  <c r="T315" i="1"/>
  <c r="V315" i="1" s="1"/>
  <c r="O315" i="1"/>
  <c r="T299" i="1"/>
  <c r="V299" i="1" s="1"/>
  <c r="O299" i="1"/>
  <c r="T283" i="1"/>
  <c r="V283" i="1" s="1"/>
  <c r="O283" i="1"/>
  <c r="T267" i="1"/>
  <c r="V267" i="1" s="1"/>
  <c r="O267" i="1"/>
  <c r="T251" i="1"/>
  <c r="V251" i="1" s="1"/>
  <c r="O251" i="1"/>
  <c r="W388" i="1"/>
  <c r="I381" i="1"/>
  <c r="Q381" i="1" s="1"/>
  <c r="W381" i="1" s="1"/>
  <c r="U381" i="1"/>
  <c r="V381" i="1" s="1"/>
  <c r="P381" i="1"/>
  <c r="U363" i="1"/>
  <c r="V363" i="1" s="1"/>
  <c r="P363" i="1"/>
  <c r="I363" i="1"/>
  <c r="Q363" i="1" s="1"/>
  <c r="X363" i="1" s="1"/>
  <c r="H342" i="1"/>
  <c r="M342" i="1"/>
  <c r="Z342" i="1" s="1"/>
  <c r="P453" i="1"/>
  <c r="I453" i="1"/>
  <c r="Q453" i="1" s="1"/>
  <c r="X453" i="1" s="1"/>
  <c r="U453" i="1"/>
  <c r="V453" i="1" s="1"/>
  <c r="W443" i="1"/>
  <c r="F366" i="1"/>
  <c r="M366" i="1"/>
  <c r="Z366" i="1" s="1"/>
  <c r="U427" i="1"/>
  <c r="P427" i="1"/>
  <c r="I427" i="1"/>
  <c r="Q427" i="1" s="1"/>
  <c r="I364" i="1"/>
  <c r="Q364" i="1" s="1"/>
  <c r="X364" i="1" s="1"/>
  <c r="P364" i="1"/>
  <c r="U364" i="1"/>
  <c r="V364" i="1" s="1"/>
  <c r="X389" i="1"/>
  <c r="X350" i="1"/>
  <c r="X337" i="1"/>
  <c r="M211" i="1"/>
  <c r="Z211" i="1" s="1"/>
  <c r="H211" i="1"/>
  <c r="M202" i="1"/>
  <c r="Z202" i="1" s="1"/>
  <c r="H202" i="1"/>
  <c r="W365" i="1"/>
  <c r="U181" i="1"/>
  <c r="V181" i="1" s="1"/>
  <c r="I181" i="1"/>
  <c r="Q181" i="1" s="1"/>
  <c r="P181" i="1"/>
  <c r="S347" i="1"/>
  <c r="V347" i="1" s="1"/>
  <c r="I347" i="1"/>
  <c r="Q347" i="1" s="1"/>
  <c r="N347" i="1"/>
  <c r="I282" i="1"/>
  <c r="Q282" i="1" s="1"/>
  <c r="U282" i="1"/>
  <c r="V282" i="1" s="1"/>
  <c r="P282" i="1"/>
  <c r="W239" i="1"/>
  <c r="T217" i="1"/>
  <c r="V217" i="1" s="1"/>
  <c r="O217" i="1"/>
  <c r="W322" i="1"/>
  <c r="O237" i="1"/>
  <c r="T237" i="1"/>
  <c r="W323" i="1"/>
  <c r="W311" i="1"/>
  <c r="X273" i="1"/>
  <c r="W247" i="1"/>
  <c r="W232" i="1"/>
  <c r="O309" i="1"/>
  <c r="T309" i="1"/>
  <c r="I305" i="1"/>
  <c r="Q305" i="1" s="1"/>
  <c r="X305" i="1" s="1"/>
  <c r="U305" i="1"/>
  <c r="V305" i="1" s="1"/>
  <c r="P305" i="1"/>
  <c r="N292" i="1"/>
  <c r="S292" i="1"/>
  <c r="W243" i="1"/>
  <c r="W282" i="1"/>
  <c r="X229" i="1"/>
  <c r="X185" i="1"/>
  <c r="I143" i="1"/>
  <c r="Q143" i="1" s="1"/>
  <c r="X143" i="1" s="1"/>
  <c r="P143" i="1"/>
  <c r="U143" i="1"/>
  <c r="V143" i="1" s="1"/>
  <c r="H125" i="1"/>
  <c r="M125" i="1"/>
  <c r="Z125" i="1" s="1"/>
  <c r="W224" i="1"/>
  <c r="W206" i="1"/>
  <c r="W184" i="1"/>
  <c r="X121" i="1"/>
  <c r="W185" i="1"/>
  <c r="X167" i="1"/>
  <c r="P154" i="1"/>
  <c r="U131" i="1"/>
  <c r="P131" i="1"/>
  <c r="H98" i="1"/>
  <c r="M98" i="1"/>
  <c r="Z98" i="1" s="1"/>
  <c r="X96" i="1"/>
  <c r="X226" i="1"/>
  <c r="X201" i="1"/>
  <c r="X176" i="1"/>
  <c r="M147" i="1"/>
  <c r="Z147" i="1" s="1"/>
  <c r="G147" i="1"/>
  <c r="M124" i="1"/>
  <c r="Z124" i="1" s="1"/>
  <c r="H124" i="1"/>
  <c r="I113" i="1"/>
  <c r="U113" i="1"/>
  <c r="V113" i="1" s="1"/>
  <c r="P113" i="1"/>
  <c r="X338" i="1"/>
  <c r="X234" i="1"/>
  <c r="X227" i="1"/>
  <c r="W190" i="1"/>
  <c r="U174" i="1"/>
  <c r="V174" i="1" s="1"/>
  <c r="I174" i="1"/>
  <c r="Q174" i="1" s="1"/>
  <c r="P174" i="1"/>
  <c r="I57" i="1"/>
  <c r="Q57" i="1" s="1"/>
  <c r="W57" i="1" s="1"/>
  <c r="U57" i="1"/>
  <c r="V57" i="1" s="1"/>
  <c r="P57" i="1"/>
  <c r="H234" i="1"/>
  <c r="M234" i="1"/>
  <c r="Z234" i="1" s="1"/>
  <c r="W183" i="1"/>
  <c r="W178" i="1"/>
  <c r="P134" i="1"/>
  <c r="I134" i="1"/>
  <c r="Q134" i="1" s="1"/>
  <c r="U134" i="1"/>
  <c r="V134" i="1" s="1"/>
  <c r="X233" i="1"/>
  <c r="T81" i="1"/>
  <c r="O81" i="1"/>
  <c r="W97" i="1"/>
  <c r="I14" i="1"/>
  <c r="Q14" i="1" s="1"/>
  <c r="U14" i="1"/>
  <c r="V14" i="1" s="1"/>
  <c r="P14" i="1"/>
  <c r="W40" i="1"/>
  <c r="W71" i="1"/>
  <c r="S104" i="1"/>
  <c r="V104" i="1" s="1"/>
  <c r="N104" i="1"/>
  <c r="P67" i="1"/>
  <c r="I67" i="1"/>
  <c r="Q67" i="1" s="1"/>
  <c r="W67" i="1" s="1"/>
  <c r="U67" i="1"/>
  <c r="V67" i="1" s="1"/>
  <c r="X83" i="1"/>
  <c r="T54" i="1"/>
  <c r="O54" i="1"/>
  <c r="W121" i="1"/>
  <c r="W146" i="1"/>
  <c r="S32" i="1"/>
  <c r="V32" i="1" s="1"/>
  <c r="N32" i="1"/>
  <c r="W137" i="1"/>
  <c r="W91" i="1"/>
  <c r="H18" i="1"/>
  <c r="M18" i="1"/>
  <c r="Z18" i="1" s="1"/>
  <c r="G131" i="1"/>
  <c r="M131" i="1"/>
  <c r="Z131" i="1" s="1"/>
  <c r="O108" i="1"/>
  <c r="T108" i="1"/>
  <c r="U91" i="1"/>
  <c r="V91" i="1" s="1"/>
  <c r="I91" i="1"/>
  <c r="P91" i="1"/>
  <c r="I33" i="1"/>
  <c r="Q33" i="1" s="1"/>
  <c r="W33" i="1" s="1"/>
  <c r="U33" i="1"/>
  <c r="V33" i="1" s="1"/>
  <c r="P33" i="1"/>
  <c r="I17" i="1"/>
  <c r="Q17" i="1" s="1"/>
  <c r="U17" i="1"/>
  <c r="V17" i="1" s="1"/>
  <c r="P17" i="1"/>
  <c r="X12" i="1"/>
  <c r="W16" i="1"/>
  <c r="Q700" i="1"/>
  <c r="Y700" i="1" s="1"/>
  <c r="Q684" i="1"/>
  <c r="Q592" i="1"/>
  <c r="Y592" i="1" s="1"/>
  <c r="M524" i="1"/>
  <c r="Z524" i="1" s="1"/>
  <c r="M472" i="1"/>
  <c r="Z472" i="1" s="1"/>
  <c r="I458" i="1"/>
  <c r="I440" i="1"/>
  <c r="Q440" i="1" s="1"/>
  <c r="W440" i="1" s="1"/>
  <c r="I423" i="1"/>
  <c r="Q423" i="1" s="1"/>
  <c r="Y423" i="1" s="1"/>
  <c r="I259" i="1"/>
  <c r="Y188" i="1"/>
  <c r="Q100" i="1"/>
  <c r="M62" i="1"/>
  <c r="Z62" i="1" s="1"/>
  <c r="M59" i="1"/>
  <c r="Z59" i="1" s="1"/>
  <c r="I464" i="1"/>
  <c r="Q464" i="1" s="1"/>
  <c r="U464" i="1"/>
  <c r="V464" i="1" s="1"/>
  <c r="P464" i="1"/>
  <c r="U454" i="1"/>
  <c r="V454" i="1" s="1"/>
  <c r="P454" i="1"/>
  <c r="I454" i="1"/>
  <c r="Q454" i="1" s="1"/>
  <c r="S452" i="1"/>
  <c r="N452" i="1"/>
  <c r="I422" i="1"/>
  <c r="Q422" i="1" s="1"/>
  <c r="U422" i="1"/>
  <c r="V422" i="1" s="1"/>
  <c r="P422" i="1"/>
  <c r="S463" i="1"/>
  <c r="V463" i="1" s="1"/>
  <c r="N463" i="1"/>
  <c r="S433" i="1"/>
  <c r="N433" i="1"/>
  <c r="I413" i="1"/>
  <c r="Q413" i="1" s="1"/>
  <c r="X413" i="1" s="1"/>
  <c r="U413" i="1"/>
  <c r="V413" i="1" s="1"/>
  <c r="P413" i="1"/>
  <c r="W541" i="1"/>
  <c r="W515" i="1"/>
  <c r="X487" i="1"/>
  <c r="I447" i="1"/>
  <c r="Q447" i="1" s="1"/>
  <c r="U447" i="1"/>
  <c r="V447" i="1" s="1"/>
  <c r="P447" i="1"/>
  <c r="P428" i="1"/>
  <c r="I428" i="1"/>
  <c r="Q428" i="1" s="1"/>
  <c r="U428" i="1"/>
  <c r="V428" i="1" s="1"/>
  <c r="Y418" i="1"/>
  <c r="M418" i="1"/>
  <c r="Z418" i="1" s="1"/>
  <c r="H418" i="1"/>
  <c r="P396" i="1"/>
  <c r="I396" i="1"/>
  <c r="Q396" i="1" s="1"/>
  <c r="W396" i="1" s="1"/>
  <c r="U396" i="1"/>
  <c r="V396" i="1" s="1"/>
  <c r="M386" i="1"/>
  <c r="Z386" i="1" s="1"/>
  <c r="H386" i="1"/>
  <c r="W513" i="1"/>
  <c r="P469" i="1"/>
  <c r="I469" i="1"/>
  <c r="Q469" i="1" s="1"/>
  <c r="X469" i="1" s="1"/>
  <c r="U469" i="1"/>
  <c r="V469" i="1" s="1"/>
  <c r="X422" i="1"/>
  <c r="W413" i="1"/>
  <c r="W405" i="1"/>
  <c r="W397" i="1"/>
  <c r="W389" i="1"/>
  <c r="I515" i="1"/>
  <c r="Q515" i="1" s="1"/>
  <c r="U515" i="1"/>
  <c r="V515" i="1" s="1"/>
  <c r="P515" i="1"/>
  <c r="Y449" i="1"/>
  <c r="M449" i="1"/>
  <c r="Z449" i="1" s="1"/>
  <c r="H449" i="1"/>
  <c r="M416" i="1"/>
  <c r="Z416" i="1" s="1"/>
  <c r="H416" i="1"/>
  <c r="Y416" i="1"/>
  <c r="X553" i="1"/>
  <c r="W526" i="1"/>
  <c r="I425" i="1"/>
  <c r="U425" i="1"/>
  <c r="P425" i="1"/>
  <c r="W542" i="1"/>
  <c r="I472" i="1"/>
  <c r="U472" i="1"/>
  <c r="P472" i="1"/>
  <c r="X425" i="1"/>
  <c r="W400" i="1"/>
  <c r="O325" i="1"/>
  <c r="T325" i="1"/>
  <c r="I312" i="1"/>
  <c r="Q312" i="1" s="1"/>
  <c r="U312" i="1"/>
  <c r="V312" i="1" s="1"/>
  <c r="P312" i="1"/>
  <c r="I248" i="1"/>
  <c r="Q248" i="1" s="1"/>
  <c r="W428" i="1"/>
  <c r="W395" i="1"/>
  <c r="I239" i="1"/>
  <c r="Q239" i="1" s="1"/>
  <c r="X239" i="1" s="1"/>
  <c r="P239" i="1"/>
  <c r="U239" i="1"/>
  <c r="V239" i="1" s="1"/>
  <c r="W446" i="1"/>
  <c r="U411" i="1"/>
  <c r="V411" i="1" s="1"/>
  <c r="P411" i="1"/>
  <c r="I411" i="1"/>
  <c r="Q411" i="1" s="1"/>
  <c r="X411" i="1" s="1"/>
  <c r="W390" i="1"/>
  <c r="W352" i="1"/>
  <c r="Y316" i="1"/>
  <c r="M316" i="1"/>
  <c r="Z316" i="1" s="1"/>
  <c r="H316" i="1"/>
  <c r="H300" i="1"/>
  <c r="M300" i="1"/>
  <c r="Z300" i="1" s="1"/>
  <c r="H284" i="1"/>
  <c r="M284" i="1"/>
  <c r="Z284" i="1" s="1"/>
  <c r="H268" i="1"/>
  <c r="M268" i="1"/>
  <c r="Z268" i="1" s="1"/>
  <c r="H252" i="1"/>
  <c r="M252" i="1"/>
  <c r="Z252" i="1" s="1"/>
  <c r="X460" i="1"/>
  <c r="T391" i="1"/>
  <c r="V391" i="1" s="1"/>
  <c r="O391" i="1"/>
  <c r="Y369" i="1"/>
  <c r="M369" i="1"/>
  <c r="Z369" i="1" s="1"/>
  <c r="H369" i="1"/>
  <c r="I356" i="1"/>
  <c r="U356" i="1"/>
  <c r="V356" i="1" s="1"/>
  <c r="P356" i="1"/>
  <c r="T242" i="1"/>
  <c r="O242" i="1"/>
  <c r="U403" i="1"/>
  <c r="V403" i="1" s="1"/>
  <c r="P403" i="1"/>
  <c r="I403" i="1"/>
  <c r="Q403" i="1" s="1"/>
  <c r="X403" i="1" s="1"/>
  <c r="M357" i="1"/>
  <c r="Z357" i="1" s="1"/>
  <c r="H357" i="1"/>
  <c r="I371" i="1"/>
  <c r="Q371" i="1" s="1"/>
  <c r="W371" i="1" s="1"/>
  <c r="U371" i="1"/>
  <c r="V371" i="1" s="1"/>
  <c r="P371" i="1"/>
  <c r="X316" i="1"/>
  <c r="M302" i="1"/>
  <c r="Z302" i="1" s="1"/>
  <c r="H302" i="1"/>
  <c r="M293" i="1"/>
  <c r="Z293" i="1" s="1"/>
  <c r="H293" i="1"/>
  <c r="X284" i="1"/>
  <c r="M270" i="1"/>
  <c r="Z270" i="1" s="1"/>
  <c r="H270" i="1"/>
  <c r="Y261" i="1"/>
  <c r="M261" i="1"/>
  <c r="Z261" i="1" s="1"/>
  <c r="H261" i="1"/>
  <c r="I233" i="1"/>
  <c r="U233" i="1"/>
  <c r="V233" i="1" s="1"/>
  <c r="P233" i="1"/>
  <c r="U176" i="1"/>
  <c r="P176" i="1"/>
  <c r="I176" i="1"/>
  <c r="Q176" i="1" s="1"/>
  <c r="X241" i="1"/>
  <c r="W299" i="1"/>
  <c r="N244" i="1"/>
  <c r="S244" i="1"/>
  <c r="X365" i="1"/>
  <c r="X328" i="1"/>
  <c r="I258" i="1"/>
  <c r="Q258" i="1" s="1"/>
  <c r="U258" i="1"/>
  <c r="V258" i="1" s="1"/>
  <c r="P258" i="1"/>
  <c r="W197" i="1"/>
  <c r="X352" i="1"/>
  <c r="S216" i="1"/>
  <c r="N216" i="1"/>
  <c r="M194" i="1"/>
  <c r="Z194" i="1" s="1"/>
  <c r="H194" i="1"/>
  <c r="W338" i="1"/>
  <c r="W318" i="1"/>
  <c r="W304" i="1"/>
  <c r="W255" i="1"/>
  <c r="W337" i="1"/>
  <c r="O301" i="1"/>
  <c r="T301" i="1"/>
  <c r="I297" i="1"/>
  <c r="U297" i="1"/>
  <c r="V297" i="1" s="1"/>
  <c r="P297" i="1"/>
  <c r="N284" i="1"/>
  <c r="S284" i="1"/>
  <c r="G155" i="1"/>
  <c r="M155" i="1"/>
  <c r="Z155" i="1" s="1"/>
  <c r="W298" i="1"/>
  <c r="W166" i="1"/>
  <c r="W160" i="1"/>
  <c r="X153" i="1"/>
  <c r="X113" i="1"/>
  <c r="X158" i="1"/>
  <c r="Y156" i="1"/>
  <c r="H156" i="1"/>
  <c r="M156" i="1"/>
  <c r="Z156" i="1" s="1"/>
  <c r="X178" i="1"/>
  <c r="U115" i="1"/>
  <c r="P115" i="1"/>
  <c r="W314" i="1"/>
  <c r="W222" i="1"/>
  <c r="G163" i="1"/>
  <c r="M163" i="1"/>
  <c r="Z163" i="1" s="1"/>
  <c r="P83" i="1"/>
  <c r="I83" i="1"/>
  <c r="U83" i="1"/>
  <c r="V83" i="1" s="1"/>
  <c r="X168" i="1"/>
  <c r="W200" i="1"/>
  <c r="I169" i="1"/>
  <c r="U169" i="1"/>
  <c r="V169" i="1" s="1"/>
  <c r="P169" i="1"/>
  <c r="I158" i="1"/>
  <c r="Q158" i="1" s="1"/>
  <c r="P158" i="1"/>
  <c r="U158" i="1"/>
  <c r="V158" i="1" s="1"/>
  <c r="U142" i="1"/>
  <c r="V142" i="1" s="1"/>
  <c r="I142" i="1"/>
  <c r="Q142" i="1" s="1"/>
  <c r="X142" i="1" s="1"/>
  <c r="P142" i="1"/>
  <c r="I135" i="1"/>
  <c r="U135" i="1"/>
  <c r="P135" i="1"/>
  <c r="I128" i="1"/>
  <c r="Q128" i="1" s="1"/>
  <c r="X128" i="1" s="1"/>
  <c r="U128" i="1"/>
  <c r="V128" i="1" s="1"/>
  <c r="P128" i="1"/>
  <c r="W122" i="1"/>
  <c r="X211" i="1"/>
  <c r="Y203" i="1"/>
  <c r="M203" i="1"/>
  <c r="Z203" i="1" s="1"/>
  <c r="H203" i="1"/>
  <c r="W193" i="1"/>
  <c r="M148" i="1"/>
  <c r="Z148" i="1" s="1"/>
  <c r="H148" i="1"/>
  <c r="X122" i="1"/>
  <c r="M165" i="1"/>
  <c r="Z165" i="1" s="1"/>
  <c r="H165" i="1"/>
  <c r="U89" i="1"/>
  <c r="P89" i="1"/>
  <c r="I89" i="1"/>
  <c r="U76" i="1"/>
  <c r="V76" i="1" s="1"/>
  <c r="I76" i="1"/>
  <c r="Q76" i="1" s="1"/>
  <c r="P76" i="1"/>
  <c r="H66" i="1"/>
  <c r="M66" i="1"/>
  <c r="Z66" i="1" s="1"/>
  <c r="U28" i="1"/>
  <c r="V28" i="1" s="1"/>
  <c r="P28" i="1"/>
  <c r="I28" i="1"/>
  <c r="Q28" i="1" s="1"/>
  <c r="W28" i="1" s="1"/>
  <c r="U9" i="1"/>
  <c r="I9" i="1"/>
  <c r="Q9" i="1" s="1"/>
  <c r="W9" i="1" s="1"/>
  <c r="P9" i="1"/>
  <c r="W61" i="1"/>
  <c r="P43" i="1"/>
  <c r="I43" i="1"/>
  <c r="U43" i="1"/>
  <c r="W100" i="1"/>
  <c r="U31" i="1"/>
  <c r="V31" i="1" s="1"/>
  <c r="I31" i="1"/>
  <c r="Q31" i="1" s="1"/>
  <c r="W31" i="1" s="1"/>
  <c r="P31" i="1"/>
  <c r="P110" i="1"/>
  <c r="I110" i="1"/>
  <c r="Q110" i="1" s="1"/>
  <c r="X110" i="1" s="1"/>
  <c r="U110" i="1"/>
  <c r="V110" i="1" s="1"/>
  <c r="T59" i="1"/>
  <c r="O59" i="1"/>
  <c r="W77" i="1"/>
  <c r="I62" i="1"/>
  <c r="U62" i="1"/>
  <c r="P62" i="1"/>
  <c r="T70" i="1"/>
  <c r="O70" i="1"/>
  <c r="W13" i="1"/>
  <c r="X106" i="1"/>
  <c r="P59" i="1"/>
  <c r="I59" i="1"/>
  <c r="U59" i="1"/>
  <c r="X133" i="1"/>
  <c r="X97" i="1"/>
  <c r="W85" i="1"/>
  <c r="U4" i="1"/>
  <c r="V4" i="1" s="1"/>
  <c r="P4" i="1"/>
  <c r="I4" i="1"/>
  <c r="Q4" i="1" s="1"/>
  <c r="X4" i="1" s="1"/>
  <c r="W51" i="1"/>
  <c r="Q303" i="1"/>
  <c r="Y303" i="1" s="1"/>
  <c r="I315" i="1"/>
  <c r="I251" i="1"/>
  <c r="Q212" i="1"/>
  <c r="Y212" i="1" s="1"/>
  <c r="Y195" i="1"/>
  <c r="Q130" i="1"/>
  <c r="I32" i="1"/>
  <c r="M70" i="1"/>
  <c r="Z70" i="1" s="1"/>
  <c r="M24" i="1"/>
  <c r="Z24" i="1" s="1"/>
  <c r="I530" i="1"/>
  <c r="U530" i="1"/>
  <c r="P530" i="1"/>
  <c r="W700" i="1"/>
  <c r="W638" i="1"/>
  <c r="W625" i="1"/>
  <c r="I542" i="1"/>
  <c r="Q542" i="1" s="1"/>
  <c r="U542" i="1"/>
  <c r="V542" i="1" s="1"/>
  <c r="P542" i="1"/>
  <c r="I568" i="1"/>
  <c r="Q568" i="1" s="1"/>
  <c r="X568" i="1" s="1"/>
  <c r="P568" i="1"/>
  <c r="U568" i="1"/>
  <c r="V568" i="1" s="1"/>
  <c r="U537" i="1"/>
  <c r="P537" i="1"/>
  <c r="I497" i="1"/>
  <c r="Q497" i="1" s="1"/>
  <c r="U497" i="1"/>
  <c r="V497" i="1" s="1"/>
  <c r="P497" i="1"/>
  <c r="W610" i="1"/>
  <c r="X543" i="1"/>
  <c r="X565" i="1"/>
  <c r="I496" i="1"/>
  <c r="Q496" i="1" s="1"/>
  <c r="U496" i="1"/>
  <c r="V496" i="1" s="1"/>
  <c r="P496" i="1"/>
  <c r="I535" i="1"/>
  <c r="Q535" i="1" s="1"/>
  <c r="U535" i="1"/>
  <c r="V535" i="1" s="1"/>
  <c r="P535" i="1"/>
  <c r="T524" i="1"/>
  <c r="O524" i="1"/>
  <c r="M501" i="1"/>
  <c r="Z501" i="1" s="1"/>
  <c r="H501" i="1"/>
  <c r="S608" i="1"/>
  <c r="V608" i="1" s="1"/>
  <c r="N608" i="1"/>
  <c r="X624" i="1"/>
  <c r="X586" i="1"/>
  <c r="Y578" i="1"/>
  <c r="M578" i="1"/>
  <c r="Z578" i="1" s="1"/>
  <c r="H578" i="1"/>
  <c r="U564" i="1"/>
  <c r="V564" i="1" s="1"/>
  <c r="I564" i="1"/>
  <c r="Q564" i="1" s="1"/>
  <c r="P564" i="1"/>
  <c r="T530" i="1"/>
  <c r="O530" i="1"/>
  <c r="T514" i="1"/>
  <c r="O514" i="1"/>
  <c r="M474" i="1"/>
  <c r="Z474" i="1" s="1"/>
  <c r="G474" i="1"/>
  <c r="U604" i="1"/>
  <c r="P604" i="1"/>
  <c r="M586" i="1"/>
  <c r="Z586" i="1" s="1"/>
  <c r="H586" i="1"/>
  <c r="I558" i="1"/>
  <c r="Q558" i="1" s="1"/>
  <c r="X558" i="1" s="1"/>
  <c r="P558" i="1"/>
  <c r="U558" i="1"/>
  <c r="V558" i="1" s="1"/>
  <c r="U532" i="1"/>
  <c r="P532" i="1"/>
  <c r="W628" i="1"/>
  <c r="W617" i="1"/>
  <c r="I603" i="1"/>
  <c r="U603" i="1"/>
  <c r="P603" i="1"/>
  <c r="W593" i="1"/>
  <c r="M575" i="1"/>
  <c r="Z575" i="1" s="1"/>
  <c r="H575" i="1"/>
  <c r="U567" i="1"/>
  <c r="V567" i="1" s="1"/>
  <c r="P567" i="1"/>
  <c r="I567" i="1"/>
  <c r="Q567" i="1" s="1"/>
  <c r="W567" i="1" s="1"/>
  <c r="X464" i="1"/>
  <c r="X508" i="1"/>
  <c r="U473" i="1"/>
  <c r="V473" i="1" s="1"/>
  <c r="P473" i="1"/>
  <c r="I473" i="1"/>
  <c r="Q473" i="1" s="1"/>
  <c r="I430" i="1"/>
  <c r="Q430" i="1" s="1"/>
  <c r="X430" i="1" s="1"/>
  <c r="U430" i="1"/>
  <c r="V430" i="1" s="1"/>
  <c r="P430" i="1"/>
  <c r="W535" i="1"/>
  <c r="X521" i="1"/>
  <c r="W494" i="1"/>
  <c r="X471" i="1"/>
  <c r="I437" i="1"/>
  <c r="Q437" i="1" s="1"/>
  <c r="U437" i="1"/>
  <c r="V437" i="1" s="1"/>
  <c r="P437" i="1"/>
  <c r="S393" i="1"/>
  <c r="N393" i="1"/>
  <c r="X447" i="1"/>
  <c r="I372" i="1"/>
  <c r="Q372" i="1" s="1"/>
  <c r="X372" i="1" s="1"/>
  <c r="U372" i="1"/>
  <c r="V372" i="1" s="1"/>
  <c r="P372" i="1"/>
  <c r="M433" i="1"/>
  <c r="Z433" i="1" s="1"/>
  <c r="H433" i="1"/>
  <c r="X517" i="1"/>
  <c r="I507" i="1"/>
  <c r="U507" i="1"/>
  <c r="P507" i="1"/>
  <c r="W497" i="1"/>
  <c r="I483" i="1"/>
  <c r="Q483" i="1" s="1"/>
  <c r="U483" i="1"/>
  <c r="V483" i="1" s="1"/>
  <c r="P483" i="1"/>
  <c r="T472" i="1"/>
  <c r="O472" i="1"/>
  <c r="Y461" i="1"/>
  <c r="M461" i="1"/>
  <c r="Z461" i="1" s="1"/>
  <c r="H461" i="1"/>
  <c r="M392" i="1"/>
  <c r="Z392" i="1" s="1"/>
  <c r="H392" i="1"/>
  <c r="T367" i="1"/>
  <c r="V367" i="1" s="1"/>
  <c r="O367" i="1"/>
  <c r="W540" i="1"/>
  <c r="X535" i="1"/>
  <c r="X503" i="1"/>
  <c r="X525" i="1"/>
  <c r="I365" i="1"/>
  <c r="U365" i="1"/>
  <c r="V365" i="1" s="1"/>
  <c r="P365" i="1"/>
  <c r="W458" i="1"/>
  <c r="X437" i="1"/>
  <c r="I336" i="1"/>
  <c r="Q336" i="1" s="1"/>
  <c r="U336" i="1"/>
  <c r="V336" i="1" s="1"/>
  <c r="P336" i="1"/>
  <c r="M326" i="1"/>
  <c r="Z326" i="1" s="1"/>
  <c r="H326" i="1"/>
  <c r="N316" i="1"/>
  <c r="S316" i="1"/>
  <c r="I256" i="1"/>
  <c r="Q256" i="1" s="1"/>
  <c r="W256" i="1" s="1"/>
  <c r="U256" i="1"/>
  <c r="V256" i="1" s="1"/>
  <c r="P256" i="1"/>
  <c r="W424" i="1"/>
  <c r="T399" i="1"/>
  <c r="V399" i="1" s="1"/>
  <c r="O399" i="1"/>
  <c r="I348" i="1"/>
  <c r="Q348" i="1" s="1"/>
  <c r="X348" i="1" s="1"/>
  <c r="U348" i="1"/>
  <c r="V348" i="1" s="1"/>
  <c r="P348" i="1"/>
  <c r="X428" i="1"/>
  <c r="W422" i="1"/>
  <c r="U379" i="1"/>
  <c r="V379" i="1" s="1"/>
  <c r="I379" i="1"/>
  <c r="Q379" i="1" s="1"/>
  <c r="X379" i="1" s="1"/>
  <c r="P379" i="1"/>
  <c r="H344" i="1"/>
  <c r="M344" i="1"/>
  <c r="Z344" i="1" s="1"/>
  <c r="T331" i="1"/>
  <c r="V331" i="1" s="1"/>
  <c r="O331" i="1"/>
  <c r="X429" i="1"/>
  <c r="W418" i="1"/>
  <c r="T358" i="1"/>
  <c r="O358" i="1"/>
  <c r="H243" i="1"/>
  <c r="M243" i="1"/>
  <c r="Z243" i="1" s="1"/>
  <c r="X419" i="1"/>
  <c r="W410" i="1"/>
  <c r="W361" i="1"/>
  <c r="X421" i="1"/>
  <c r="X408" i="1"/>
  <c r="W379" i="1"/>
  <c r="W353" i="1"/>
  <c r="I223" i="1"/>
  <c r="P223" i="1"/>
  <c r="U223" i="1"/>
  <c r="X303" i="1"/>
  <c r="X271" i="1"/>
  <c r="X238" i="1"/>
  <c r="Y218" i="1"/>
  <c r="M218" i="1"/>
  <c r="Z218" i="1" s="1"/>
  <c r="H218" i="1"/>
  <c r="X240" i="1"/>
  <c r="M186" i="1"/>
  <c r="Z186" i="1" s="1"/>
  <c r="H186" i="1"/>
  <c r="U214" i="1"/>
  <c r="V214" i="1" s="1"/>
  <c r="P214" i="1"/>
  <c r="I214" i="1"/>
  <c r="Q214" i="1" s="1"/>
  <c r="I208" i="1"/>
  <c r="Q208" i="1" s="1"/>
  <c r="U208" i="1"/>
  <c r="P208" i="1"/>
  <c r="Y219" i="1"/>
  <c r="M219" i="1"/>
  <c r="Z219" i="1" s="1"/>
  <c r="H219" i="1"/>
  <c r="U182" i="1"/>
  <c r="V182" i="1" s="1"/>
  <c r="P182" i="1"/>
  <c r="I182" i="1"/>
  <c r="Q182" i="1" s="1"/>
  <c r="X235" i="1"/>
  <c r="I298" i="1"/>
  <c r="Q298" i="1" s="1"/>
  <c r="U298" i="1"/>
  <c r="V298" i="1" s="1"/>
  <c r="P298" i="1"/>
  <c r="X244" i="1"/>
  <c r="I207" i="1"/>
  <c r="Q207" i="1" s="1"/>
  <c r="U207" i="1"/>
  <c r="V207" i="1" s="1"/>
  <c r="P207" i="1"/>
  <c r="W198" i="1"/>
  <c r="M317" i="1"/>
  <c r="Z317" i="1" s="1"/>
  <c r="H317" i="1"/>
  <c r="W305" i="1"/>
  <c r="W289" i="1"/>
  <c r="W273" i="1"/>
  <c r="W257" i="1"/>
  <c r="P213" i="1"/>
  <c r="I213" i="1"/>
  <c r="Q213" i="1" s="1"/>
  <c r="U213" i="1"/>
  <c r="V213" i="1" s="1"/>
  <c r="W348" i="1"/>
  <c r="W312" i="1"/>
  <c r="X289" i="1"/>
  <c r="W248" i="1"/>
  <c r="W331" i="1"/>
  <c r="O293" i="1"/>
  <c r="T293" i="1"/>
  <c r="I289" i="1"/>
  <c r="Q289" i="1" s="1"/>
  <c r="U289" i="1"/>
  <c r="V289" i="1" s="1"/>
  <c r="P289" i="1"/>
  <c r="N276" i="1"/>
  <c r="S276" i="1"/>
  <c r="I145" i="1"/>
  <c r="Q145" i="1" s="1"/>
  <c r="X145" i="1" s="1"/>
  <c r="U145" i="1"/>
  <c r="V145" i="1" s="1"/>
  <c r="P145" i="1"/>
  <c r="U87" i="1"/>
  <c r="V87" i="1" s="1"/>
  <c r="I87" i="1"/>
  <c r="Q87" i="1" s="1"/>
  <c r="W87" i="1" s="1"/>
  <c r="P87" i="1"/>
  <c r="M187" i="1"/>
  <c r="Z187" i="1" s="1"/>
  <c r="H187" i="1"/>
  <c r="O179" i="1"/>
  <c r="T179" i="1"/>
  <c r="V179" i="1" s="1"/>
  <c r="U95" i="1"/>
  <c r="V95" i="1" s="1"/>
  <c r="P95" i="1"/>
  <c r="I95" i="1"/>
  <c r="Q95" i="1" s="1"/>
  <c r="X173" i="1"/>
  <c r="W162" i="1"/>
  <c r="I151" i="1"/>
  <c r="Q151" i="1" s="1"/>
  <c r="P151" i="1"/>
  <c r="U151" i="1"/>
  <c r="V151" i="1" s="1"/>
  <c r="I137" i="1"/>
  <c r="Q137" i="1" s="1"/>
  <c r="U137" i="1"/>
  <c r="V137" i="1" s="1"/>
  <c r="P137" i="1"/>
  <c r="M116" i="1"/>
  <c r="Z116" i="1" s="1"/>
  <c r="H116" i="1"/>
  <c r="X95" i="1"/>
  <c r="O236" i="1"/>
  <c r="T236" i="1"/>
  <c r="W180" i="1"/>
  <c r="T78" i="1"/>
  <c r="O78" i="1"/>
  <c r="I41" i="1"/>
  <c r="Q41" i="1" s="1"/>
  <c r="W41" i="1" s="1"/>
  <c r="U41" i="1"/>
  <c r="V41" i="1" s="1"/>
  <c r="P41" i="1"/>
  <c r="W220" i="1"/>
  <c r="I222" i="1"/>
  <c r="Q222" i="1" s="1"/>
  <c r="U222" i="1"/>
  <c r="V222" i="1" s="1"/>
  <c r="P222" i="1"/>
  <c r="X210" i="1"/>
  <c r="U190" i="1"/>
  <c r="V190" i="1" s="1"/>
  <c r="P190" i="1"/>
  <c r="I190" i="1"/>
  <c r="M173" i="1"/>
  <c r="Z173" i="1" s="1"/>
  <c r="H173" i="1"/>
  <c r="W60" i="1"/>
  <c r="I37" i="1"/>
  <c r="Q37" i="1" s="1"/>
  <c r="P37" i="1"/>
  <c r="U37" i="1"/>
  <c r="V37" i="1" s="1"/>
  <c r="G115" i="1"/>
  <c r="I115" i="1" s="1"/>
  <c r="M115" i="1"/>
  <c r="Z115" i="1" s="1"/>
  <c r="U6" i="1"/>
  <c r="V6" i="1" s="1"/>
  <c r="W15" i="1"/>
  <c r="P90" i="1"/>
  <c r="U90" i="1"/>
  <c r="V90" i="1" s="1"/>
  <c r="I90" i="1"/>
  <c r="Q90" i="1" s="1"/>
  <c r="T35" i="1"/>
  <c r="O35" i="1"/>
  <c r="T19" i="1"/>
  <c r="V19" i="1" s="1"/>
  <c r="O19" i="1"/>
  <c r="I22" i="1"/>
  <c r="Q22" i="1" s="1"/>
  <c r="U22" i="1"/>
  <c r="V22" i="1" s="1"/>
  <c r="P22" i="1"/>
  <c r="M74" i="1"/>
  <c r="Z74" i="1" s="1"/>
  <c r="H74" i="1"/>
  <c r="U60" i="1"/>
  <c r="V60" i="1" s="1"/>
  <c r="P60" i="1"/>
  <c r="I60" i="1"/>
  <c r="Q60" i="1" s="1"/>
  <c r="X60" i="1" s="1"/>
  <c r="W72" i="1"/>
  <c r="H101" i="1"/>
  <c r="M101" i="1"/>
  <c r="Z101" i="1" s="1"/>
  <c r="W113" i="1"/>
  <c r="T51" i="1"/>
  <c r="O51" i="1"/>
  <c r="H26" i="1"/>
  <c r="M26" i="1"/>
  <c r="Z26" i="1" s="1"/>
  <c r="M92" i="1"/>
  <c r="Z92" i="1" s="1"/>
  <c r="H92" i="1"/>
  <c r="Y92" i="1"/>
  <c r="I70" i="1"/>
  <c r="U70" i="1"/>
  <c r="P70" i="1"/>
  <c r="X23" i="1"/>
  <c r="X90" i="1"/>
  <c r="S7" i="1"/>
  <c r="V7" i="1" s="1"/>
  <c r="N7" i="1"/>
  <c r="W27" i="1"/>
  <c r="Q503" i="1"/>
  <c r="Y503" i="1" s="1"/>
  <c r="M563" i="1"/>
  <c r="Z563" i="1" s="1"/>
  <c r="M425" i="1"/>
  <c r="Z425" i="1" s="1"/>
  <c r="Q455" i="1"/>
  <c r="W455" i="1" s="1"/>
  <c r="V359" i="1"/>
  <c r="I307" i="1"/>
  <c r="M46" i="1"/>
  <c r="Z46" i="1" s="1"/>
  <c r="V130" i="1"/>
  <c r="V122" i="1"/>
  <c r="M27" i="1"/>
  <c r="Z27" i="1" s="1"/>
  <c r="I7" i="1"/>
  <c r="Q7" i="1" s="1"/>
  <c r="Y894" i="1" l="1"/>
  <c r="I504" i="1"/>
  <c r="Q504" i="1" s="1"/>
  <c r="P890" i="1"/>
  <c r="V96" i="1"/>
  <c r="V223" i="1"/>
  <c r="Q233" i="1"/>
  <c r="V120" i="1"/>
  <c r="P257" i="1"/>
  <c r="P964" i="1"/>
  <c r="Q899" i="1"/>
  <c r="Q785" i="1"/>
  <c r="X785" i="1" s="1"/>
  <c r="U504" i="1"/>
  <c r="V504" i="1" s="1"/>
  <c r="X831" i="1"/>
  <c r="I816" i="1"/>
  <c r="Q816" i="1" s="1"/>
  <c r="U890" i="1"/>
  <c r="V890" i="1" s="1"/>
  <c r="P992" i="1"/>
  <c r="Q287" i="1"/>
  <c r="I964" i="1"/>
  <c r="Q964" i="1" s="1"/>
  <c r="W964" i="1" s="1"/>
  <c r="V649" i="1"/>
  <c r="X1028" i="1"/>
  <c r="P816" i="1"/>
  <c r="V1025" i="1"/>
  <c r="V798" i="1"/>
  <c r="W1028" i="1"/>
  <c r="Q279" i="1"/>
  <c r="Y279" i="1" s="1"/>
  <c r="X496" i="1"/>
  <c r="Q205" i="1"/>
  <c r="Y205" i="1" s="1"/>
  <c r="Q448" i="1"/>
  <c r="X448" i="1" s="1"/>
  <c r="P489" i="1"/>
  <c r="X777" i="1"/>
  <c r="W898" i="1"/>
  <c r="W997" i="1"/>
  <c r="Q1086" i="1"/>
  <c r="W1086" i="1" s="1"/>
  <c r="V785" i="1"/>
  <c r="V711" i="1"/>
  <c r="Q908" i="1"/>
  <c r="X908" i="1" s="1"/>
  <c r="V199" i="1"/>
  <c r="X561" i="1"/>
  <c r="Q458" i="1"/>
  <c r="Y458" i="1" s="1"/>
  <c r="X970" i="1"/>
  <c r="V192" i="1"/>
  <c r="Q489" i="1"/>
  <c r="V847" i="1"/>
  <c r="Q1113" i="1"/>
  <c r="Y1113" i="1" s="1"/>
  <c r="I6" i="1"/>
  <c r="Q6" i="1" s="1"/>
  <c r="W6" i="1" s="1"/>
  <c r="Q356" i="1"/>
  <c r="I320" i="1"/>
  <c r="Q320" i="1" s="1"/>
  <c r="X320" i="1" s="1"/>
  <c r="U489" i="1"/>
  <c r="V489" i="1" s="1"/>
  <c r="P703" i="1"/>
  <c r="V1102" i="1"/>
  <c r="Q724" i="1"/>
  <c r="Y724" i="1" s="1"/>
  <c r="I640" i="1"/>
  <c r="Q640" i="1" s="1"/>
  <c r="X640" i="1" s="1"/>
  <c r="Q199" i="1"/>
  <c r="Q83" i="1"/>
  <c r="Q297" i="1"/>
  <c r="X297" i="1" s="1"/>
  <c r="Q91" i="1"/>
  <c r="U154" i="1"/>
  <c r="V154" i="1" s="1"/>
  <c r="P248" i="1"/>
  <c r="V427" i="1"/>
  <c r="Q127" i="1"/>
  <c r="Q354" i="1"/>
  <c r="V380" i="1"/>
  <c r="Q189" i="1"/>
  <c r="W399" i="1"/>
  <c r="V1026" i="1"/>
  <c r="W941" i="1"/>
  <c r="Q644" i="1"/>
  <c r="Q649" i="1"/>
  <c r="Q890" i="1"/>
  <c r="Q365" i="1"/>
  <c r="Q259" i="1"/>
  <c r="Y259" i="1" s="1"/>
  <c r="Q43" i="1"/>
  <c r="W43" i="1" s="1"/>
  <c r="Q120" i="1"/>
  <c r="X120" i="1" s="1"/>
  <c r="V160" i="1"/>
  <c r="Q706" i="1"/>
  <c r="X706" i="1" s="1"/>
  <c r="Y122" i="1"/>
  <c r="Y220" i="1"/>
  <c r="Q793" i="1"/>
  <c r="X793" i="1" s="1"/>
  <c r="V803" i="1"/>
  <c r="X520" i="1"/>
  <c r="Q275" i="1"/>
  <c r="W275" i="1" s="1"/>
  <c r="U330" i="1"/>
  <c r="V330" i="1" s="1"/>
  <c r="Q135" i="1"/>
  <c r="X135" i="1" s="1"/>
  <c r="I152" i="1"/>
  <c r="Q152" i="1" s="1"/>
  <c r="Q169" i="1"/>
  <c r="U152" i="1"/>
  <c r="V152" i="1" s="1"/>
  <c r="W1001" i="1"/>
  <c r="V603" i="1"/>
  <c r="V479" i="1"/>
  <c r="Q420" i="1"/>
  <c r="Y420" i="1" s="1"/>
  <c r="I784" i="1"/>
  <c r="Q784" i="1" s="1"/>
  <c r="X784" i="1" s="1"/>
  <c r="Q858" i="1"/>
  <c r="X858" i="1" s="1"/>
  <c r="Q32" i="1"/>
  <c r="Y32" i="1" s="1"/>
  <c r="Q982" i="1"/>
  <c r="W982" i="1" s="1"/>
  <c r="Q587" i="1"/>
  <c r="X11" i="1"/>
  <c r="Y11" i="1"/>
  <c r="W11" i="1"/>
  <c r="I247" i="1"/>
  <c r="Q247" i="1" s="1"/>
  <c r="Q395" i="1"/>
  <c r="V1045" i="1"/>
  <c r="Q948" i="1"/>
  <c r="X948" i="1" s="1"/>
  <c r="Q958" i="1"/>
  <c r="Y958" i="1" s="1"/>
  <c r="Q329" i="1"/>
  <c r="W329" i="1" s="1"/>
  <c r="V809" i="1"/>
  <c r="X274" i="1"/>
  <c r="W933" i="1"/>
  <c r="V62" i="1"/>
  <c r="I231" i="1"/>
  <c r="V855" i="1"/>
  <c r="V823" i="1"/>
  <c r="V795" i="1"/>
  <c r="V790" i="1"/>
  <c r="U231" i="1"/>
  <c r="V231" i="1" s="1"/>
  <c r="Q1024" i="1"/>
  <c r="Y1024" i="1" s="1"/>
  <c r="I519" i="1"/>
  <c r="I630" i="1"/>
  <c r="Q590" i="1"/>
  <c r="X1051" i="1"/>
  <c r="V946" i="1"/>
  <c r="P630" i="1"/>
  <c r="Q250" i="1"/>
  <c r="X250" i="1" s="1"/>
  <c r="V395" i="1"/>
  <c r="P656" i="1"/>
  <c r="V925" i="1"/>
  <c r="Q596" i="1"/>
  <c r="Q754" i="1"/>
  <c r="X754" i="1" s="1"/>
  <c r="Q863" i="1"/>
  <c r="W863" i="1" s="1"/>
  <c r="X716" i="1"/>
  <c r="W444" i="1"/>
  <c r="Q829" i="1"/>
  <c r="Y829" i="1" s="1"/>
  <c r="Q978" i="1"/>
  <c r="W978" i="1" s="1"/>
  <c r="X265" i="1"/>
  <c r="X956" i="1"/>
  <c r="P1111" i="1"/>
  <c r="V383" i="1"/>
  <c r="Q611" i="1"/>
  <c r="Y591" i="1"/>
  <c r="X591" i="1"/>
  <c r="X889" i="1"/>
  <c r="X67" i="1"/>
  <c r="Y488" i="1"/>
  <c r="V417" i="1"/>
  <c r="Y1001" i="1"/>
  <c r="V247" i="1"/>
  <c r="Q730" i="1"/>
  <c r="X730" i="1" s="1"/>
  <c r="V607" i="1"/>
  <c r="Q190" i="1"/>
  <c r="Y190" i="1" s="1"/>
  <c r="P247" i="1"/>
  <c r="V9" i="1"/>
  <c r="X359" i="1"/>
  <c r="Y1057" i="1"/>
  <c r="Y672" i="1"/>
  <c r="V763" i="1"/>
  <c r="Q822" i="1"/>
  <c r="Y822" i="1" s="1"/>
  <c r="V358" i="1"/>
  <c r="Q327" i="1"/>
  <c r="Y327" i="1" s="1"/>
  <c r="V280" i="1"/>
  <c r="Q196" i="1"/>
  <c r="Q556" i="1"/>
  <c r="W556" i="1" s="1"/>
  <c r="Q688" i="1"/>
  <c r="V783" i="1"/>
  <c r="Q1071" i="1"/>
  <c r="Q872" i="1"/>
  <c r="Y872" i="1" s="1"/>
  <c r="V822" i="1"/>
  <c r="I1050" i="1"/>
  <c r="Q1050" i="1" s="1"/>
  <c r="Q251" i="1"/>
  <c r="Q350" i="1"/>
  <c r="X373" i="1"/>
  <c r="Q404" i="1"/>
  <c r="X404" i="1" s="1"/>
  <c r="V440" i="1"/>
  <c r="I97" i="1"/>
  <c r="Q97" i="1" s="1"/>
  <c r="Q726" i="1"/>
  <c r="Y726" i="1" s="1"/>
  <c r="Q866" i="1"/>
  <c r="W866" i="1" s="1"/>
  <c r="U1050" i="1"/>
  <c r="V1050" i="1" s="1"/>
  <c r="Q249" i="1"/>
  <c r="Y249" i="1" s="1"/>
  <c r="U97" i="1"/>
  <c r="V97" i="1" s="1"/>
  <c r="Q674" i="1"/>
  <c r="Q1070" i="1"/>
  <c r="X1070" i="1" s="1"/>
  <c r="V775" i="1"/>
  <c r="V880" i="1"/>
  <c r="Q809" i="1"/>
  <c r="X809" i="1" s="1"/>
  <c r="V958" i="1"/>
  <c r="Q1068" i="1"/>
  <c r="I583" i="1"/>
  <c r="Q583" i="1" s="1"/>
  <c r="X84" i="1"/>
  <c r="Q532" i="1"/>
  <c r="Y532" i="1" s="1"/>
  <c r="W442" i="1"/>
  <c r="V127" i="1"/>
  <c r="W138" i="1"/>
  <c r="V420" i="1"/>
  <c r="Q946" i="1"/>
  <c r="Y946" i="1" s="1"/>
  <c r="X1049" i="1"/>
  <c r="Q847" i="1"/>
  <c r="Y847" i="1" s="1"/>
  <c r="Q798" i="1"/>
  <c r="X798" i="1" s="1"/>
  <c r="V630" i="1"/>
  <c r="Q737" i="1"/>
  <c r="X737" i="1" s="1"/>
  <c r="W945" i="1"/>
  <c r="Q255" i="1"/>
  <c r="Y255" i="1" s="1"/>
  <c r="Q113" i="1"/>
  <c r="Y113" i="1" s="1"/>
  <c r="Q108" i="1"/>
  <c r="W108" i="1" s="1"/>
  <c r="Y23" i="1"/>
  <c r="X945" i="1"/>
  <c r="Q795" i="1"/>
  <c r="Y795" i="1" s="1"/>
  <c r="V937" i="1"/>
  <c r="V990" i="1"/>
  <c r="X1041" i="1"/>
  <c r="X1088" i="1"/>
  <c r="Q880" i="1"/>
  <c r="W1021" i="1"/>
  <c r="Q815" i="1"/>
  <c r="X815" i="1" s="1"/>
  <c r="Q949" i="1"/>
  <c r="W949" i="1" s="1"/>
  <c r="Y707" i="1"/>
  <c r="X707" i="1"/>
  <c r="Q1045" i="1"/>
  <c r="Y1045" i="1" s="1"/>
  <c r="Y633" i="1"/>
  <c r="Q1005" i="1"/>
  <c r="Q925" i="1"/>
  <c r="X925" i="1" s="1"/>
  <c r="W320" i="1"/>
  <c r="Y1026" i="1"/>
  <c r="Q844" i="1"/>
  <c r="Y844" i="1" s="1"/>
  <c r="Q1020" i="1"/>
  <c r="W291" i="1"/>
  <c r="W998" i="1"/>
  <c r="W330" i="1"/>
  <c r="X306" i="1"/>
  <c r="W319" i="1"/>
  <c r="W491" i="1"/>
  <c r="X983" i="1"/>
  <c r="Q682" i="1"/>
  <c r="X682" i="1" s="1"/>
  <c r="V963" i="1"/>
  <c r="Q78" i="1"/>
  <c r="Q619" i="1"/>
  <c r="X1104" i="1"/>
  <c r="Q893" i="1"/>
  <c r="W893" i="1" s="1"/>
  <c r="Y102" i="1"/>
  <c r="Y766" i="1"/>
  <c r="Q206" i="1"/>
  <c r="I232" i="1"/>
  <c r="Q232" i="1" s="1"/>
  <c r="U232" i="1"/>
  <c r="V232" i="1" s="1"/>
  <c r="X272" i="1"/>
  <c r="V135" i="1"/>
  <c r="X280" i="1"/>
  <c r="Y49" i="1"/>
  <c r="V264" i="1"/>
  <c r="I656" i="1"/>
  <c r="Q656" i="1" s="1"/>
  <c r="X835" i="1"/>
  <c r="U519" i="1"/>
  <c r="V519" i="1" s="1"/>
  <c r="U527" i="1"/>
  <c r="V527" i="1" s="1"/>
  <c r="V350" i="1"/>
  <c r="Y112" i="1"/>
  <c r="Y136" i="1"/>
  <c r="Q783" i="1"/>
  <c r="X783" i="1" s="1"/>
  <c r="Y834" i="1"/>
  <c r="Q791" i="1"/>
  <c r="X791" i="1" s="1"/>
  <c r="Y959" i="1"/>
  <c r="Q494" i="1"/>
  <c r="X494" i="1" s="1"/>
  <c r="Q1076" i="1"/>
  <c r="W1076" i="1" s="1"/>
  <c r="I991" i="1"/>
  <c r="Q991" i="1" s="1"/>
  <c r="X991" i="1" s="1"/>
  <c r="I800" i="1"/>
  <c r="Q800" i="1" s="1"/>
  <c r="X800" i="1" s="1"/>
  <c r="Q579" i="1"/>
  <c r="V205" i="1"/>
  <c r="Y166" i="1"/>
  <c r="Q855" i="1"/>
  <c r="W855" i="1" s="1"/>
  <c r="U991" i="1"/>
  <c r="V991" i="1" s="1"/>
  <c r="U800" i="1"/>
  <c r="V800" i="1" s="1"/>
  <c r="W873" i="1"/>
  <c r="V893" i="1"/>
  <c r="W510" i="1"/>
  <c r="W363" i="1"/>
  <c r="Y398" i="1"/>
  <c r="V80" i="1"/>
  <c r="Y129" i="1"/>
  <c r="V688" i="1"/>
  <c r="Q115" i="1"/>
  <c r="Y115" i="1" s="1"/>
  <c r="U206" i="1"/>
  <c r="V206" i="1" s="1"/>
  <c r="Y473" i="1"/>
  <c r="Y567" i="1"/>
  <c r="Q349" i="1"/>
  <c r="X349" i="1" s="1"/>
  <c r="Q622" i="1"/>
  <c r="V956" i="1"/>
  <c r="Q607" i="1"/>
  <c r="Y607" i="1" s="1"/>
  <c r="X33" i="1"/>
  <c r="V89" i="1"/>
  <c r="V861" i="1"/>
  <c r="V801" i="1"/>
  <c r="Y1062" i="1"/>
  <c r="P583" i="1"/>
  <c r="Y873" i="1"/>
  <c r="Y1049" i="1"/>
  <c r="Y174" i="1"/>
  <c r="W335" i="1"/>
  <c r="Y750" i="1"/>
  <c r="Y1027" i="1"/>
  <c r="Y776" i="1"/>
  <c r="Y512" i="1"/>
  <c r="X335" i="1"/>
  <c r="Y189" i="1"/>
  <c r="X1009" i="1"/>
  <c r="Y850" i="1"/>
  <c r="Q901" i="1"/>
  <c r="X288" i="1"/>
  <c r="Y44" i="1"/>
  <c r="Y1060" i="1"/>
  <c r="Y975" i="1"/>
  <c r="Y1005" i="1"/>
  <c r="Y1009" i="1"/>
  <c r="Y1032" i="1"/>
  <c r="Y306" i="1"/>
  <c r="Y1102" i="1"/>
  <c r="Y1019" i="1"/>
  <c r="Y182" i="1"/>
  <c r="Y348" i="1"/>
  <c r="W313" i="1"/>
  <c r="Y288" i="1"/>
  <c r="Y817" i="1"/>
  <c r="Y924" i="1"/>
  <c r="Y831" i="1"/>
  <c r="Q104" i="1"/>
  <c r="X104" i="1" s="1"/>
  <c r="V914" i="1"/>
  <c r="Y430" i="1"/>
  <c r="Q530" i="1"/>
  <c r="W530" i="1" s="1"/>
  <c r="Y431" i="1"/>
  <c r="Y522" i="1"/>
  <c r="Y153" i="1"/>
  <c r="Q380" i="1"/>
  <c r="Y380" i="1" s="1"/>
  <c r="Q498" i="1"/>
  <c r="X498" i="1" s="1"/>
  <c r="Q655" i="1"/>
  <c r="Y957" i="1"/>
  <c r="X1040" i="1"/>
  <c r="Y511" i="1"/>
  <c r="Q560" i="1"/>
  <c r="W560" i="1" s="1"/>
  <c r="V729" i="1"/>
  <c r="Y900" i="1"/>
  <c r="Y954" i="1"/>
  <c r="Q630" i="1"/>
  <c r="Y833" i="1"/>
  <c r="V869" i="1"/>
  <c r="Y1078" i="1"/>
  <c r="I1111" i="1"/>
  <c r="Q1111" i="1" s="1"/>
  <c r="Y679" i="1"/>
  <c r="Q799" i="1"/>
  <c r="X799" i="1" s="1"/>
  <c r="Y609" i="1"/>
  <c r="V793" i="1"/>
  <c r="Q599" i="1"/>
  <c r="Y599" i="1" s="1"/>
  <c r="P549" i="1"/>
  <c r="U549" i="1"/>
  <c r="V549" i="1" s="1"/>
  <c r="I549" i="1"/>
  <c r="Q549" i="1" s="1"/>
  <c r="W549" i="1" s="1"/>
  <c r="P615" i="1"/>
  <c r="I615" i="1"/>
  <c r="Q615" i="1" s="1"/>
  <c r="U615" i="1"/>
  <c r="V615" i="1" s="1"/>
  <c r="Q223" i="1"/>
  <c r="Y956" i="1"/>
  <c r="Y715" i="1"/>
  <c r="V70" i="1"/>
  <c r="V236" i="1"/>
  <c r="Y437" i="1"/>
  <c r="Q89" i="1"/>
  <c r="X89" i="1" s="1"/>
  <c r="Y158" i="1"/>
  <c r="Y282" i="1"/>
  <c r="Y381" i="1"/>
  <c r="Y664" i="1"/>
  <c r="Y606" i="1"/>
  <c r="X572" i="1"/>
  <c r="Y406" i="1"/>
  <c r="Q612" i="1"/>
  <c r="Y612" i="1" s="1"/>
  <c r="Y513" i="1"/>
  <c r="W136" i="1"/>
  <c r="Y388" i="1"/>
  <c r="Q823" i="1"/>
  <c r="X823" i="1" s="1"/>
  <c r="Q803" i="1"/>
  <c r="X803" i="1" s="1"/>
  <c r="Q741" i="1"/>
  <c r="Y741" i="1" s="1"/>
  <c r="Y880" i="1"/>
  <c r="W857" i="1"/>
  <c r="Y755" i="1"/>
  <c r="Y1018" i="1"/>
  <c r="P1087" i="1"/>
  <c r="Y704" i="1"/>
  <c r="W430" i="1"/>
  <c r="X362" i="1"/>
  <c r="V655" i="1"/>
  <c r="W391" i="1"/>
  <c r="Q519" i="1"/>
  <c r="W519" i="1" s="1"/>
  <c r="I1087" i="1"/>
  <c r="Q1087" i="1" s="1"/>
  <c r="Q307" i="1"/>
  <c r="Y307" i="1" s="1"/>
  <c r="P206" i="1"/>
  <c r="Q537" i="1"/>
  <c r="V59" i="1"/>
  <c r="X451" i="1"/>
  <c r="Q231" i="1"/>
  <c r="Y99" i="1"/>
  <c r="Y295" i="1"/>
  <c r="Q552" i="1"/>
  <c r="W552" i="1" s="1"/>
  <c r="Q937" i="1"/>
  <c r="Y937" i="1" s="1"/>
  <c r="V666" i="1"/>
  <c r="V889" i="1"/>
  <c r="V873" i="1"/>
  <c r="Q59" i="1"/>
  <c r="Y59" i="1" s="1"/>
  <c r="X44" i="1"/>
  <c r="Y222" i="1"/>
  <c r="Y145" i="1"/>
  <c r="Y298" i="1"/>
  <c r="X281" i="1"/>
  <c r="Y411" i="1"/>
  <c r="Y103" i="1"/>
  <c r="Q54" i="1"/>
  <c r="W54" i="1" s="1"/>
  <c r="V343" i="1"/>
  <c r="V88" i="1"/>
  <c r="Q574" i="1"/>
  <c r="W574" i="1" s="1"/>
  <c r="W69" i="1"/>
  <c r="V46" i="1"/>
  <c r="Y397" i="1"/>
  <c r="Y505" i="1"/>
  <c r="X884" i="1"/>
  <c r="Y548" i="1"/>
  <c r="Y747" i="1"/>
  <c r="Y771" i="1"/>
  <c r="X968" i="1"/>
  <c r="Y967" i="1"/>
  <c r="Q990" i="1"/>
  <c r="Y990" i="1" s="1"/>
  <c r="Q689" i="1"/>
  <c r="Y845" i="1"/>
  <c r="W956" i="1"/>
  <c r="Y1058" i="1"/>
  <c r="Y617" i="1"/>
  <c r="Y1088" i="1"/>
  <c r="Q762" i="1"/>
  <c r="Y214" i="1"/>
  <c r="Q507" i="1"/>
  <c r="Y507" i="1" s="1"/>
  <c r="W551" i="1"/>
  <c r="Y494" i="1"/>
  <c r="Y465" i="1"/>
  <c r="Q436" i="1"/>
  <c r="Y436" i="1" s="1"/>
  <c r="V189" i="1"/>
  <c r="Q412" i="1"/>
  <c r="Y412" i="1" s="1"/>
  <c r="W965" i="1"/>
  <c r="Y884" i="1"/>
  <c r="X964" i="1"/>
  <c r="Y950" i="1"/>
  <c r="Y625" i="1"/>
  <c r="Y965" i="1"/>
  <c r="Y997" i="1"/>
  <c r="Y69" i="1"/>
  <c r="P728" i="1"/>
  <c r="I728" i="1"/>
  <c r="Q728" i="1" s="1"/>
  <c r="U728" i="1"/>
  <c r="V728" i="1" s="1"/>
  <c r="Y564" i="1"/>
  <c r="Y568" i="1"/>
  <c r="X452" i="1"/>
  <c r="Y753" i="1"/>
  <c r="Y660" i="1"/>
  <c r="Y697" i="1"/>
  <c r="Y711" i="1"/>
  <c r="Y898" i="1"/>
  <c r="O40" i="1"/>
  <c r="X40" i="1" s="1"/>
  <c r="T40" i="1"/>
  <c r="V40" i="1" s="1"/>
  <c r="I40" i="1"/>
  <c r="Q40" i="1" s="1"/>
  <c r="Y40" i="1" s="1"/>
  <c r="Y22" i="1"/>
  <c r="Y151" i="1"/>
  <c r="Y128" i="1"/>
  <c r="Y258" i="1"/>
  <c r="V176" i="1"/>
  <c r="Y413" i="1"/>
  <c r="Y154" i="1"/>
  <c r="Y389" i="1"/>
  <c r="Y638" i="1"/>
  <c r="W68" i="1"/>
  <c r="Y429" i="1"/>
  <c r="Y266" i="1"/>
  <c r="Q242" i="1"/>
  <c r="Y456" i="1"/>
  <c r="Y643" i="1"/>
  <c r="Y572" i="1"/>
  <c r="Y68" i="1"/>
  <c r="X319" i="1"/>
  <c r="Y650" i="1"/>
  <c r="Y1011" i="1"/>
  <c r="Q921" i="1"/>
  <c r="W921" i="1" s="1"/>
  <c r="Y585" i="1"/>
  <c r="Y752" i="1"/>
  <c r="Y969" i="1"/>
  <c r="X905" i="1"/>
  <c r="Y653" i="1"/>
  <c r="V815" i="1"/>
  <c r="X725" i="1"/>
  <c r="Q692" i="1"/>
  <c r="V208" i="1"/>
  <c r="Y110" i="1"/>
  <c r="Y312" i="1"/>
  <c r="Y134" i="1"/>
  <c r="Y544" i="1"/>
  <c r="Y677" i="1"/>
  <c r="Q86" i="1"/>
  <c r="X86" i="1" s="1"/>
  <c r="Y355" i="1"/>
  <c r="Y419" i="1"/>
  <c r="Y698" i="1"/>
  <c r="Y601" i="1"/>
  <c r="Y744" i="1"/>
  <c r="Y593" i="1"/>
  <c r="V819" i="1"/>
  <c r="V921" i="1"/>
  <c r="Y1089" i="1"/>
  <c r="Y964" i="1"/>
  <c r="Y1081" i="1"/>
  <c r="Y857" i="1"/>
  <c r="X985" i="1"/>
  <c r="Y1010" i="1"/>
  <c r="Y761" i="1"/>
  <c r="Y917" i="1"/>
  <c r="W992" i="1"/>
  <c r="Y1073" i="1"/>
  <c r="Y1002" i="1"/>
  <c r="Y661" i="1"/>
  <c r="Y867" i="1"/>
  <c r="Y1105" i="1"/>
  <c r="U723" i="1"/>
  <c r="V723" i="1" s="1"/>
  <c r="I723" i="1"/>
  <c r="Q723" i="1" s="1"/>
  <c r="X723" i="1" s="1"/>
  <c r="P723" i="1"/>
  <c r="U64" i="1"/>
  <c r="V64" i="1" s="1"/>
  <c r="I64" i="1"/>
  <c r="Q64" i="1" s="1"/>
  <c r="P64" i="1"/>
  <c r="Y365" i="1"/>
  <c r="Q603" i="1"/>
  <c r="Y603" i="1" s="1"/>
  <c r="V43" i="1"/>
  <c r="X65" i="1"/>
  <c r="X381" i="1"/>
  <c r="Q499" i="1"/>
  <c r="X456" i="1"/>
  <c r="Y144" i="1"/>
  <c r="Y322" i="1"/>
  <c r="Y159" i="1"/>
  <c r="Y1097" i="1"/>
  <c r="Y790" i="1"/>
  <c r="Y801" i="1"/>
  <c r="V779" i="1"/>
  <c r="Y851" i="1"/>
  <c r="Q671" i="1"/>
  <c r="Y671" i="1" s="1"/>
  <c r="Q96" i="1"/>
  <c r="P93" i="1"/>
  <c r="I93" i="1"/>
  <c r="Q93" i="1" s="1"/>
  <c r="U93" i="1"/>
  <c r="V93" i="1" s="1"/>
  <c r="P487" i="1"/>
  <c r="U487" i="1"/>
  <c r="V487" i="1" s="1"/>
  <c r="I487" i="1"/>
  <c r="Q487" i="1" s="1"/>
  <c r="I1036" i="1"/>
  <c r="Q1036" i="1" s="1"/>
  <c r="U1036" i="1"/>
  <c r="V1036" i="1" s="1"/>
  <c r="P1036" i="1"/>
  <c r="Q315" i="1"/>
  <c r="Y315" i="1" s="1"/>
  <c r="Y239" i="1"/>
  <c r="Y304" i="1"/>
  <c r="Y442" i="1"/>
  <c r="Y30" i="1"/>
  <c r="Y313" i="1"/>
  <c r="W523" i="1"/>
  <c r="Y551" i="1"/>
  <c r="Y167" i="1"/>
  <c r="Q216" i="1"/>
  <c r="Y216" i="1" s="1"/>
  <c r="Y561" i="1"/>
  <c r="W969" i="1"/>
  <c r="Y966" i="1"/>
  <c r="Y60" i="1"/>
  <c r="Y169" i="1"/>
  <c r="Y57" i="1"/>
  <c r="Y143" i="1"/>
  <c r="Y120" i="1"/>
  <c r="V38" i="1"/>
  <c r="Y161" i="1"/>
  <c r="Y265" i="1"/>
  <c r="Y184" i="1"/>
  <c r="Y280" i="1"/>
  <c r="X3" i="1"/>
  <c r="Y435" i="1"/>
  <c r="Y382" i="1"/>
  <c r="Y126" i="1"/>
  <c r="Y274" i="1"/>
  <c r="V529" i="1"/>
  <c r="Y705" i="1"/>
  <c r="V811" i="1"/>
  <c r="W1010" i="1"/>
  <c r="W1007" i="1"/>
  <c r="Q763" i="1"/>
  <c r="X763" i="1" s="1"/>
  <c r="Y848" i="1"/>
  <c r="Y730" i="1"/>
  <c r="Y806" i="1"/>
  <c r="Y889" i="1"/>
  <c r="Y1051" i="1"/>
  <c r="Y1094" i="1"/>
  <c r="Y902" i="1"/>
  <c r="Y1041" i="1"/>
  <c r="Q72" i="1"/>
  <c r="U1037" i="1"/>
  <c r="V1037" i="1" s="1"/>
  <c r="P1037" i="1"/>
  <c r="I1037" i="1"/>
  <c r="Q1037" i="1" s="1"/>
  <c r="P459" i="1"/>
  <c r="U459" i="1"/>
  <c r="V459" i="1" s="1"/>
  <c r="I459" i="1"/>
  <c r="Q459" i="1" s="1"/>
  <c r="U960" i="1"/>
  <c r="V960" i="1" s="1"/>
  <c r="P960" i="1"/>
  <c r="I960" i="1"/>
  <c r="Q960" i="1" s="1"/>
  <c r="W960" i="1" s="1"/>
  <c r="Y213" i="1"/>
  <c r="V507" i="1"/>
  <c r="Y428" i="1"/>
  <c r="Y620" i="1"/>
  <c r="Q627" i="1"/>
  <c r="Y627" i="1" s="1"/>
  <c r="Y35" i="1"/>
  <c r="V595" i="1"/>
  <c r="Y3" i="1"/>
  <c r="Y150" i="1"/>
  <c r="V196" i="1"/>
  <c r="Y1103" i="1"/>
  <c r="V682" i="1"/>
  <c r="Y905" i="1"/>
  <c r="Y758" i="1"/>
  <c r="Y809" i="1"/>
  <c r="Y935" i="1"/>
  <c r="U92" i="1"/>
  <c r="V92" i="1" s="1"/>
  <c r="I92" i="1"/>
  <c r="Q92" i="1" s="1"/>
  <c r="P92" i="1"/>
  <c r="P186" i="1"/>
  <c r="I186" i="1"/>
  <c r="Q186" i="1" s="1"/>
  <c r="U186" i="1"/>
  <c r="V186" i="1" s="1"/>
  <c r="P326" i="1"/>
  <c r="I326" i="1"/>
  <c r="Q326" i="1" s="1"/>
  <c r="U326" i="1"/>
  <c r="V326" i="1" s="1"/>
  <c r="U575" i="1"/>
  <c r="V575" i="1" s="1"/>
  <c r="P575" i="1"/>
  <c r="I575" i="1"/>
  <c r="Q575" i="1" s="1"/>
  <c r="X575" i="1" s="1"/>
  <c r="U578" i="1"/>
  <c r="V578" i="1" s="1"/>
  <c r="P578" i="1"/>
  <c r="I578" i="1"/>
  <c r="Q578" i="1" s="1"/>
  <c r="U261" i="1"/>
  <c r="V261" i="1" s="1"/>
  <c r="P261" i="1"/>
  <c r="I261" i="1"/>
  <c r="Q261" i="1" s="1"/>
  <c r="U293" i="1"/>
  <c r="V293" i="1" s="1"/>
  <c r="P293" i="1"/>
  <c r="I293" i="1"/>
  <c r="Q293" i="1" s="1"/>
  <c r="W293" i="1" s="1"/>
  <c r="I284" i="1"/>
  <c r="Q284" i="1" s="1"/>
  <c r="W284" i="1" s="1"/>
  <c r="U284" i="1"/>
  <c r="V284" i="1" s="1"/>
  <c r="P284" i="1"/>
  <c r="U18" i="1"/>
  <c r="V18" i="1" s="1"/>
  <c r="P18" i="1"/>
  <c r="I18" i="1"/>
  <c r="Q18" i="1" s="1"/>
  <c r="X14" i="1"/>
  <c r="W14" i="1"/>
  <c r="U234" i="1"/>
  <c r="V234" i="1" s="1"/>
  <c r="P234" i="1"/>
  <c r="I234" i="1"/>
  <c r="Q234" i="1" s="1"/>
  <c r="U98" i="1"/>
  <c r="V98" i="1" s="1"/>
  <c r="P98" i="1"/>
  <c r="I98" i="1"/>
  <c r="Q98" i="1" s="1"/>
  <c r="X217" i="1"/>
  <c r="S366" i="1"/>
  <c r="V366" i="1" s="1"/>
  <c r="N366" i="1"/>
  <c r="I366" i="1"/>
  <c r="Q366" i="1" s="1"/>
  <c r="I340" i="1"/>
  <c r="Q340" i="1" s="1"/>
  <c r="U340" i="1"/>
  <c r="V340" i="1" s="1"/>
  <c r="P340" i="1"/>
  <c r="X499" i="1"/>
  <c r="N665" i="1"/>
  <c r="S665" i="1"/>
  <c r="I665" i="1"/>
  <c r="Q665" i="1" s="1"/>
  <c r="Y665" i="1" s="1"/>
  <c r="U55" i="1"/>
  <c r="V55" i="1" s="1"/>
  <c r="P55" i="1"/>
  <c r="I55" i="1"/>
  <c r="Q55" i="1" s="1"/>
  <c r="W55" i="1" s="1"/>
  <c r="P246" i="1"/>
  <c r="U246" i="1"/>
  <c r="V246" i="1" s="1"/>
  <c r="I246" i="1"/>
  <c r="Q246" i="1" s="1"/>
  <c r="X506" i="1"/>
  <c r="U34" i="1"/>
  <c r="V34" i="1" s="1"/>
  <c r="P34" i="1"/>
  <c r="I34" i="1"/>
  <c r="Q34" i="1" s="1"/>
  <c r="W88" i="1"/>
  <c r="V228" i="1"/>
  <c r="I393" i="1"/>
  <c r="Q393" i="1" s="1"/>
  <c r="X393" i="1" s="1"/>
  <c r="U393" i="1"/>
  <c r="V393" i="1" s="1"/>
  <c r="P393" i="1"/>
  <c r="U277" i="1"/>
  <c r="V277" i="1" s="1"/>
  <c r="P277" i="1"/>
  <c r="I277" i="1"/>
  <c r="Q277" i="1" s="1"/>
  <c r="W277" i="1" s="1"/>
  <c r="U309" i="1"/>
  <c r="V309" i="1" s="1"/>
  <c r="P309" i="1"/>
  <c r="I309" i="1"/>
  <c r="Q309" i="1" s="1"/>
  <c r="W309" i="1" s="1"/>
  <c r="I292" i="1"/>
  <c r="Q292" i="1" s="1"/>
  <c r="W292" i="1" s="1"/>
  <c r="U292" i="1"/>
  <c r="V292" i="1" s="1"/>
  <c r="P292" i="1"/>
  <c r="X307" i="1"/>
  <c r="I378" i="1"/>
  <c r="Q378" i="1" s="1"/>
  <c r="X378" i="1" s="1"/>
  <c r="P378" i="1"/>
  <c r="U378" i="1"/>
  <c r="V378" i="1" s="1"/>
  <c r="W191" i="1"/>
  <c r="X285" i="1"/>
  <c r="U377" i="1"/>
  <c r="V377" i="1" s="1"/>
  <c r="P377" i="1"/>
  <c r="I377" i="1"/>
  <c r="Q377" i="1" s="1"/>
  <c r="X377" i="1" s="1"/>
  <c r="W447" i="1"/>
  <c r="U525" i="1"/>
  <c r="V525" i="1" s="1"/>
  <c r="P525" i="1"/>
  <c r="I525" i="1"/>
  <c r="Q525" i="1" s="1"/>
  <c r="N681" i="1"/>
  <c r="S681" i="1"/>
  <c r="I681" i="1"/>
  <c r="Q681" i="1" s="1"/>
  <c r="X603" i="1"/>
  <c r="O588" i="1"/>
  <c r="T588" i="1"/>
  <c r="V588" i="1" s="1"/>
  <c r="W689" i="1"/>
  <c r="U764" i="1"/>
  <c r="V764" i="1" s="1"/>
  <c r="P764" i="1"/>
  <c r="I764" i="1"/>
  <c r="Q764" i="1" s="1"/>
  <c r="I717" i="1"/>
  <c r="Q717" i="1" s="1"/>
  <c r="U717" i="1"/>
  <c r="V717" i="1" s="1"/>
  <c r="P717" i="1"/>
  <c r="W746" i="1"/>
  <c r="I610" i="1"/>
  <c r="Q610" i="1" s="1"/>
  <c r="U610" i="1"/>
  <c r="V610" i="1" s="1"/>
  <c r="P610" i="1"/>
  <c r="T571" i="1"/>
  <c r="V571" i="1" s="1"/>
  <c r="O571" i="1"/>
  <c r="I571" i="1"/>
  <c r="Q571" i="1" s="1"/>
  <c r="Y571" i="1" s="1"/>
  <c r="W715" i="1"/>
  <c r="P830" i="1"/>
  <c r="U830" i="1"/>
  <c r="V830" i="1" s="1"/>
  <c r="I830" i="1"/>
  <c r="Q830" i="1" s="1"/>
  <c r="X830" i="1" s="1"/>
  <c r="P904" i="1"/>
  <c r="I904" i="1"/>
  <c r="Q904" i="1" s="1"/>
  <c r="U904" i="1"/>
  <c r="V904" i="1" s="1"/>
  <c r="I1106" i="1"/>
  <c r="Q1106" i="1" s="1"/>
  <c r="U1106" i="1"/>
  <c r="V1106" i="1" s="1"/>
  <c r="P1106" i="1"/>
  <c r="P695" i="1"/>
  <c r="I695" i="1"/>
  <c r="Q695" i="1" s="1"/>
  <c r="X695" i="1" s="1"/>
  <c r="U695" i="1"/>
  <c r="V695" i="1" s="1"/>
  <c r="W678" i="1"/>
  <c r="W762" i="1"/>
  <c r="W823" i="1"/>
  <c r="U927" i="1"/>
  <c r="V927" i="1" s="1"/>
  <c r="P927" i="1"/>
  <c r="I927" i="1"/>
  <c r="Q927" i="1" s="1"/>
  <c r="W927" i="1" s="1"/>
  <c r="W922" i="1"/>
  <c r="O612" i="1"/>
  <c r="T612" i="1"/>
  <c r="W649" i="1"/>
  <c r="P751" i="1"/>
  <c r="I751" i="1"/>
  <c r="Q751" i="1" s="1"/>
  <c r="X751" i="1" s="1"/>
  <c r="U751" i="1"/>
  <c r="V751" i="1" s="1"/>
  <c r="U895" i="1"/>
  <c r="V895" i="1" s="1"/>
  <c r="P895" i="1"/>
  <c r="I895" i="1"/>
  <c r="Q895" i="1" s="1"/>
  <c r="X1037" i="1"/>
  <c r="I1038" i="1"/>
  <c r="Q1038" i="1" s="1"/>
  <c r="U1038" i="1"/>
  <c r="V1038" i="1" s="1"/>
  <c r="P1038" i="1"/>
  <c r="U517" i="1"/>
  <c r="V517" i="1" s="1"/>
  <c r="P517" i="1"/>
  <c r="I517" i="1"/>
  <c r="Q517" i="1" s="1"/>
  <c r="T587" i="1"/>
  <c r="V587" i="1" s="1"/>
  <c r="O587" i="1"/>
  <c r="W846" i="1"/>
  <c r="U796" i="1"/>
  <c r="V796" i="1" s="1"/>
  <c r="P796" i="1"/>
  <c r="I796" i="1"/>
  <c r="Q796" i="1" s="1"/>
  <c r="X796" i="1" s="1"/>
  <c r="T797" i="1"/>
  <c r="O797" i="1"/>
  <c r="I797" i="1"/>
  <c r="Q797" i="1" s="1"/>
  <c r="Y797" i="1" s="1"/>
  <c r="U701" i="1"/>
  <c r="V701" i="1" s="1"/>
  <c r="P701" i="1"/>
  <c r="I701" i="1"/>
  <c r="Q701" i="1" s="1"/>
  <c r="X701" i="1" s="1"/>
  <c r="P735" i="1"/>
  <c r="U735" i="1"/>
  <c r="V735" i="1" s="1"/>
  <c r="I735" i="1"/>
  <c r="Q735" i="1" s="1"/>
  <c r="X735" i="1" s="1"/>
  <c r="S754" i="1"/>
  <c r="V754" i="1" s="1"/>
  <c r="N754" i="1"/>
  <c r="T844" i="1"/>
  <c r="V844" i="1" s="1"/>
  <c r="O844" i="1"/>
  <c r="W1099" i="1"/>
  <c r="I626" i="1"/>
  <c r="Q626" i="1" s="1"/>
  <c r="U626" i="1"/>
  <c r="V626" i="1" s="1"/>
  <c r="P626" i="1"/>
  <c r="U759" i="1"/>
  <c r="V759" i="1" s="1"/>
  <c r="P759" i="1"/>
  <c r="I759" i="1"/>
  <c r="Q759" i="1" s="1"/>
  <c r="U788" i="1"/>
  <c r="V788" i="1" s="1"/>
  <c r="P788" i="1"/>
  <c r="I788" i="1"/>
  <c r="Q788" i="1" s="1"/>
  <c r="X788" i="1" s="1"/>
  <c r="I1074" i="1"/>
  <c r="Q1074" i="1" s="1"/>
  <c r="W1074" i="1" s="1"/>
  <c r="U1074" i="1"/>
  <c r="V1074" i="1" s="1"/>
  <c r="P1074" i="1"/>
  <c r="Y207" i="1"/>
  <c r="Q62" i="1"/>
  <c r="Y62" i="1" s="1"/>
  <c r="V472" i="1"/>
  <c r="Q425" i="1"/>
  <c r="Y425" i="1" s="1"/>
  <c r="Y469" i="1"/>
  <c r="Y33" i="1"/>
  <c r="W110" i="1"/>
  <c r="Y296" i="1"/>
  <c r="V108" i="1"/>
  <c r="Y241" i="1"/>
  <c r="Y536" i="1"/>
  <c r="Y177" i="1"/>
  <c r="Y200" i="1"/>
  <c r="X396" i="1"/>
  <c r="Y346" i="1"/>
  <c r="Y523" i="1"/>
  <c r="Y273" i="1"/>
  <c r="W558" i="1"/>
  <c r="Y421" i="1"/>
  <c r="Y538" i="1"/>
  <c r="Y481" i="1"/>
  <c r="Q331" i="1"/>
  <c r="Y331" i="1" s="1"/>
  <c r="Q635" i="1"/>
  <c r="Y635" i="1" s="1"/>
  <c r="V674" i="1"/>
  <c r="Q811" i="1"/>
  <c r="X811" i="1" s="1"/>
  <c r="Y984" i="1"/>
  <c r="X981" i="1"/>
  <c r="Y598" i="1"/>
  <c r="Y876" i="1"/>
  <c r="Y685" i="1"/>
  <c r="Y699" i="1"/>
  <c r="Y875" i="1"/>
  <c r="Y998" i="1"/>
  <c r="X1097" i="1"/>
  <c r="Y1042" i="1"/>
  <c r="Y1112" i="1"/>
  <c r="Y614" i="1"/>
  <c r="Y859" i="1"/>
  <c r="Q19" i="1"/>
  <c r="X19" i="1" s="1"/>
  <c r="Y782" i="1"/>
  <c r="Y982" i="1"/>
  <c r="Y816" i="1"/>
  <c r="Y943" i="1"/>
  <c r="Y640" i="1"/>
  <c r="V757" i="1"/>
  <c r="Y739" i="1"/>
  <c r="Q860" i="1"/>
  <c r="Y860" i="1" s="1"/>
  <c r="Q792" i="1"/>
  <c r="Y792" i="1" s="1"/>
  <c r="Y985" i="1"/>
  <c r="P173" i="1"/>
  <c r="I173" i="1"/>
  <c r="Q173" i="1" s="1"/>
  <c r="U173" i="1"/>
  <c r="V173" i="1" s="1"/>
  <c r="U187" i="1"/>
  <c r="V187" i="1" s="1"/>
  <c r="P187" i="1"/>
  <c r="I187" i="1"/>
  <c r="Q187" i="1" s="1"/>
  <c r="W316" i="1"/>
  <c r="X367" i="1"/>
  <c r="I433" i="1"/>
  <c r="Q433" i="1" s="1"/>
  <c r="X433" i="1" s="1"/>
  <c r="U433" i="1"/>
  <c r="V433" i="1" s="1"/>
  <c r="P433" i="1"/>
  <c r="X514" i="1"/>
  <c r="W608" i="1"/>
  <c r="I386" i="1"/>
  <c r="Q386" i="1" s="1"/>
  <c r="U386" i="1"/>
  <c r="V386" i="1" s="1"/>
  <c r="P386" i="1"/>
  <c r="W463" i="1"/>
  <c r="X684" i="1"/>
  <c r="Y684" i="1"/>
  <c r="X283" i="1"/>
  <c r="P334" i="1"/>
  <c r="I334" i="1"/>
  <c r="Q334" i="1" s="1"/>
  <c r="U334" i="1"/>
  <c r="V334" i="1" s="1"/>
  <c r="X407" i="1"/>
  <c r="U562" i="1"/>
  <c r="V562" i="1" s="1"/>
  <c r="P562" i="1"/>
  <c r="I562" i="1"/>
  <c r="Q562" i="1" s="1"/>
  <c r="P29" i="1"/>
  <c r="I29" i="1"/>
  <c r="Q29" i="1" s="1"/>
  <c r="X29" i="1" s="1"/>
  <c r="U29" i="1"/>
  <c r="V29" i="1" s="1"/>
  <c r="P149" i="1"/>
  <c r="U149" i="1"/>
  <c r="V149" i="1" s="1"/>
  <c r="I149" i="1"/>
  <c r="Q149" i="1" s="1"/>
  <c r="X149" i="1" s="1"/>
  <c r="W236" i="1"/>
  <c r="I394" i="1"/>
  <c r="Q394" i="1" s="1"/>
  <c r="U394" i="1"/>
  <c r="V394" i="1" s="1"/>
  <c r="P394" i="1"/>
  <c r="W228" i="1"/>
  <c r="U352" i="1"/>
  <c r="V352" i="1" s="1"/>
  <c r="P352" i="1"/>
  <c r="I352" i="1"/>
  <c r="Q352" i="1" s="1"/>
  <c r="W479" i="1"/>
  <c r="W89" i="1"/>
  <c r="W187" i="1"/>
  <c r="T171" i="1"/>
  <c r="V171" i="1" s="1"/>
  <c r="O171" i="1"/>
  <c r="I171" i="1"/>
  <c r="Q171" i="1" s="1"/>
  <c r="Y171" i="1" s="1"/>
  <c r="W401" i="1"/>
  <c r="P117" i="1"/>
  <c r="I117" i="1"/>
  <c r="Q117" i="1" s="1"/>
  <c r="U117" i="1"/>
  <c r="V117" i="1" s="1"/>
  <c r="W260" i="1"/>
  <c r="W350" i="1"/>
  <c r="P318" i="1"/>
  <c r="I318" i="1"/>
  <c r="Q318" i="1" s="1"/>
  <c r="X318" i="1" s="1"/>
  <c r="U318" i="1"/>
  <c r="V318" i="1" s="1"/>
  <c r="W516" i="1"/>
  <c r="P13" i="1"/>
  <c r="I13" i="1"/>
  <c r="Q13" i="1" s="1"/>
  <c r="U13" i="1"/>
  <c r="V13" i="1" s="1"/>
  <c r="U50" i="1"/>
  <c r="V50" i="1" s="1"/>
  <c r="P50" i="1"/>
  <c r="I50" i="1"/>
  <c r="Q50" i="1" s="1"/>
  <c r="U253" i="1"/>
  <c r="V253" i="1" s="1"/>
  <c r="P253" i="1"/>
  <c r="I253" i="1"/>
  <c r="Q253" i="1" s="1"/>
  <c r="U285" i="1"/>
  <c r="V285" i="1" s="1"/>
  <c r="P285" i="1"/>
  <c r="I285" i="1"/>
  <c r="Q285" i="1" s="1"/>
  <c r="W285" i="1" s="1"/>
  <c r="I332" i="1"/>
  <c r="Q332" i="1" s="1"/>
  <c r="X332" i="1" s="1"/>
  <c r="U332" i="1"/>
  <c r="V332" i="1" s="1"/>
  <c r="P332" i="1"/>
  <c r="I484" i="1"/>
  <c r="Q484" i="1" s="1"/>
  <c r="U484" i="1"/>
  <c r="V484" i="1" s="1"/>
  <c r="P484" i="1"/>
  <c r="P534" i="1"/>
  <c r="I534" i="1"/>
  <c r="Q534" i="1" s="1"/>
  <c r="U534" i="1"/>
  <c r="V534" i="1" s="1"/>
  <c r="I618" i="1"/>
  <c r="Q618" i="1" s="1"/>
  <c r="U618" i="1"/>
  <c r="V618" i="1" s="1"/>
  <c r="P618" i="1"/>
  <c r="T789" i="1"/>
  <c r="O789" i="1"/>
  <c r="I789" i="1"/>
  <c r="Q789" i="1" s="1"/>
  <c r="Y789" i="1" s="1"/>
  <c r="W852" i="1"/>
  <c r="X1045" i="1"/>
  <c r="T560" i="1"/>
  <c r="V560" i="1" s="1"/>
  <c r="O560" i="1"/>
  <c r="W733" i="1"/>
  <c r="U780" i="1"/>
  <c r="V780" i="1" s="1"/>
  <c r="P780" i="1"/>
  <c r="I780" i="1"/>
  <c r="Q780" i="1" s="1"/>
  <c r="X780" i="1" s="1"/>
  <c r="U864" i="1"/>
  <c r="V864" i="1" s="1"/>
  <c r="P864" i="1"/>
  <c r="I864" i="1"/>
  <c r="Q864" i="1" s="1"/>
  <c r="I1039" i="1"/>
  <c r="Q1039" i="1" s="1"/>
  <c r="X1039" i="1" s="1"/>
  <c r="U1039" i="1"/>
  <c r="V1039" i="1" s="1"/>
  <c r="P1039" i="1"/>
  <c r="I1107" i="1"/>
  <c r="Q1107" i="1" s="1"/>
  <c r="U1107" i="1"/>
  <c r="V1107" i="1" s="1"/>
  <c r="P1107" i="1"/>
  <c r="S691" i="1"/>
  <c r="V691" i="1" s="1"/>
  <c r="N691" i="1"/>
  <c r="I691" i="1"/>
  <c r="Q691" i="1" s="1"/>
  <c r="Y691" i="1" s="1"/>
  <c r="N673" i="1"/>
  <c r="S673" i="1"/>
  <c r="I673" i="1"/>
  <c r="Q673" i="1" s="1"/>
  <c r="P732" i="1"/>
  <c r="U732" i="1"/>
  <c r="V732" i="1" s="1"/>
  <c r="I732" i="1"/>
  <c r="Q732" i="1" s="1"/>
  <c r="X732" i="1" s="1"/>
  <c r="X860" i="1"/>
  <c r="I862" i="1"/>
  <c r="Q862" i="1" s="1"/>
  <c r="X862" i="1" s="1"/>
  <c r="U862" i="1"/>
  <c r="V862" i="1" s="1"/>
  <c r="P862" i="1"/>
  <c r="U971" i="1"/>
  <c r="V971" i="1" s="1"/>
  <c r="P971" i="1"/>
  <c r="I971" i="1"/>
  <c r="Q971" i="1" s="1"/>
  <c r="U979" i="1"/>
  <c r="V979" i="1" s="1"/>
  <c r="P979" i="1"/>
  <c r="I979" i="1"/>
  <c r="Q979" i="1" s="1"/>
  <c r="P613" i="1"/>
  <c r="I613" i="1"/>
  <c r="Q613" i="1" s="1"/>
  <c r="U613" i="1"/>
  <c r="V613" i="1" s="1"/>
  <c r="P557" i="1"/>
  <c r="U557" i="1"/>
  <c r="V557" i="1" s="1"/>
  <c r="I557" i="1"/>
  <c r="Q557" i="1" s="1"/>
  <c r="W791" i="1"/>
  <c r="P838" i="1"/>
  <c r="I838" i="1"/>
  <c r="Q838" i="1" s="1"/>
  <c r="X838" i="1" s="1"/>
  <c r="U838" i="1"/>
  <c r="V838" i="1" s="1"/>
  <c r="U1022" i="1"/>
  <c r="V1022" i="1" s="1"/>
  <c r="P1022" i="1"/>
  <c r="I1022" i="1"/>
  <c r="Q1022" i="1" s="1"/>
  <c r="I500" i="1"/>
  <c r="Q500" i="1" s="1"/>
  <c r="U500" i="1"/>
  <c r="V500" i="1" s="1"/>
  <c r="P500" i="1"/>
  <c r="I1099" i="1"/>
  <c r="Q1099" i="1" s="1"/>
  <c r="X1099" i="1" s="1"/>
  <c r="U1099" i="1"/>
  <c r="V1099" i="1" s="1"/>
  <c r="P1099" i="1"/>
  <c r="P526" i="1"/>
  <c r="I526" i="1"/>
  <c r="Q526" i="1" s="1"/>
  <c r="U526" i="1"/>
  <c r="V526" i="1" s="1"/>
  <c r="P667" i="1"/>
  <c r="U667" i="1"/>
  <c r="V667" i="1" s="1"/>
  <c r="I667" i="1"/>
  <c r="Q667" i="1" s="1"/>
  <c r="I1054" i="1"/>
  <c r="Q1054" i="1" s="1"/>
  <c r="U1054" i="1"/>
  <c r="V1054" i="1" s="1"/>
  <c r="P1054" i="1"/>
  <c r="I1098" i="1"/>
  <c r="Q1098" i="1" s="1"/>
  <c r="W1098" i="1" s="1"/>
  <c r="U1098" i="1"/>
  <c r="V1098" i="1" s="1"/>
  <c r="P1098" i="1"/>
  <c r="I1108" i="1"/>
  <c r="Q1108" i="1" s="1"/>
  <c r="U1108" i="1"/>
  <c r="V1108" i="1" s="1"/>
  <c r="P1108" i="1"/>
  <c r="W692" i="1"/>
  <c r="X741" i="1"/>
  <c r="U911" i="1"/>
  <c r="V911" i="1" s="1"/>
  <c r="P911" i="1"/>
  <c r="I911" i="1"/>
  <c r="Q911" i="1" s="1"/>
  <c r="V425" i="1"/>
  <c r="Y453" i="1"/>
  <c r="Y502" i="1"/>
  <c r="V522" i="1"/>
  <c r="Y75" i="1"/>
  <c r="V499" i="1"/>
  <c r="W559" i="1"/>
  <c r="Q524" i="1"/>
  <c r="X524" i="1" s="1"/>
  <c r="Y560" i="1"/>
  <c r="V51" i="1"/>
  <c r="X311" i="1"/>
  <c r="Y550" i="1"/>
  <c r="W4" i="1"/>
  <c r="Y444" i="1"/>
  <c r="Y545" i="1"/>
  <c r="Y478" i="1"/>
  <c r="W102" i="1"/>
  <c r="Y362" i="1"/>
  <c r="W512" i="1"/>
  <c r="V556" i="1"/>
  <c r="V538" i="1"/>
  <c r="Y395" i="1"/>
  <c r="Y826" i="1"/>
  <c r="Y674" i="1"/>
  <c r="Y738" i="1"/>
  <c r="Y865" i="1"/>
  <c r="X1072" i="1"/>
  <c r="Q779" i="1"/>
  <c r="X779" i="1" s="1"/>
  <c r="Y1033" i="1"/>
  <c r="Y760" i="1"/>
  <c r="Y874" i="1"/>
  <c r="Y968" i="1"/>
  <c r="X859" i="1"/>
  <c r="Y983" i="1"/>
  <c r="Y942" i="1"/>
  <c r="Y520" i="1"/>
  <c r="V799" i="1"/>
  <c r="X954" i="1"/>
  <c r="X989" i="1"/>
  <c r="Y539" i="1"/>
  <c r="W993" i="1"/>
  <c r="Q463" i="1"/>
  <c r="Y463" i="1" s="1"/>
  <c r="Q746" i="1"/>
  <c r="X746" i="1" s="1"/>
  <c r="V860" i="1"/>
  <c r="V792" i="1"/>
  <c r="X982" i="1"/>
  <c r="Y1016" i="1"/>
  <c r="W7" i="1"/>
  <c r="X35" i="1"/>
  <c r="X236" i="1"/>
  <c r="X179" i="1"/>
  <c r="X399" i="1"/>
  <c r="W452" i="1"/>
  <c r="T147" i="1"/>
  <c r="V147" i="1" s="1"/>
  <c r="O147" i="1"/>
  <c r="I147" i="1"/>
  <c r="Q147" i="1" s="1"/>
  <c r="Y147" i="1" s="1"/>
  <c r="X237" i="1"/>
  <c r="W383" i="1"/>
  <c r="W624" i="1"/>
  <c r="W75" i="1"/>
  <c r="X75" i="1"/>
  <c r="P141" i="1"/>
  <c r="U141" i="1"/>
  <c r="V141" i="1" s="1"/>
  <c r="I141" i="1"/>
  <c r="Q141" i="1" s="1"/>
  <c r="X141" i="1" s="1"/>
  <c r="U269" i="1"/>
  <c r="V269" i="1" s="1"/>
  <c r="P269" i="1"/>
  <c r="I269" i="1"/>
  <c r="Q269" i="1" s="1"/>
  <c r="U301" i="1"/>
  <c r="V301" i="1" s="1"/>
  <c r="P301" i="1"/>
  <c r="I301" i="1"/>
  <c r="Q301" i="1" s="1"/>
  <c r="W301" i="1" s="1"/>
  <c r="W439" i="1"/>
  <c r="X415" i="1"/>
  <c r="X423" i="1"/>
  <c r="I409" i="1"/>
  <c r="Q409" i="1" s="1"/>
  <c r="X409" i="1" s="1"/>
  <c r="U409" i="1"/>
  <c r="V409" i="1" s="1"/>
  <c r="P409" i="1"/>
  <c r="W252" i="1"/>
  <c r="U360" i="1"/>
  <c r="V360" i="1" s="1"/>
  <c r="P360" i="1"/>
  <c r="I360" i="1"/>
  <c r="Q360" i="1" s="1"/>
  <c r="I244" i="1"/>
  <c r="Q244" i="1" s="1"/>
  <c r="U244" i="1"/>
  <c r="V244" i="1" s="1"/>
  <c r="P244" i="1"/>
  <c r="I402" i="1"/>
  <c r="Q402" i="1" s="1"/>
  <c r="U402" i="1"/>
  <c r="V402" i="1" s="1"/>
  <c r="P402" i="1"/>
  <c r="P109" i="1"/>
  <c r="U109" i="1"/>
  <c r="V109" i="1" s="1"/>
  <c r="I109" i="1"/>
  <c r="Q109" i="1" s="1"/>
  <c r="X109" i="1" s="1"/>
  <c r="U193" i="1"/>
  <c r="V193" i="1" s="1"/>
  <c r="P193" i="1"/>
  <c r="I193" i="1"/>
  <c r="Q193" i="1" s="1"/>
  <c r="I408" i="1"/>
  <c r="Q408" i="1" s="1"/>
  <c r="U408" i="1"/>
  <c r="V408" i="1" s="1"/>
  <c r="P408" i="1"/>
  <c r="T516" i="1"/>
  <c r="V516" i="1" s="1"/>
  <c r="O516" i="1"/>
  <c r="I516" i="1"/>
  <c r="Q516" i="1" s="1"/>
  <c r="Y516" i="1" s="1"/>
  <c r="W600" i="1"/>
  <c r="X595" i="1"/>
  <c r="U63" i="1"/>
  <c r="V63" i="1" s="1"/>
  <c r="P63" i="1"/>
  <c r="I63" i="1"/>
  <c r="Q63" i="1" s="1"/>
  <c r="X63" i="1" s="1"/>
  <c r="W208" i="1"/>
  <c r="I368" i="1"/>
  <c r="Q368" i="1" s="1"/>
  <c r="X368" i="1" s="1"/>
  <c r="U368" i="1"/>
  <c r="V368" i="1" s="1"/>
  <c r="P368" i="1"/>
  <c r="N643" i="1"/>
  <c r="S643" i="1"/>
  <c r="T663" i="1"/>
  <c r="O663" i="1"/>
  <c r="U827" i="1"/>
  <c r="V827" i="1" s="1"/>
  <c r="I827" i="1"/>
  <c r="Q827" i="1" s="1"/>
  <c r="X827" i="1" s="1"/>
  <c r="P827" i="1"/>
  <c r="U767" i="1"/>
  <c r="V767" i="1" s="1"/>
  <c r="P767" i="1"/>
  <c r="I767" i="1"/>
  <c r="Q767" i="1" s="1"/>
  <c r="X767" i="1" s="1"/>
  <c r="T635" i="1"/>
  <c r="O635" i="1"/>
  <c r="U686" i="1"/>
  <c r="V686" i="1" s="1"/>
  <c r="P686" i="1"/>
  <c r="I686" i="1"/>
  <c r="Q686" i="1" s="1"/>
  <c r="X686" i="1" s="1"/>
  <c r="S916" i="1"/>
  <c r="N916" i="1"/>
  <c r="I916" i="1"/>
  <c r="Q916" i="1" s="1"/>
  <c r="U509" i="1"/>
  <c r="V509" i="1" s="1"/>
  <c r="P509" i="1"/>
  <c r="I509" i="1"/>
  <c r="Q509" i="1" s="1"/>
  <c r="T532" i="1"/>
  <c r="V532" i="1" s="1"/>
  <c r="O532" i="1"/>
  <c r="I634" i="1"/>
  <c r="Q634" i="1" s="1"/>
  <c r="X634" i="1" s="1"/>
  <c r="U634" i="1"/>
  <c r="V634" i="1" s="1"/>
  <c r="P634" i="1"/>
  <c r="W815" i="1"/>
  <c r="U804" i="1"/>
  <c r="V804" i="1" s="1"/>
  <c r="P804" i="1"/>
  <c r="I804" i="1"/>
  <c r="Q804" i="1" s="1"/>
  <c r="U915" i="1"/>
  <c r="V915" i="1" s="1"/>
  <c r="P915" i="1"/>
  <c r="I915" i="1"/>
  <c r="Q915" i="1" s="1"/>
  <c r="X915" i="1" s="1"/>
  <c r="P1006" i="1"/>
  <c r="U1006" i="1"/>
  <c r="V1006" i="1" s="1"/>
  <c r="I1006" i="1"/>
  <c r="Q1006" i="1" s="1"/>
  <c r="W1006" i="1" s="1"/>
  <c r="N508" i="1"/>
  <c r="S508" i="1"/>
  <c r="W860" i="1"/>
  <c r="U922" i="1"/>
  <c r="V922" i="1" s="1"/>
  <c r="P922" i="1"/>
  <c r="I922" i="1"/>
  <c r="Q922" i="1" s="1"/>
  <c r="I1101" i="1"/>
  <c r="Q1101" i="1" s="1"/>
  <c r="U1101" i="1"/>
  <c r="V1101" i="1" s="1"/>
  <c r="P1101" i="1"/>
  <c r="P683" i="1"/>
  <c r="U683" i="1"/>
  <c r="V683" i="1" s="1"/>
  <c r="I683" i="1"/>
  <c r="Q683" i="1" s="1"/>
  <c r="T773" i="1"/>
  <c r="V773" i="1" s="1"/>
  <c r="O773" i="1"/>
  <c r="I773" i="1"/>
  <c r="Q773" i="1" s="1"/>
  <c r="Y773" i="1" s="1"/>
  <c r="P972" i="1"/>
  <c r="I972" i="1"/>
  <c r="Q972" i="1" s="1"/>
  <c r="U972" i="1"/>
  <c r="V972" i="1" s="1"/>
  <c r="W635" i="1"/>
  <c r="W917" i="1"/>
  <c r="X933" i="1"/>
  <c r="U748" i="1"/>
  <c r="V748" i="1" s="1"/>
  <c r="P748" i="1"/>
  <c r="I748" i="1"/>
  <c r="Q748" i="1" s="1"/>
  <c r="X748" i="1" s="1"/>
  <c r="U740" i="1"/>
  <c r="V740" i="1" s="1"/>
  <c r="P740" i="1"/>
  <c r="I740" i="1"/>
  <c r="Q740" i="1" s="1"/>
  <c r="X740" i="1" s="1"/>
  <c r="W1016" i="1"/>
  <c r="X1016" i="1"/>
  <c r="Y41" i="1"/>
  <c r="Y457" i="1"/>
  <c r="V524" i="1"/>
  <c r="X31" i="1"/>
  <c r="V35" i="1"/>
  <c r="Y5" i="1"/>
  <c r="V579" i="1"/>
  <c r="Y559" i="1"/>
  <c r="Y84" i="1"/>
  <c r="V86" i="1"/>
  <c r="Q81" i="1"/>
  <c r="W81" i="1" s="1"/>
  <c r="X87" i="1"/>
  <c r="Q80" i="1"/>
  <c r="W80" i="1" s="1"/>
  <c r="Q383" i="1"/>
  <c r="Y383" i="1" s="1"/>
  <c r="V452" i="1"/>
  <c r="Q46" i="1"/>
  <c r="Y46" i="1" s="1"/>
  <c r="Y349" i="1"/>
  <c r="X567" i="1"/>
  <c r="Q529" i="1"/>
  <c r="Y703" i="1"/>
  <c r="Y1017" i="1"/>
  <c r="Y731" i="1"/>
  <c r="Y1007" i="1"/>
  <c r="X1081" i="1"/>
  <c r="X914" i="1"/>
  <c r="Y1008" i="1"/>
  <c r="Q506" i="1"/>
  <c r="Y506" i="1" s="1"/>
  <c r="Y451" i="1"/>
  <c r="Q928" i="1"/>
  <c r="W928" i="1" s="1"/>
  <c r="Q713" i="1"/>
  <c r="X713" i="1" s="1"/>
  <c r="X51" i="1"/>
  <c r="U218" i="1"/>
  <c r="V218" i="1" s="1"/>
  <c r="P218" i="1"/>
  <c r="I218" i="1"/>
  <c r="Q218" i="1" s="1"/>
  <c r="U344" i="1"/>
  <c r="V344" i="1" s="1"/>
  <c r="P344" i="1"/>
  <c r="I344" i="1"/>
  <c r="Q344" i="1" s="1"/>
  <c r="P461" i="1"/>
  <c r="I461" i="1"/>
  <c r="Q461" i="1" s="1"/>
  <c r="U461" i="1"/>
  <c r="V461" i="1" s="1"/>
  <c r="T474" i="1"/>
  <c r="V474" i="1" s="1"/>
  <c r="O474" i="1"/>
  <c r="I474" i="1"/>
  <c r="Q474" i="1" s="1"/>
  <c r="Y474" i="1" s="1"/>
  <c r="P165" i="1"/>
  <c r="I165" i="1"/>
  <c r="Q165" i="1" s="1"/>
  <c r="U165" i="1"/>
  <c r="V165" i="1" s="1"/>
  <c r="T163" i="1"/>
  <c r="V163" i="1" s="1"/>
  <c r="O163" i="1"/>
  <c r="I163" i="1"/>
  <c r="Q163" i="1" s="1"/>
  <c r="Y163" i="1" s="1"/>
  <c r="W244" i="1"/>
  <c r="I268" i="1"/>
  <c r="Q268" i="1" s="1"/>
  <c r="U268" i="1"/>
  <c r="V268" i="1" s="1"/>
  <c r="P268" i="1"/>
  <c r="I316" i="1"/>
  <c r="Q316" i="1" s="1"/>
  <c r="U316" i="1"/>
  <c r="V316" i="1" s="1"/>
  <c r="P316" i="1"/>
  <c r="I418" i="1"/>
  <c r="Q418" i="1" s="1"/>
  <c r="U418" i="1"/>
  <c r="V418" i="1" s="1"/>
  <c r="P418" i="1"/>
  <c r="P125" i="1"/>
  <c r="I125" i="1"/>
  <c r="Q125" i="1" s="1"/>
  <c r="U125" i="1"/>
  <c r="V125" i="1" s="1"/>
  <c r="S375" i="1"/>
  <c r="V375" i="1" s="1"/>
  <c r="N375" i="1"/>
  <c r="I375" i="1"/>
  <c r="Q375" i="1" s="1"/>
  <c r="Y375" i="1" s="1"/>
  <c r="I445" i="1"/>
  <c r="Q445" i="1" s="1"/>
  <c r="W445" i="1" s="1"/>
  <c r="P445" i="1"/>
  <c r="U445" i="1"/>
  <c r="V445" i="1" s="1"/>
  <c r="W592" i="1"/>
  <c r="P651" i="1"/>
  <c r="U651" i="1"/>
  <c r="V651" i="1" s="1"/>
  <c r="I651" i="1"/>
  <c r="Q651" i="1" s="1"/>
  <c r="X689" i="1"/>
  <c r="X43" i="1"/>
  <c r="T339" i="1"/>
  <c r="V339" i="1" s="1"/>
  <c r="O339" i="1"/>
  <c r="I339" i="1"/>
  <c r="Q339" i="1" s="1"/>
  <c r="I426" i="1"/>
  <c r="Q426" i="1" s="1"/>
  <c r="U426" i="1"/>
  <c r="V426" i="1" s="1"/>
  <c r="P426" i="1"/>
  <c r="X574" i="1"/>
  <c r="U42" i="1"/>
  <c r="V42" i="1" s="1"/>
  <c r="P42" i="1"/>
  <c r="I42" i="1"/>
  <c r="Q42" i="1" s="1"/>
  <c r="U132" i="1"/>
  <c r="V132" i="1" s="1"/>
  <c r="P132" i="1"/>
  <c r="I132" i="1"/>
  <c r="Q132" i="1" s="1"/>
  <c r="X132" i="1" s="1"/>
  <c r="W308" i="1"/>
  <c r="X540" i="1"/>
  <c r="I424" i="1"/>
  <c r="Q424" i="1" s="1"/>
  <c r="U424" i="1"/>
  <c r="V424" i="1" s="1"/>
  <c r="P424" i="1"/>
  <c r="I385" i="1"/>
  <c r="Q385" i="1" s="1"/>
  <c r="X385" i="1" s="1"/>
  <c r="U385" i="1"/>
  <c r="V385" i="1" s="1"/>
  <c r="P385" i="1"/>
  <c r="I276" i="1"/>
  <c r="Q276" i="1" s="1"/>
  <c r="W276" i="1" s="1"/>
  <c r="U276" i="1"/>
  <c r="V276" i="1" s="1"/>
  <c r="P276" i="1"/>
  <c r="X323" i="1"/>
  <c r="W460" i="1"/>
  <c r="U477" i="1"/>
  <c r="V477" i="1" s="1"/>
  <c r="P477" i="1"/>
  <c r="I477" i="1"/>
  <c r="Q477" i="1" s="1"/>
  <c r="U178" i="1"/>
  <c r="V178" i="1" s="1"/>
  <c r="I178" i="1"/>
  <c r="Q178" i="1" s="1"/>
  <c r="P178" i="1"/>
  <c r="X291" i="1"/>
  <c r="X431" i="1"/>
  <c r="W500" i="1"/>
  <c r="P710" i="1"/>
  <c r="U710" i="1"/>
  <c r="V710" i="1" s="1"/>
  <c r="I710" i="1"/>
  <c r="Q710" i="1" s="1"/>
  <c r="X710" i="1" s="1"/>
  <c r="I79" i="1"/>
  <c r="Q79" i="1" s="1"/>
  <c r="U79" i="1"/>
  <c r="V79" i="1" s="1"/>
  <c r="P79" i="1"/>
  <c r="U333" i="1"/>
  <c r="V333" i="1" s="1"/>
  <c r="P333" i="1"/>
  <c r="I333" i="1"/>
  <c r="Q333" i="1" s="1"/>
  <c r="X333" i="1" s="1"/>
  <c r="P879" i="1"/>
  <c r="I879" i="1"/>
  <c r="Q879" i="1" s="1"/>
  <c r="U879" i="1"/>
  <c r="V879" i="1" s="1"/>
  <c r="X952" i="1"/>
  <c r="X1008" i="1"/>
  <c r="I1055" i="1"/>
  <c r="Q1055" i="1" s="1"/>
  <c r="P1055" i="1"/>
  <c r="U1055" i="1"/>
  <c r="V1055" i="1" s="1"/>
  <c r="I1082" i="1"/>
  <c r="Q1082" i="1" s="1"/>
  <c r="U1082" i="1"/>
  <c r="V1082" i="1" s="1"/>
  <c r="P1082" i="1"/>
  <c r="T490" i="1"/>
  <c r="V490" i="1" s="1"/>
  <c r="O490" i="1"/>
  <c r="I490" i="1"/>
  <c r="Q490" i="1" s="1"/>
  <c r="U878" i="1"/>
  <c r="V878" i="1" s="1"/>
  <c r="P878" i="1"/>
  <c r="I878" i="1"/>
  <c r="Q878" i="1" s="1"/>
  <c r="U856" i="1"/>
  <c r="V856" i="1" s="1"/>
  <c r="P856" i="1"/>
  <c r="I856" i="1"/>
  <c r="Q856" i="1" s="1"/>
  <c r="U987" i="1"/>
  <c r="V987" i="1" s="1"/>
  <c r="P987" i="1"/>
  <c r="I987" i="1"/>
  <c r="Q987" i="1" s="1"/>
  <c r="P1023" i="1"/>
  <c r="U1023" i="1"/>
  <c r="V1023" i="1" s="1"/>
  <c r="I1023" i="1"/>
  <c r="Q1023" i="1" s="1"/>
  <c r="X721" i="1"/>
  <c r="U918" i="1"/>
  <c r="V918" i="1" s="1"/>
  <c r="P918" i="1"/>
  <c r="I918" i="1"/>
  <c r="Q918" i="1" s="1"/>
  <c r="I1090" i="1"/>
  <c r="Q1090" i="1" s="1"/>
  <c r="U1090" i="1"/>
  <c r="V1090" i="1" s="1"/>
  <c r="P1090" i="1"/>
  <c r="I1100" i="1"/>
  <c r="Q1100" i="1" s="1"/>
  <c r="U1100" i="1"/>
  <c r="V1100" i="1" s="1"/>
  <c r="P1100" i="1"/>
  <c r="I1093" i="1"/>
  <c r="Q1093" i="1" s="1"/>
  <c r="X1093" i="1" s="1"/>
  <c r="U1093" i="1"/>
  <c r="V1093" i="1" s="1"/>
  <c r="P1093" i="1"/>
  <c r="U678" i="1"/>
  <c r="V678" i="1" s="1"/>
  <c r="P678" i="1"/>
  <c r="I678" i="1"/>
  <c r="Q678" i="1" s="1"/>
  <c r="X678" i="1" s="1"/>
  <c r="U654" i="1"/>
  <c r="V654" i="1" s="1"/>
  <c r="P654" i="1"/>
  <c r="I654" i="1"/>
  <c r="Q654" i="1" s="1"/>
  <c r="X654" i="1" s="1"/>
  <c r="X921" i="1"/>
  <c r="X1053" i="1"/>
  <c r="X1092" i="1"/>
  <c r="O596" i="1"/>
  <c r="T596" i="1"/>
  <c r="V596" i="1" s="1"/>
  <c r="P743" i="1"/>
  <c r="I743" i="1"/>
  <c r="Q743" i="1" s="1"/>
  <c r="U743" i="1"/>
  <c r="V743" i="1" s="1"/>
  <c r="W783" i="1"/>
  <c r="U913" i="1"/>
  <c r="V913" i="1" s="1"/>
  <c r="I913" i="1"/>
  <c r="Q913" i="1" s="1"/>
  <c r="P913" i="1"/>
  <c r="T821" i="1"/>
  <c r="O821" i="1"/>
  <c r="I821" i="1"/>
  <c r="Q821" i="1" s="1"/>
  <c r="Y821" i="1" s="1"/>
  <c r="U1069" i="1"/>
  <c r="V1069" i="1" s="1"/>
  <c r="P1069" i="1"/>
  <c r="I1069" i="1"/>
  <c r="Q1069" i="1" s="1"/>
  <c r="U493" i="1"/>
  <c r="V493" i="1" s="1"/>
  <c r="P493" i="1"/>
  <c r="I493" i="1"/>
  <c r="Q493" i="1" s="1"/>
  <c r="W493" i="1" s="1"/>
  <c r="P659" i="1"/>
  <c r="U659" i="1"/>
  <c r="V659" i="1" s="1"/>
  <c r="I659" i="1"/>
  <c r="Q659" i="1" s="1"/>
  <c r="U903" i="1"/>
  <c r="V903" i="1" s="1"/>
  <c r="P903" i="1"/>
  <c r="I903" i="1"/>
  <c r="Q903" i="1" s="1"/>
  <c r="U1014" i="1"/>
  <c r="V1014" i="1" s="1"/>
  <c r="P1014" i="1"/>
  <c r="I1014" i="1"/>
  <c r="Q1014" i="1" s="1"/>
  <c r="P1015" i="1"/>
  <c r="I1015" i="1"/>
  <c r="Q1015" i="1" s="1"/>
  <c r="X1015" i="1" s="1"/>
  <c r="U1015" i="1"/>
  <c r="V1015" i="1" s="1"/>
  <c r="U1066" i="1"/>
  <c r="V1066" i="1" s="1"/>
  <c r="P1066" i="1"/>
  <c r="I1066" i="1"/>
  <c r="Q1066" i="1" s="1"/>
  <c r="P923" i="1"/>
  <c r="I923" i="1"/>
  <c r="Q923" i="1" s="1"/>
  <c r="U923" i="1"/>
  <c r="V923" i="1" s="1"/>
  <c r="P675" i="1"/>
  <c r="U675" i="1"/>
  <c r="V675" i="1" s="1"/>
  <c r="I675" i="1"/>
  <c r="Q675" i="1" s="1"/>
  <c r="P646" i="1"/>
  <c r="U646" i="1"/>
  <c r="V646" i="1" s="1"/>
  <c r="I646" i="1"/>
  <c r="Q646" i="1" s="1"/>
  <c r="T765" i="1"/>
  <c r="V765" i="1" s="1"/>
  <c r="O765" i="1"/>
  <c r="I765" i="1"/>
  <c r="Q765" i="1" s="1"/>
  <c r="I854" i="1"/>
  <c r="Q854" i="1" s="1"/>
  <c r="X854" i="1" s="1"/>
  <c r="U854" i="1"/>
  <c r="V854" i="1" s="1"/>
  <c r="P854" i="1"/>
  <c r="X1108" i="1"/>
  <c r="X457" i="1"/>
  <c r="Q563" i="1"/>
  <c r="Y563" i="1" s="1"/>
  <c r="V81" i="1"/>
  <c r="V720" i="1"/>
  <c r="V978" i="1"/>
  <c r="V689" i="1"/>
  <c r="X909" i="1"/>
  <c r="V506" i="1"/>
  <c r="V671" i="1"/>
  <c r="Q358" i="1"/>
  <c r="Y358" i="1" s="1"/>
  <c r="V713" i="1"/>
  <c r="V746" i="1"/>
  <c r="W876" i="1"/>
  <c r="Y908" i="1"/>
  <c r="I243" i="1"/>
  <c r="Q243" i="1" s="1"/>
  <c r="X243" i="1" s="1"/>
  <c r="U243" i="1"/>
  <c r="V243" i="1" s="1"/>
  <c r="P243" i="1"/>
  <c r="W216" i="1"/>
  <c r="U357" i="1"/>
  <c r="V357" i="1" s="1"/>
  <c r="P357" i="1"/>
  <c r="I357" i="1"/>
  <c r="Q357" i="1" s="1"/>
  <c r="X357" i="1" s="1"/>
  <c r="X391" i="1"/>
  <c r="P449" i="1"/>
  <c r="U449" i="1"/>
  <c r="V449" i="1" s="1"/>
  <c r="I449" i="1"/>
  <c r="Q449" i="1" s="1"/>
  <c r="W449" i="1" s="1"/>
  <c r="T131" i="1"/>
  <c r="V131" i="1" s="1"/>
  <c r="O131" i="1"/>
  <c r="W104" i="1"/>
  <c r="P211" i="1"/>
  <c r="U211" i="1"/>
  <c r="V211" i="1" s="1"/>
  <c r="I211" i="1"/>
  <c r="Q211" i="1" s="1"/>
  <c r="X267" i="1"/>
  <c r="X579" i="1"/>
  <c r="P605" i="1"/>
  <c r="I605" i="1"/>
  <c r="Q605" i="1" s="1"/>
  <c r="U605" i="1"/>
  <c r="V605" i="1" s="1"/>
  <c r="U82" i="1"/>
  <c r="V82" i="1" s="1"/>
  <c r="P82" i="1"/>
  <c r="I82" i="1"/>
  <c r="Q82" i="1" s="1"/>
  <c r="X30" i="1"/>
  <c r="W30" i="1"/>
  <c r="P238" i="1"/>
  <c r="I238" i="1"/>
  <c r="Q238" i="1" s="1"/>
  <c r="U238" i="1"/>
  <c r="V238" i="1" s="1"/>
  <c r="W358" i="1"/>
  <c r="U58" i="1"/>
  <c r="V58" i="1" s="1"/>
  <c r="P58" i="1"/>
  <c r="I58" i="1"/>
  <c r="Q58" i="1" s="1"/>
  <c r="X27" i="1"/>
  <c r="U140" i="1"/>
  <c r="V140" i="1" s="1"/>
  <c r="P140" i="1"/>
  <c r="I140" i="1"/>
  <c r="Q140" i="1" s="1"/>
  <c r="X140" i="1" s="1"/>
  <c r="U221" i="1"/>
  <c r="V221" i="1" s="1"/>
  <c r="P221" i="1"/>
  <c r="I221" i="1"/>
  <c r="Q221" i="1" s="1"/>
  <c r="W425" i="1"/>
  <c r="U39" i="1"/>
  <c r="V39" i="1" s="1"/>
  <c r="P39" i="1"/>
  <c r="I39" i="1"/>
  <c r="Q39" i="1" s="1"/>
  <c r="P10" i="1"/>
  <c r="U10" i="1"/>
  <c r="V10" i="1" s="1"/>
  <c r="I10" i="1"/>
  <c r="Q10" i="1" s="1"/>
  <c r="U94" i="1"/>
  <c r="V94" i="1" s="1"/>
  <c r="I94" i="1"/>
  <c r="Q94" i="1" s="1"/>
  <c r="P94" i="1"/>
  <c r="X269" i="1"/>
  <c r="W343" i="1"/>
  <c r="U226" i="1"/>
  <c r="V226" i="1" s="1"/>
  <c r="P226" i="1"/>
  <c r="I226" i="1"/>
  <c r="Q226" i="1" s="1"/>
  <c r="I434" i="1"/>
  <c r="Q434" i="1" s="1"/>
  <c r="X434" i="1" s="1"/>
  <c r="U434" i="1"/>
  <c r="V434" i="1" s="1"/>
  <c r="P434" i="1"/>
  <c r="U325" i="1"/>
  <c r="V325" i="1" s="1"/>
  <c r="P325" i="1"/>
  <c r="I325" i="1"/>
  <c r="Q325" i="1" s="1"/>
  <c r="W325" i="1" s="1"/>
  <c r="U201" i="1"/>
  <c r="V201" i="1" s="1"/>
  <c r="P201" i="1"/>
  <c r="I201" i="1"/>
  <c r="Q201" i="1" s="1"/>
  <c r="P370" i="1"/>
  <c r="U370" i="1"/>
  <c r="V370" i="1" s="1"/>
  <c r="I370" i="1"/>
  <c r="Q370" i="1" s="1"/>
  <c r="W370" i="1" s="1"/>
  <c r="U164" i="1"/>
  <c r="V164" i="1" s="1"/>
  <c r="P164" i="1"/>
  <c r="I164" i="1"/>
  <c r="Q164" i="1" s="1"/>
  <c r="U245" i="1"/>
  <c r="V245" i="1" s="1"/>
  <c r="P245" i="1"/>
  <c r="I245" i="1"/>
  <c r="Q245" i="1" s="1"/>
  <c r="X245" i="1" s="1"/>
  <c r="O620" i="1"/>
  <c r="T620" i="1"/>
  <c r="U882" i="1"/>
  <c r="V882" i="1" s="1"/>
  <c r="P882" i="1"/>
  <c r="I882" i="1"/>
  <c r="Q882" i="1" s="1"/>
  <c r="U1030" i="1"/>
  <c r="V1030" i="1" s="1"/>
  <c r="P1030" i="1"/>
  <c r="I1030" i="1"/>
  <c r="Q1030" i="1" s="1"/>
  <c r="I1085" i="1"/>
  <c r="Q1085" i="1" s="1"/>
  <c r="U1085" i="1"/>
  <c r="V1085" i="1" s="1"/>
  <c r="P1085" i="1"/>
  <c r="U636" i="1"/>
  <c r="V636" i="1" s="1"/>
  <c r="P636" i="1"/>
  <c r="I636" i="1"/>
  <c r="Q636" i="1" s="1"/>
  <c r="X636" i="1" s="1"/>
  <c r="W720" i="1"/>
  <c r="W1052" i="1"/>
  <c r="I1031" i="1"/>
  <c r="Q1031" i="1" s="1"/>
  <c r="P1031" i="1"/>
  <c r="U1031" i="1"/>
  <c r="V1031" i="1" s="1"/>
  <c r="I1091" i="1"/>
  <c r="Q1091" i="1" s="1"/>
  <c r="W1091" i="1" s="1"/>
  <c r="U1091" i="1"/>
  <c r="V1091" i="1" s="1"/>
  <c r="P1091" i="1"/>
  <c r="X1084" i="1"/>
  <c r="N492" i="1"/>
  <c r="S492" i="1"/>
  <c r="T619" i="1"/>
  <c r="O619" i="1"/>
  <c r="S818" i="1"/>
  <c r="N818" i="1"/>
  <c r="I818" i="1"/>
  <c r="Q818" i="1" s="1"/>
  <c r="X941" i="1"/>
  <c r="X1002" i="1"/>
  <c r="X1056" i="1"/>
  <c r="Y1029" i="1"/>
  <c r="W1029" i="1"/>
  <c r="P597" i="1"/>
  <c r="I597" i="1"/>
  <c r="Q597" i="1" s="1"/>
  <c r="U597" i="1"/>
  <c r="V597" i="1" s="1"/>
  <c r="W654" i="1"/>
  <c r="W807" i="1"/>
  <c r="P931" i="1"/>
  <c r="U931" i="1"/>
  <c r="V931" i="1" s="1"/>
  <c r="I931" i="1"/>
  <c r="Q931" i="1" s="1"/>
  <c r="S810" i="1"/>
  <c r="N810" i="1"/>
  <c r="I810" i="1"/>
  <c r="Q810" i="1" s="1"/>
  <c r="P939" i="1"/>
  <c r="U939" i="1"/>
  <c r="V939" i="1" s="1"/>
  <c r="I939" i="1"/>
  <c r="Q939" i="1" s="1"/>
  <c r="P988" i="1"/>
  <c r="U988" i="1"/>
  <c r="V988" i="1" s="1"/>
  <c r="I988" i="1"/>
  <c r="Q988" i="1" s="1"/>
  <c r="I492" i="1"/>
  <c r="Q492" i="1" s="1"/>
  <c r="U492" i="1"/>
  <c r="P492" i="1"/>
  <c r="I642" i="1"/>
  <c r="Q642" i="1" s="1"/>
  <c r="U642" i="1"/>
  <c r="V642" i="1" s="1"/>
  <c r="P642" i="1"/>
  <c r="X643" i="1"/>
  <c r="I1083" i="1"/>
  <c r="Q1083" i="1" s="1"/>
  <c r="X1083" i="1" s="1"/>
  <c r="U1083" i="1"/>
  <c r="V1083" i="1" s="1"/>
  <c r="P1083" i="1"/>
  <c r="S537" i="1"/>
  <c r="N537" i="1"/>
  <c r="U690" i="1"/>
  <c r="V690" i="1" s="1"/>
  <c r="P690" i="1"/>
  <c r="I690" i="1"/>
  <c r="Q690" i="1" s="1"/>
  <c r="X690" i="1" s="1"/>
  <c r="I1092" i="1"/>
  <c r="Q1092" i="1" s="1"/>
  <c r="U1092" i="1"/>
  <c r="V1092" i="1" s="1"/>
  <c r="P1092" i="1"/>
  <c r="S770" i="1"/>
  <c r="N770" i="1"/>
  <c r="I770" i="1"/>
  <c r="Q770" i="1" s="1"/>
  <c r="X894" i="1"/>
  <c r="P1059" i="1"/>
  <c r="U1059" i="1"/>
  <c r="V1059" i="1" s="1"/>
  <c r="I1059" i="1"/>
  <c r="Q1059" i="1" s="1"/>
  <c r="X1059" i="1" s="1"/>
  <c r="Q70" i="1"/>
  <c r="W70" i="1" s="1"/>
  <c r="Y90" i="1"/>
  <c r="Y137" i="1"/>
  <c r="Y87" i="1"/>
  <c r="Y537" i="1"/>
  <c r="Y43" i="1"/>
  <c r="Y76" i="1"/>
  <c r="Y142" i="1"/>
  <c r="Y396" i="1"/>
  <c r="I131" i="1"/>
  <c r="Q131" i="1" s="1"/>
  <c r="Y305" i="1"/>
  <c r="Y364" i="1"/>
  <c r="Y363" i="1"/>
  <c r="Y350" i="1"/>
  <c r="Y354" i="1"/>
  <c r="Y441" i="1"/>
  <c r="X28" i="1"/>
  <c r="V78" i="1"/>
  <c r="Y257" i="1"/>
  <c r="V242" i="1"/>
  <c r="Y343" i="1"/>
  <c r="Y338" i="1"/>
  <c r="Q514" i="1"/>
  <c r="Y514" i="1" s="1"/>
  <c r="X387" i="1"/>
  <c r="V574" i="1"/>
  <c r="X36" i="1"/>
  <c r="Y80" i="1"/>
  <c r="Y105" i="1"/>
  <c r="W279" i="1"/>
  <c r="Y272" i="1"/>
  <c r="V612" i="1"/>
  <c r="Y611" i="1"/>
  <c r="V498" i="1"/>
  <c r="Y36" i="1"/>
  <c r="X32" i="1"/>
  <c r="X550" i="1"/>
  <c r="Y576" i="1"/>
  <c r="Y632" i="1"/>
  <c r="Y909" i="1"/>
  <c r="X953" i="1"/>
  <c r="Y973" i="1"/>
  <c r="Y981" i="1"/>
  <c r="X993" i="1"/>
  <c r="Y1080" i="1"/>
  <c r="Y814" i="1"/>
  <c r="Y729" i="1"/>
  <c r="Y808" i="1"/>
  <c r="V863" i="1"/>
  <c r="W948" i="1"/>
  <c r="Y948" i="1"/>
  <c r="Q666" i="1"/>
  <c r="Y666" i="1" s="1"/>
  <c r="Y839" i="1"/>
  <c r="Y892" i="1"/>
  <c r="Y929" i="1"/>
  <c r="Y1013" i="1"/>
  <c r="Y719" i="1"/>
  <c r="Q775" i="1"/>
  <c r="Y775" i="1" s="1"/>
  <c r="Y914" i="1"/>
  <c r="Y978" i="1"/>
  <c r="Y689" i="1"/>
  <c r="Y858" i="1"/>
  <c r="Y1104" i="1"/>
  <c r="X631" i="1"/>
  <c r="V791" i="1"/>
  <c r="Y940" i="1"/>
  <c r="W1011" i="1"/>
  <c r="Y989" i="1"/>
  <c r="V1008" i="1"/>
  <c r="Y1096" i="1"/>
  <c r="Q299" i="1"/>
  <c r="Y299" i="1" s="1"/>
  <c r="Y504" i="1"/>
  <c r="X700" i="1"/>
  <c r="Y970" i="1"/>
  <c r="Y992" i="1"/>
  <c r="V1068" i="1"/>
  <c r="Q852" i="1"/>
  <c r="X852" i="1" s="1"/>
  <c r="Y919" i="1"/>
  <c r="W1019" i="1"/>
  <c r="Y455" i="1"/>
  <c r="X455" i="1"/>
  <c r="U26" i="1"/>
  <c r="V26" i="1" s="1"/>
  <c r="P26" i="1"/>
  <c r="I26" i="1"/>
  <c r="Q26" i="1" s="1"/>
  <c r="X26" i="1" s="1"/>
  <c r="P101" i="1"/>
  <c r="U101" i="1"/>
  <c r="V101" i="1" s="1"/>
  <c r="I101" i="1"/>
  <c r="Q101" i="1" s="1"/>
  <c r="X78" i="1"/>
  <c r="I392" i="1"/>
  <c r="Q392" i="1" s="1"/>
  <c r="U392" i="1"/>
  <c r="V392" i="1" s="1"/>
  <c r="P392" i="1"/>
  <c r="W393" i="1"/>
  <c r="U586" i="1"/>
  <c r="V586" i="1" s="1"/>
  <c r="P586" i="1"/>
  <c r="I586" i="1"/>
  <c r="Q586" i="1" s="1"/>
  <c r="P270" i="1"/>
  <c r="U270" i="1"/>
  <c r="V270" i="1" s="1"/>
  <c r="I270" i="1"/>
  <c r="Q270" i="1" s="1"/>
  <c r="P302" i="1"/>
  <c r="U302" i="1"/>
  <c r="V302" i="1" s="1"/>
  <c r="I302" i="1"/>
  <c r="Q302" i="1" s="1"/>
  <c r="X242" i="1"/>
  <c r="I300" i="1"/>
  <c r="Q300" i="1" s="1"/>
  <c r="X300" i="1" s="1"/>
  <c r="U300" i="1"/>
  <c r="V300" i="1" s="1"/>
  <c r="P300" i="1"/>
  <c r="U124" i="1"/>
  <c r="V124" i="1" s="1"/>
  <c r="P124" i="1"/>
  <c r="I124" i="1"/>
  <c r="Q124" i="1" s="1"/>
  <c r="I376" i="1"/>
  <c r="Q376" i="1" s="1"/>
  <c r="W376" i="1" s="1"/>
  <c r="U376" i="1"/>
  <c r="V376" i="1" s="1"/>
  <c r="P376" i="1"/>
  <c r="W616" i="1"/>
  <c r="W529" i="1"/>
  <c r="X507" i="1"/>
  <c r="X627" i="1"/>
  <c r="T123" i="1"/>
  <c r="V123" i="1" s="1"/>
  <c r="O123" i="1"/>
  <c r="U172" i="1"/>
  <c r="V172" i="1" s="1"/>
  <c r="P172" i="1"/>
  <c r="I172" i="1"/>
  <c r="Q172" i="1" s="1"/>
  <c r="X538" i="1"/>
  <c r="U47" i="1"/>
  <c r="V47" i="1" s="1"/>
  <c r="P47" i="1"/>
  <c r="I47" i="1"/>
  <c r="Q47" i="1" s="1"/>
  <c r="U71" i="1"/>
  <c r="V71" i="1" s="1"/>
  <c r="P71" i="1"/>
  <c r="I71" i="1"/>
  <c r="Q71" i="1" s="1"/>
  <c r="X71" i="1" s="1"/>
  <c r="I324" i="1"/>
  <c r="Q324" i="1" s="1"/>
  <c r="X324" i="1" s="1"/>
  <c r="U324" i="1"/>
  <c r="V324" i="1" s="1"/>
  <c r="P324" i="1"/>
  <c r="X440" i="1"/>
  <c r="I401" i="1"/>
  <c r="Q401" i="1" s="1"/>
  <c r="X401" i="1" s="1"/>
  <c r="U401" i="1"/>
  <c r="V401" i="1" s="1"/>
  <c r="P401" i="1"/>
  <c r="P157" i="1"/>
  <c r="U157" i="1"/>
  <c r="V157" i="1" s="1"/>
  <c r="I157" i="1"/>
  <c r="Q157" i="1" s="1"/>
  <c r="P254" i="1"/>
  <c r="U254" i="1"/>
  <c r="V254" i="1" s="1"/>
  <c r="I254" i="1"/>
  <c r="Q254" i="1" s="1"/>
  <c r="X254" i="1" s="1"/>
  <c r="P286" i="1"/>
  <c r="U286" i="1"/>
  <c r="V286" i="1" s="1"/>
  <c r="I286" i="1"/>
  <c r="Q286" i="1" s="1"/>
  <c r="W286" i="1" s="1"/>
  <c r="I308" i="1"/>
  <c r="Q308" i="1" s="1"/>
  <c r="U308" i="1"/>
  <c r="V308" i="1" s="1"/>
  <c r="P308" i="1"/>
  <c r="I384" i="1"/>
  <c r="Q384" i="1" s="1"/>
  <c r="U384" i="1"/>
  <c r="V384" i="1" s="1"/>
  <c r="P384" i="1"/>
  <c r="P229" i="1"/>
  <c r="U229" i="1"/>
  <c r="V229" i="1" s="1"/>
  <c r="I229" i="1"/>
  <c r="Q229" i="1" s="1"/>
  <c r="X563" i="1"/>
  <c r="P565" i="1"/>
  <c r="I565" i="1"/>
  <c r="Q565" i="1" s="1"/>
  <c r="U565" i="1"/>
  <c r="V565" i="1" s="1"/>
  <c r="I602" i="1"/>
  <c r="Q602" i="1" s="1"/>
  <c r="U602" i="1"/>
  <c r="V602" i="1" s="1"/>
  <c r="P602" i="1"/>
  <c r="X46" i="1"/>
  <c r="W126" i="1"/>
  <c r="X126" i="1"/>
  <c r="I410" i="1"/>
  <c r="Q410" i="1" s="1"/>
  <c r="X410" i="1" s="1"/>
  <c r="U410" i="1"/>
  <c r="V410" i="1" s="1"/>
  <c r="P410" i="1"/>
  <c r="U468" i="1"/>
  <c r="P468" i="1"/>
  <c r="I468" i="1"/>
  <c r="Q468" i="1" s="1"/>
  <c r="X468" i="1" s="1"/>
  <c r="X674" i="1"/>
  <c r="X729" i="1"/>
  <c r="U995" i="1"/>
  <c r="V995" i="1" s="1"/>
  <c r="P995" i="1"/>
  <c r="I995" i="1"/>
  <c r="Q995" i="1" s="1"/>
  <c r="U846" i="1"/>
  <c r="V846" i="1" s="1"/>
  <c r="P846" i="1"/>
  <c r="I846" i="1"/>
  <c r="Q846" i="1" s="1"/>
  <c r="P629" i="1"/>
  <c r="I629" i="1"/>
  <c r="Q629" i="1" s="1"/>
  <c r="X629" i="1" s="1"/>
  <c r="U629" i="1"/>
  <c r="V629" i="1" s="1"/>
  <c r="U670" i="1"/>
  <c r="P670" i="1"/>
  <c r="I670" i="1"/>
  <c r="Q670" i="1" s="1"/>
  <c r="X727" i="1"/>
  <c r="X792" i="1"/>
  <c r="S786" i="1"/>
  <c r="N786" i="1"/>
  <c r="I786" i="1"/>
  <c r="Q786" i="1" s="1"/>
  <c r="U930" i="1"/>
  <c r="V930" i="1" s="1"/>
  <c r="P930" i="1"/>
  <c r="I930" i="1"/>
  <c r="Q930" i="1" s="1"/>
  <c r="X930" i="1" s="1"/>
  <c r="I1075" i="1"/>
  <c r="Q1075" i="1" s="1"/>
  <c r="U1075" i="1"/>
  <c r="V1075" i="1" s="1"/>
  <c r="P1075" i="1"/>
  <c r="S696" i="1"/>
  <c r="V696" i="1" s="1"/>
  <c r="N696" i="1"/>
  <c r="I696" i="1"/>
  <c r="Q696" i="1" s="1"/>
  <c r="O628" i="1"/>
  <c r="T628" i="1"/>
  <c r="W723" i="1"/>
  <c r="P888" i="1"/>
  <c r="U888" i="1"/>
  <c r="V888" i="1" s="1"/>
  <c r="I888" i="1"/>
  <c r="Q888" i="1" s="1"/>
  <c r="P637" i="1"/>
  <c r="I637" i="1"/>
  <c r="Q637" i="1" s="1"/>
  <c r="X637" i="1" s="1"/>
  <c r="U637" i="1"/>
  <c r="V637" i="1" s="1"/>
  <c r="W775" i="1"/>
  <c r="S778" i="1"/>
  <c r="N778" i="1"/>
  <c r="I778" i="1"/>
  <c r="Q778" i="1" s="1"/>
  <c r="X868" i="1"/>
  <c r="I1004" i="1"/>
  <c r="Q1004" i="1" s="1"/>
  <c r="U1004" i="1"/>
  <c r="V1004" i="1" s="1"/>
  <c r="P1004" i="1"/>
  <c r="U722" i="1"/>
  <c r="V722" i="1" s="1"/>
  <c r="P722" i="1"/>
  <c r="I722" i="1"/>
  <c r="Q722" i="1" s="1"/>
  <c r="W1036" i="1"/>
  <c r="S670" i="1"/>
  <c r="N670" i="1"/>
  <c r="X1068" i="1"/>
  <c r="U772" i="1"/>
  <c r="V772" i="1" s="1"/>
  <c r="P772" i="1"/>
  <c r="I772" i="1"/>
  <c r="Q772" i="1" s="1"/>
  <c r="X880" i="1"/>
  <c r="U820" i="1"/>
  <c r="V820" i="1" s="1"/>
  <c r="P820" i="1"/>
  <c r="I820" i="1"/>
  <c r="Q820" i="1" s="1"/>
  <c r="Y336" i="1"/>
  <c r="V530" i="1"/>
  <c r="Y233" i="1"/>
  <c r="Y447" i="1"/>
  <c r="Y422" i="1"/>
  <c r="Y464" i="1"/>
  <c r="X20" i="1"/>
  <c r="Y67" i="1"/>
  <c r="Y52" i="1"/>
  <c r="Y351" i="1"/>
  <c r="Y210" i="1"/>
  <c r="X279" i="1"/>
  <c r="X495" i="1"/>
  <c r="Y595" i="1"/>
  <c r="V563" i="1"/>
  <c r="V514" i="1"/>
  <c r="Y20" i="1"/>
  <c r="Y107" i="1"/>
  <c r="Y321" i="1"/>
  <c r="Q417" i="1"/>
  <c r="Y417" i="1" s="1"/>
  <c r="Y655" i="1"/>
  <c r="Y180" i="1"/>
  <c r="Y160" i="1"/>
  <c r="Y281" i="1"/>
  <c r="Y491" i="1"/>
  <c r="Y596" i="1"/>
  <c r="V552" i="1"/>
  <c r="Y440" i="1"/>
  <c r="Y1065" i="1"/>
  <c r="Q27" i="1"/>
  <c r="Y27" i="1" s="1"/>
  <c r="Y842" i="1"/>
  <c r="Q819" i="1"/>
  <c r="X819" i="1" s="1"/>
  <c r="Y897" i="1"/>
  <c r="Q1084" i="1"/>
  <c r="Q521" i="1"/>
  <c r="W521" i="1" s="1"/>
  <c r="Q720" i="1"/>
  <c r="V721" i="1"/>
  <c r="V771" i="1"/>
  <c r="W953" i="1"/>
  <c r="Y1072" i="1"/>
  <c r="Q367" i="1"/>
  <c r="W367" i="1" s="1"/>
  <c r="Y824" i="1"/>
  <c r="Y899" i="1"/>
  <c r="X973" i="1"/>
  <c r="Y630" i="1"/>
  <c r="Y768" i="1"/>
  <c r="Y825" i="1"/>
  <c r="Q869" i="1"/>
  <c r="W869" i="1" s="1"/>
  <c r="V917" i="1"/>
  <c r="Y963" i="1"/>
  <c r="Y1079" i="1"/>
  <c r="Q807" i="1"/>
  <c r="X807" i="1" s="1"/>
  <c r="X966" i="1"/>
  <c r="V1002" i="1"/>
  <c r="Q283" i="1"/>
  <c r="Y976" i="1"/>
  <c r="X1032" i="1"/>
  <c r="Y1068" i="1"/>
  <c r="Q24" i="1"/>
  <c r="W24" i="1" s="1"/>
  <c r="V852" i="1"/>
  <c r="Q868" i="1"/>
  <c r="Y868" i="1" s="1"/>
  <c r="W1017" i="1"/>
  <c r="U74" i="1"/>
  <c r="V74" i="1" s="1"/>
  <c r="P74" i="1"/>
  <c r="I74" i="1"/>
  <c r="Q74" i="1" s="1"/>
  <c r="U66" i="1"/>
  <c r="V66" i="1" s="1"/>
  <c r="P66" i="1"/>
  <c r="I66" i="1"/>
  <c r="Q66" i="1" s="1"/>
  <c r="U148" i="1"/>
  <c r="V148" i="1" s="1"/>
  <c r="P148" i="1"/>
  <c r="I148" i="1"/>
  <c r="Q148" i="1" s="1"/>
  <c r="U156" i="1"/>
  <c r="V156" i="1" s="1"/>
  <c r="P156" i="1"/>
  <c r="I156" i="1"/>
  <c r="Q156" i="1" s="1"/>
  <c r="T155" i="1"/>
  <c r="V155" i="1" s="1"/>
  <c r="O155" i="1"/>
  <c r="I155" i="1"/>
  <c r="Q155" i="1" s="1"/>
  <c r="Y155" i="1" s="1"/>
  <c r="I252" i="1"/>
  <c r="Q252" i="1" s="1"/>
  <c r="X252" i="1" s="1"/>
  <c r="U252" i="1"/>
  <c r="V252" i="1" s="1"/>
  <c r="P252" i="1"/>
  <c r="I416" i="1"/>
  <c r="Q416" i="1" s="1"/>
  <c r="X416" i="1" s="1"/>
  <c r="U416" i="1"/>
  <c r="V416" i="1" s="1"/>
  <c r="P416" i="1"/>
  <c r="X108" i="1"/>
  <c r="W32" i="1"/>
  <c r="X347" i="1"/>
  <c r="Y347" i="1"/>
  <c r="T466" i="1"/>
  <c r="V466" i="1" s="1"/>
  <c r="O466" i="1"/>
  <c r="I466" i="1"/>
  <c r="Q466" i="1" s="1"/>
  <c r="U533" i="1"/>
  <c r="V533" i="1" s="1"/>
  <c r="P533" i="1"/>
  <c r="I533" i="1"/>
  <c r="Q533" i="1" s="1"/>
  <c r="U570" i="1"/>
  <c r="V570" i="1" s="1"/>
  <c r="P570" i="1"/>
  <c r="I570" i="1"/>
  <c r="Q570" i="1" s="1"/>
  <c r="X570" i="1" s="1"/>
  <c r="X61" i="1"/>
  <c r="Y61" i="1"/>
  <c r="S48" i="1"/>
  <c r="V48" i="1" s="1"/>
  <c r="N48" i="1"/>
  <c r="I48" i="1"/>
  <c r="Q48" i="1" s="1"/>
  <c r="W176" i="1"/>
  <c r="I400" i="1"/>
  <c r="Q400" i="1" s="1"/>
  <c r="U400" i="1"/>
  <c r="V400" i="1" s="1"/>
  <c r="P400" i="1"/>
  <c r="T139" i="1"/>
  <c r="V139" i="1" s="1"/>
  <c r="O139" i="1"/>
  <c r="I139" i="1"/>
  <c r="Q139" i="1" s="1"/>
  <c r="P227" i="1"/>
  <c r="I227" i="1"/>
  <c r="Q227" i="1" s="1"/>
  <c r="U227" i="1"/>
  <c r="V227" i="1" s="1"/>
  <c r="I476" i="1"/>
  <c r="Q476" i="1" s="1"/>
  <c r="U476" i="1"/>
  <c r="V476" i="1" s="1"/>
  <c r="P476" i="1"/>
  <c r="P518" i="1"/>
  <c r="I518" i="1"/>
  <c r="Q518" i="1" s="1"/>
  <c r="U518" i="1"/>
  <c r="V518" i="1" s="1"/>
  <c r="W94" i="1"/>
  <c r="X88" i="1"/>
  <c r="I260" i="1"/>
  <c r="Q260" i="1" s="1"/>
  <c r="U260" i="1"/>
  <c r="V260" i="1" s="1"/>
  <c r="P260" i="1"/>
  <c r="U460" i="1"/>
  <c r="V460" i="1" s="1"/>
  <c r="P460" i="1"/>
  <c r="I460" i="1"/>
  <c r="Q460" i="1" s="1"/>
  <c r="W196" i="1"/>
  <c r="P133" i="1"/>
  <c r="I133" i="1"/>
  <c r="Q133" i="1" s="1"/>
  <c r="U133" i="1"/>
  <c r="V133" i="1" s="1"/>
  <c r="X275" i="1"/>
  <c r="T482" i="1"/>
  <c r="V482" i="1" s="1"/>
  <c r="O482" i="1"/>
  <c r="I482" i="1"/>
  <c r="Q482" i="1" s="1"/>
  <c r="Y482" i="1" s="1"/>
  <c r="P21" i="1"/>
  <c r="I21" i="1"/>
  <c r="Q21" i="1" s="1"/>
  <c r="U21" i="1"/>
  <c r="V21" i="1" s="1"/>
  <c r="X38" i="1"/>
  <c r="W268" i="1"/>
  <c r="P262" i="1"/>
  <c r="U262" i="1"/>
  <c r="V262" i="1" s="1"/>
  <c r="I262" i="1"/>
  <c r="Q262" i="1" s="1"/>
  <c r="P294" i="1"/>
  <c r="U294" i="1"/>
  <c r="V294" i="1" s="1"/>
  <c r="I294" i="1"/>
  <c r="Q294" i="1" s="1"/>
  <c r="X317" i="1"/>
  <c r="I432" i="1"/>
  <c r="Q432" i="1" s="1"/>
  <c r="X432" i="1" s="1"/>
  <c r="U432" i="1"/>
  <c r="V432" i="1" s="1"/>
  <c r="P432" i="1"/>
  <c r="I531" i="1"/>
  <c r="Q531" i="1" s="1"/>
  <c r="X531" i="1" s="1"/>
  <c r="U531" i="1"/>
  <c r="V531" i="1" s="1"/>
  <c r="P531" i="1"/>
  <c r="W476" i="1"/>
  <c r="O604" i="1"/>
  <c r="T604" i="1"/>
  <c r="S794" i="1"/>
  <c r="N794" i="1"/>
  <c r="I794" i="1"/>
  <c r="Q794" i="1" s="1"/>
  <c r="W1075" i="1"/>
  <c r="W1107" i="1"/>
  <c r="W662" i="1"/>
  <c r="T871" i="1"/>
  <c r="O871" i="1"/>
  <c r="I871" i="1"/>
  <c r="Q871" i="1" s="1"/>
  <c r="U812" i="1"/>
  <c r="V812" i="1" s="1"/>
  <c r="P812" i="1"/>
  <c r="I812" i="1"/>
  <c r="Q812" i="1" s="1"/>
  <c r="X812" i="1" s="1"/>
  <c r="U1003" i="1"/>
  <c r="V1003" i="1" s="1"/>
  <c r="P1003" i="1"/>
  <c r="I1003" i="1"/>
  <c r="Q1003" i="1" s="1"/>
  <c r="N468" i="1"/>
  <c r="S468" i="1"/>
  <c r="U662" i="1"/>
  <c r="V662" i="1" s="1"/>
  <c r="P662" i="1"/>
  <c r="I662" i="1"/>
  <c r="Q662" i="1" s="1"/>
  <c r="W862" i="1"/>
  <c r="T805" i="1"/>
  <c r="O805" i="1"/>
  <c r="I805" i="1"/>
  <c r="Q805" i="1" s="1"/>
  <c r="S936" i="1"/>
  <c r="V936" i="1" s="1"/>
  <c r="N936" i="1"/>
  <c r="I936" i="1"/>
  <c r="Q936" i="1" s="1"/>
  <c r="T986" i="1"/>
  <c r="V986" i="1" s="1"/>
  <c r="O986" i="1"/>
  <c r="I986" i="1"/>
  <c r="Q986" i="1" s="1"/>
  <c r="W799" i="1"/>
  <c r="T781" i="1"/>
  <c r="O781" i="1"/>
  <c r="I781" i="1"/>
  <c r="Q781" i="1" s="1"/>
  <c r="X861" i="1"/>
  <c r="X962" i="1"/>
  <c r="P912" i="1"/>
  <c r="I912" i="1"/>
  <c r="Q912" i="1" s="1"/>
  <c r="W912" i="1" s="1"/>
  <c r="U912" i="1"/>
  <c r="V912" i="1" s="1"/>
  <c r="X655" i="1"/>
  <c r="N627" i="1"/>
  <c r="S627" i="1"/>
  <c r="U709" i="1"/>
  <c r="V709" i="1" s="1"/>
  <c r="P709" i="1"/>
  <c r="I709" i="1"/>
  <c r="Q709" i="1" s="1"/>
  <c r="X709" i="1" s="1"/>
  <c r="U714" i="1"/>
  <c r="V714" i="1" s="1"/>
  <c r="P714" i="1"/>
  <c r="I714" i="1"/>
  <c r="Q714" i="1" s="1"/>
  <c r="X714" i="1" s="1"/>
  <c r="U843" i="1"/>
  <c r="V843" i="1" s="1"/>
  <c r="P843" i="1"/>
  <c r="I843" i="1"/>
  <c r="Q843" i="1" s="1"/>
  <c r="X843" i="1" s="1"/>
  <c r="I508" i="1"/>
  <c r="Q508" i="1" s="1"/>
  <c r="U508" i="1"/>
  <c r="P508" i="1"/>
  <c r="T611" i="1"/>
  <c r="O611" i="1"/>
  <c r="U955" i="1"/>
  <c r="V955" i="1" s="1"/>
  <c r="P955" i="1"/>
  <c r="I955" i="1"/>
  <c r="Q955" i="1" s="1"/>
  <c r="X666" i="1"/>
  <c r="I870" i="1"/>
  <c r="Q870" i="1" s="1"/>
  <c r="X870" i="1" s="1"/>
  <c r="U870" i="1"/>
  <c r="V870" i="1" s="1"/>
  <c r="P870" i="1"/>
  <c r="W946" i="1"/>
  <c r="I1114" i="1"/>
  <c r="Q1114" i="1" s="1"/>
  <c r="U1114" i="1"/>
  <c r="V1114" i="1" s="1"/>
  <c r="P1114" i="1"/>
  <c r="I1077" i="1"/>
  <c r="Q1077" i="1" s="1"/>
  <c r="U1077" i="1"/>
  <c r="V1077" i="1" s="1"/>
  <c r="P1077" i="1"/>
  <c r="I1109" i="1"/>
  <c r="Q1109" i="1" s="1"/>
  <c r="X1109" i="1" s="1"/>
  <c r="U1109" i="1"/>
  <c r="V1109" i="1" s="1"/>
  <c r="P1109" i="1"/>
  <c r="P621" i="1"/>
  <c r="I621" i="1"/>
  <c r="Q621" i="1" s="1"/>
  <c r="U621" i="1"/>
  <c r="V621" i="1" s="1"/>
  <c r="U693" i="1"/>
  <c r="V693" i="1" s="1"/>
  <c r="P693" i="1"/>
  <c r="I693" i="1"/>
  <c r="Q693" i="1" s="1"/>
  <c r="X693" i="1" s="1"/>
  <c r="T813" i="1"/>
  <c r="O813" i="1"/>
  <c r="I813" i="1"/>
  <c r="Q813" i="1" s="1"/>
  <c r="Y813" i="1" s="1"/>
  <c r="T836" i="1"/>
  <c r="V836" i="1" s="1"/>
  <c r="O836" i="1"/>
  <c r="I836" i="1"/>
  <c r="Q836" i="1" s="1"/>
  <c r="Y836" i="1" s="1"/>
  <c r="P896" i="1"/>
  <c r="I896" i="1"/>
  <c r="Q896" i="1" s="1"/>
  <c r="U896" i="1"/>
  <c r="V896" i="1" s="1"/>
  <c r="X963" i="1"/>
  <c r="W1044" i="1"/>
  <c r="Y439" i="1"/>
  <c r="Q38" i="1"/>
  <c r="Y38" i="1" s="1"/>
  <c r="W5" i="1"/>
  <c r="X41" i="1"/>
  <c r="X57" i="1"/>
  <c r="V1084" i="1"/>
  <c r="V521" i="1"/>
  <c r="Q787" i="1"/>
  <c r="Y787" i="1" s="1"/>
  <c r="Q323" i="1"/>
  <c r="I663" i="1"/>
  <c r="Q663" i="1" s="1"/>
  <c r="Y663" i="1" s="1"/>
  <c r="Q749" i="1"/>
  <c r="X749" i="1" s="1"/>
  <c r="V807" i="1"/>
  <c r="Q267" i="1"/>
  <c r="V868" i="1"/>
  <c r="X1013" i="1"/>
  <c r="X22" i="1"/>
  <c r="W22" i="1"/>
  <c r="T115" i="1"/>
  <c r="V115" i="1" s="1"/>
  <c r="O115" i="1"/>
  <c r="U116" i="1"/>
  <c r="V116" i="1" s="1"/>
  <c r="P116" i="1"/>
  <c r="I116" i="1"/>
  <c r="Q116" i="1" s="1"/>
  <c r="U317" i="1"/>
  <c r="V317" i="1" s="1"/>
  <c r="P317" i="1"/>
  <c r="I317" i="1"/>
  <c r="Q317" i="1" s="1"/>
  <c r="P219" i="1"/>
  <c r="I219" i="1"/>
  <c r="Q219" i="1" s="1"/>
  <c r="U219" i="1"/>
  <c r="V219" i="1" s="1"/>
  <c r="X331" i="1"/>
  <c r="X472" i="1"/>
  <c r="U501" i="1"/>
  <c r="V501" i="1" s="1"/>
  <c r="P501" i="1"/>
  <c r="I501" i="1"/>
  <c r="Q501" i="1" s="1"/>
  <c r="U203" i="1"/>
  <c r="V203" i="1" s="1"/>
  <c r="P203" i="1"/>
  <c r="I203" i="1"/>
  <c r="Q203" i="1" s="1"/>
  <c r="P194" i="1"/>
  <c r="U194" i="1"/>
  <c r="V194" i="1" s="1"/>
  <c r="I194" i="1"/>
  <c r="Q194" i="1" s="1"/>
  <c r="U369" i="1"/>
  <c r="V369" i="1" s="1"/>
  <c r="P369" i="1"/>
  <c r="I369" i="1"/>
  <c r="Q369" i="1" s="1"/>
  <c r="W369" i="1" s="1"/>
  <c r="X309" i="1"/>
  <c r="W347" i="1"/>
  <c r="P202" i="1"/>
  <c r="I202" i="1"/>
  <c r="Q202" i="1" s="1"/>
  <c r="U202" i="1"/>
  <c r="V202" i="1" s="1"/>
  <c r="U342" i="1"/>
  <c r="V342" i="1" s="1"/>
  <c r="I342" i="1"/>
  <c r="Q342" i="1" s="1"/>
  <c r="P342" i="1"/>
  <c r="X251" i="1"/>
  <c r="W409" i="1"/>
  <c r="P589" i="1"/>
  <c r="I589" i="1"/>
  <c r="Q589" i="1" s="1"/>
  <c r="X589" i="1" s="1"/>
  <c r="U589" i="1"/>
  <c r="V589" i="1" s="1"/>
  <c r="X253" i="1"/>
  <c r="U185" i="1"/>
  <c r="V185" i="1" s="1"/>
  <c r="P185" i="1"/>
  <c r="I185" i="1"/>
  <c r="Q185" i="1" s="1"/>
  <c r="P278" i="1"/>
  <c r="U278" i="1"/>
  <c r="V278" i="1" s="1"/>
  <c r="I278" i="1"/>
  <c r="Q278" i="1" s="1"/>
  <c r="P310" i="1"/>
  <c r="U310" i="1"/>
  <c r="V310" i="1" s="1"/>
  <c r="I310" i="1"/>
  <c r="Q310" i="1" s="1"/>
  <c r="W310" i="1" s="1"/>
  <c r="X261" i="1"/>
  <c r="I235" i="1"/>
  <c r="Q235" i="1" s="1"/>
  <c r="P235" i="1"/>
  <c r="U235" i="1"/>
  <c r="V235" i="1" s="1"/>
  <c r="U541" i="1"/>
  <c r="V541" i="1" s="1"/>
  <c r="I541" i="1"/>
  <c r="Q541" i="1" s="1"/>
  <c r="P541" i="1"/>
  <c r="X522" i="1"/>
  <c r="W484" i="1"/>
  <c r="T175" i="1"/>
  <c r="V175" i="1" s="1"/>
  <c r="O175" i="1"/>
  <c r="I175" i="1"/>
  <c r="Q175" i="1" s="1"/>
  <c r="W203" i="1"/>
  <c r="U341" i="1"/>
  <c r="V341" i="1" s="1"/>
  <c r="I341" i="1"/>
  <c r="Q341" i="1" s="1"/>
  <c r="W341" i="1" s="1"/>
  <c r="P341" i="1"/>
  <c r="O8" i="1"/>
  <c r="I8" i="1"/>
  <c r="Q8" i="1" s="1"/>
  <c r="T8" i="1"/>
  <c r="X196" i="1"/>
  <c r="P237" i="1"/>
  <c r="I237" i="1"/>
  <c r="Q237" i="1" s="1"/>
  <c r="U237" i="1"/>
  <c r="V237" i="1" s="1"/>
  <c r="S475" i="1"/>
  <c r="V475" i="1" s="1"/>
  <c r="N475" i="1"/>
  <c r="I475" i="1"/>
  <c r="Q475" i="1" s="1"/>
  <c r="Y475" i="1" s="1"/>
  <c r="P702" i="1"/>
  <c r="I702" i="1"/>
  <c r="Q702" i="1" s="1"/>
  <c r="U702" i="1"/>
  <c r="V702" i="1" s="1"/>
  <c r="X443" i="1"/>
  <c r="W417" i="1"/>
  <c r="P546" i="1"/>
  <c r="U546" i="1"/>
  <c r="V546" i="1" s="1"/>
  <c r="I546" i="1"/>
  <c r="Q546" i="1" s="1"/>
  <c r="N657" i="1"/>
  <c r="S657" i="1"/>
  <c r="V657" i="1" s="1"/>
  <c r="I657" i="1"/>
  <c r="Q657" i="1" s="1"/>
  <c r="U887" i="1"/>
  <c r="V887" i="1" s="1"/>
  <c r="P887" i="1"/>
  <c r="I887" i="1"/>
  <c r="Q887" i="1" s="1"/>
  <c r="X887" i="1" s="1"/>
  <c r="P980" i="1"/>
  <c r="U980" i="1"/>
  <c r="V980" i="1" s="1"/>
  <c r="I980" i="1"/>
  <c r="Q980" i="1" s="1"/>
  <c r="I1047" i="1"/>
  <c r="Q1047" i="1" s="1"/>
  <c r="U1047" i="1"/>
  <c r="V1047" i="1" s="1"/>
  <c r="P1047" i="1"/>
  <c r="T994" i="1"/>
  <c r="V994" i="1" s="1"/>
  <c r="O994" i="1"/>
  <c r="I994" i="1"/>
  <c r="Q994" i="1" s="1"/>
  <c r="I594" i="1"/>
  <c r="Q594" i="1" s="1"/>
  <c r="U594" i="1"/>
  <c r="V594" i="1" s="1"/>
  <c r="P594" i="1"/>
  <c r="P581" i="1"/>
  <c r="I581" i="1"/>
  <c r="Q581" i="1" s="1"/>
  <c r="U581" i="1"/>
  <c r="V581" i="1" s="1"/>
  <c r="X771" i="1"/>
  <c r="W841" i="1"/>
  <c r="X937" i="1"/>
  <c r="X671" i="1"/>
  <c r="U947" i="1"/>
  <c r="V947" i="1" s="1"/>
  <c r="P947" i="1"/>
  <c r="I947" i="1"/>
  <c r="Q947" i="1" s="1"/>
  <c r="P996" i="1"/>
  <c r="I996" i="1"/>
  <c r="Q996" i="1" s="1"/>
  <c r="U996" i="1"/>
  <c r="V996" i="1" s="1"/>
  <c r="I1046" i="1"/>
  <c r="Q1046" i="1" s="1"/>
  <c r="W1046" i="1" s="1"/>
  <c r="U1046" i="1"/>
  <c r="V1046" i="1" s="1"/>
  <c r="P1046" i="1"/>
  <c r="I1067" i="1"/>
  <c r="Q1067" i="1" s="1"/>
  <c r="P1067" i="1"/>
  <c r="U1067" i="1"/>
  <c r="V1067" i="1" s="1"/>
  <c r="X1100" i="1"/>
  <c r="U628" i="1"/>
  <c r="P628" i="1"/>
  <c r="I628" i="1"/>
  <c r="Q628" i="1" s="1"/>
  <c r="P573" i="1"/>
  <c r="I573" i="1"/>
  <c r="Q573" i="1" s="1"/>
  <c r="X573" i="1" s="1"/>
  <c r="U573" i="1"/>
  <c r="V573" i="1" s="1"/>
  <c r="S802" i="1"/>
  <c r="N802" i="1"/>
  <c r="I802" i="1"/>
  <c r="Q802" i="1" s="1"/>
  <c r="P554" i="1"/>
  <c r="I554" i="1"/>
  <c r="Q554" i="1" s="1"/>
  <c r="U554" i="1"/>
  <c r="V554" i="1" s="1"/>
  <c r="X734" i="1"/>
  <c r="U756" i="1"/>
  <c r="V756" i="1" s="1"/>
  <c r="P756" i="1"/>
  <c r="I756" i="1"/>
  <c r="Q756" i="1" s="1"/>
  <c r="X756" i="1" s="1"/>
  <c r="U938" i="1"/>
  <c r="V938" i="1" s="1"/>
  <c r="P938" i="1"/>
  <c r="I938" i="1"/>
  <c r="Q938" i="1" s="1"/>
  <c r="W938" i="1" s="1"/>
  <c r="Y379" i="1"/>
  <c r="Y4" i="1"/>
  <c r="Y31" i="1"/>
  <c r="Y403" i="1"/>
  <c r="Q472" i="1"/>
  <c r="Y472" i="1" s="1"/>
  <c r="Y454" i="1"/>
  <c r="Y566" i="1"/>
  <c r="Y510" i="1"/>
  <c r="Y51" i="1"/>
  <c r="V54" i="1"/>
  <c r="Y73" i="1"/>
  <c r="Y215" i="1"/>
  <c r="V216" i="1"/>
  <c r="Q228" i="1"/>
  <c r="Y228" i="1" s="1"/>
  <c r="X346" i="1"/>
  <c r="Y405" i="1"/>
  <c r="Y446" i="1"/>
  <c r="Y580" i="1"/>
  <c r="W120" i="1"/>
  <c r="Y387" i="1"/>
  <c r="Y330" i="1"/>
  <c r="Q88" i="1"/>
  <c r="Y88" i="1" s="1"/>
  <c r="X73" i="1"/>
  <c r="Y25" i="1"/>
  <c r="I123" i="1"/>
  <c r="Q123" i="1" s="1"/>
  <c r="W123" i="1" s="1"/>
  <c r="Y197" i="1"/>
  <c r="Y480" i="1"/>
  <c r="Y553" i="1"/>
  <c r="Y65" i="1"/>
  <c r="Y111" i="1"/>
  <c r="Y230" i="1"/>
  <c r="Y647" i="1"/>
  <c r="Y832" i="1"/>
  <c r="Y828" i="1"/>
  <c r="Y1095" i="1"/>
  <c r="I588" i="1"/>
  <c r="Q588" i="1" s="1"/>
  <c r="Y588" i="1" s="1"/>
  <c r="V787" i="1"/>
  <c r="Y1048" i="1"/>
  <c r="Q236" i="1"/>
  <c r="Y236" i="1" s="1"/>
  <c r="V749" i="1"/>
  <c r="X1029" i="1"/>
  <c r="Q977" i="1"/>
  <c r="Y769" i="1"/>
  <c r="Q757" i="1"/>
  <c r="Y757" i="1" s="1"/>
  <c r="Y793" i="1"/>
  <c r="Y1050" i="1"/>
  <c r="X978" i="1" l="1"/>
  <c r="Y448" i="1"/>
  <c r="Y1111" i="1"/>
  <c r="X530" i="1"/>
  <c r="Y785" i="1"/>
  <c r="X458" i="1"/>
  <c r="Y798" i="1"/>
  <c r="Y754" i="1"/>
  <c r="Y297" i="1"/>
  <c r="Y104" i="1"/>
  <c r="W315" i="1"/>
  <c r="Y521" i="1"/>
  <c r="W433" i="1"/>
  <c r="Y54" i="1"/>
  <c r="Y6" i="1"/>
  <c r="X6" i="1"/>
  <c r="Y1070" i="1"/>
  <c r="Y320" i="1"/>
  <c r="X829" i="1"/>
  <c r="Y925" i="1"/>
  <c r="Y706" i="1"/>
  <c r="W135" i="1"/>
  <c r="Y815" i="1"/>
  <c r="W259" i="1"/>
  <c r="X259" i="1"/>
  <c r="Y135" i="1"/>
  <c r="Y552" i="1"/>
  <c r="X724" i="1"/>
  <c r="Y784" i="1"/>
  <c r="W297" i="1"/>
  <c r="X847" i="1"/>
  <c r="X54" i="1"/>
  <c r="W925" i="1"/>
  <c r="Y556" i="1"/>
  <c r="Y863" i="1"/>
  <c r="Y404" i="1"/>
  <c r="Y250" i="1"/>
  <c r="X556" i="1"/>
  <c r="V508" i="1"/>
  <c r="W1083" i="1"/>
  <c r="X863" i="1"/>
  <c r="X552" i="1"/>
  <c r="X293" i="1"/>
  <c r="X855" i="1"/>
  <c r="W958" i="1"/>
  <c r="X958" i="1"/>
  <c r="Y201" i="1"/>
  <c r="Y574" i="1"/>
  <c r="Y799" i="1"/>
  <c r="Y682" i="1"/>
  <c r="W854" i="1"/>
  <c r="Y807" i="1"/>
  <c r="Y819" i="1"/>
  <c r="X255" i="1"/>
  <c r="Y89" i="1"/>
  <c r="Y971" i="1"/>
  <c r="W1050" i="1"/>
  <c r="X1050" i="1"/>
  <c r="X795" i="1"/>
  <c r="X1076" i="1"/>
  <c r="X327" i="1"/>
  <c r="Y1087" i="1"/>
  <c r="Y70" i="1"/>
  <c r="W377" i="1"/>
  <c r="Y1076" i="1"/>
  <c r="W327" i="1"/>
  <c r="Y869" i="1"/>
  <c r="Y737" i="1"/>
  <c r="X70" i="1"/>
  <c r="W332" i="1"/>
  <c r="X872" i="1"/>
  <c r="Y803" i="1"/>
  <c r="Y493" i="1"/>
  <c r="X1005" i="1"/>
  <c r="W1005" i="1"/>
  <c r="V628" i="1"/>
  <c r="Y800" i="1"/>
  <c r="Y783" i="1"/>
  <c r="Y763" i="1"/>
  <c r="Y991" i="1"/>
  <c r="X299" i="1"/>
  <c r="Y1031" i="1"/>
  <c r="W991" i="1"/>
  <c r="Y252" i="1"/>
  <c r="Y498" i="1"/>
  <c r="Y211" i="1"/>
  <c r="Y629" i="1"/>
  <c r="Y1022" i="1"/>
  <c r="Y340" i="1"/>
  <c r="Y64" i="1"/>
  <c r="Y779" i="1"/>
  <c r="Y878" i="1"/>
  <c r="Y173" i="1"/>
  <c r="Y613" i="1"/>
  <c r="Y530" i="1"/>
  <c r="Y621" i="1"/>
  <c r="Y124" i="1"/>
  <c r="Y921" i="1"/>
  <c r="Y852" i="1"/>
  <c r="Y408" i="1"/>
  <c r="Y791" i="1"/>
  <c r="Y855" i="1"/>
  <c r="Y384" i="1"/>
  <c r="X383" i="1"/>
  <c r="Y823" i="1"/>
  <c r="Y1015" i="1"/>
  <c r="Y843" i="1"/>
  <c r="Y987" i="1"/>
  <c r="Y895" i="1"/>
  <c r="Y21" i="1"/>
  <c r="Y140" i="1"/>
  <c r="Y686" i="1"/>
  <c r="Y117" i="1"/>
  <c r="Y386" i="1"/>
  <c r="Y714" i="1"/>
  <c r="Y501" i="1"/>
  <c r="Y1003" i="1"/>
  <c r="Y1100" i="1"/>
  <c r="Y445" i="1"/>
  <c r="Y149" i="1"/>
  <c r="Y901" i="1"/>
  <c r="X901" i="1"/>
  <c r="Y157" i="1"/>
  <c r="X990" i="1"/>
  <c r="W990" i="1"/>
  <c r="Y628" i="1"/>
  <c r="Y594" i="1"/>
  <c r="Y896" i="1"/>
  <c r="Y662" i="1"/>
  <c r="Y74" i="1"/>
  <c r="Y81" i="1"/>
  <c r="Y253" i="1"/>
  <c r="Y695" i="1"/>
  <c r="Y309" i="1"/>
  <c r="X62" i="1"/>
  <c r="Y524" i="1"/>
  <c r="Y746" i="1"/>
  <c r="W380" i="1"/>
  <c r="X380" i="1"/>
  <c r="Y476" i="1"/>
  <c r="Y468" i="1"/>
  <c r="Y308" i="1"/>
  <c r="X59" i="1"/>
  <c r="Y1083" i="1"/>
  <c r="Y492" i="1"/>
  <c r="Y63" i="1"/>
  <c r="Y357" i="1"/>
  <c r="Y854" i="1"/>
  <c r="Y409" i="1"/>
  <c r="Y18" i="1"/>
  <c r="Y980" i="1"/>
  <c r="Y262" i="1"/>
  <c r="Y1004" i="1"/>
  <c r="Y846" i="1"/>
  <c r="Y636" i="1"/>
  <c r="Y82" i="1"/>
  <c r="X277" i="1"/>
  <c r="X81" i="1"/>
  <c r="Y509" i="1"/>
  <c r="Y767" i="1"/>
  <c r="Y717" i="1"/>
  <c r="Y98" i="1"/>
  <c r="Y227" i="1"/>
  <c r="Y245" i="1"/>
  <c r="Y325" i="1"/>
  <c r="Y221" i="1"/>
  <c r="Y268" i="1"/>
  <c r="Y165" i="1"/>
  <c r="Y811" i="1"/>
  <c r="Y838" i="1"/>
  <c r="Y293" i="1"/>
  <c r="Y278" i="1"/>
  <c r="Y194" i="1"/>
  <c r="Y400" i="1"/>
  <c r="Y229" i="1"/>
  <c r="Y659" i="1"/>
  <c r="Y1023" i="1"/>
  <c r="Y1099" i="1"/>
  <c r="Y732" i="1"/>
  <c r="Y29" i="1"/>
  <c r="Y610" i="1"/>
  <c r="Y575" i="1"/>
  <c r="X64" i="1"/>
  <c r="W64" i="1"/>
  <c r="Y235" i="1"/>
  <c r="Y589" i="1"/>
  <c r="Y202" i="1"/>
  <c r="Y812" i="1"/>
  <c r="Y294" i="1"/>
  <c r="Y164" i="1"/>
  <c r="Y678" i="1"/>
  <c r="Y334" i="1"/>
  <c r="Y1038" i="1"/>
  <c r="Y186" i="1"/>
  <c r="Y459" i="1"/>
  <c r="X459" i="1"/>
  <c r="Y133" i="1"/>
  <c r="Y270" i="1"/>
  <c r="V492" i="1"/>
  <c r="Y931" i="1"/>
  <c r="Y1085" i="1"/>
  <c r="Y434" i="1"/>
  <c r="Y426" i="1"/>
  <c r="Y500" i="1"/>
  <c r="Y788" i="1"/>
  <c r="Y796" i="1"/>
  <c r="Y378" i="1"/>
  <c r="Y756" i="1"/>
  <c r="Y554" i="1"/>
  <c r="Y955" i="1"/>
  <c r="Y709" i="1"/>
  <c r="Y637" i="1"/>
  <c r="Y47" i="1"/>
  <c r="Y39" i="1"/>
  <c r="Y923" i="1"/>
  <c r="Y424" i="1"/>
  <c r="Y318" i="1"/>
  <c r="Y525" i="1"/>
  <c r="Y277" i="1"/>
  <c r="X72" i="1"/>
  <c r="Y72" i="1"/>
  <c r="Y573" i="1"/>
  <c r="Y237" i="1"/>
  <c r="Y116" i="1"/>
  <c r="Y254" i="1"/>
  <c r="Y903" i="1"/>
  <c r="Y667" i="1"/>
  <c r="Y692" i="1"/>
  <c r="X692" i="1"/>
  <c r="Y1109" i="1"/>
  <c r="Y518" i="1"/>
  <c r="Y148" i="1"/>
  <c r="Y101" i="1"/>
  <c r="Y988" i="1"/>
  <c r="Y58" i="1"/>
  <c r="Y918" i="1"/>
  <c r="Y710" i="1"/>
  <c r="Y178" i="1"/>
  <c r="X315" i="1"/>
  <c r="Y748" i="1"/>
  <c r="Y55" i="1"/>
  <c r="Y234" i="1"/>
  <c r="W278" i="1"/>
  <c r="X278" i="1"/>
  <c r="X342" i="1"/>
  <c r="W342" i="1"/>
  <c r="W955" i="1"/>
  <c r="X955" i="1"/>
  <c r="X986" i="1"/>
  <c r="V805" i="1"/>
  <c r="X794" i="1"/>
  <c r="Y794" i="1"/>
  <c r="X21" i="1"/>
  <c r="W21" i="1"/>
  <c r="X466" i="1"/>
  <c r="X155" i="1"/>
  <c r="W778" i="1"/>
  <c r="X123" i="1"/>
  <c r="W392" i="1"/>
  <c r="X392" i="1"/>
  <c r="W537" i="1"/>
  <c r="W818" i="1"/>
  <c r="X10" i="1"/>
  <c r="W10" i="1"/>
  <c r="X765" i="1"/>
  <c r="W339" i="1"/>
  <c r="Y339" i="1"/>
  <c r="X773" i="1"/>
  <c r="W916" i="1"/>
  <c r="V789" i="1"/>
  <c r="W386" i="1"/>
  <c r="X386" i="1"/>
  <c r="W754" i="1"/>
  <c r="W1106" i="1"/>
  <c r="X1106" i="1"/>
  <c r="W904" i="1"/>
  <c r="X904" i="1"/>
  <c r="Y1077" i="1"/>
  <c r="Y870" i="1"/>
  <c r="Y410" i="1"/>
  <c r="Y675" i="1"/>
  <c r="W300" i="1"/>
  <c r="Y344" i="1"/>
  <c r="Y683" i="1"/>
  <c r="X341" i="1"/>
  <c r="W109" i="1"/>
  <c r="X358" i="1"/>
  <c r="V643" i="1"/>
  <c r="Y1054" i="1"/>
  <c r="Y557" i="1"/>
  <c r="Y862" i="1"/>
  <c r="Y534" i="1"/>
  <c r="V663" i="1"/>
  <c r="Y994" i="1"/>
  <c r="W994" i="1"/>
  <c r="W657" i="1"/>
  <c r="X115" i="1"/>
  <c r="W896" i="1"/>
  <c r="X896" i="1"/>
  <c r="V813" i="1"/>
  <c r="X805" i="1"/>
  <c r="W262" i="1"/>
  <c r="X262" i="1"/>
  <c r="Y466" i="1"/>
  <c r="W466" i="1"/>
  <c r="X628" i="1"/>
  <c r="V786" i="1"/>
  <c r="W47" i="1"/>
  <c r="X47" i="1"/>
  <c r="W344" i="1"/>
  <c r="X344" i="1"/>
  <c r="X516" i="1"/>
  <c r="X147" i="1"/>
  <c r="W691" i="1"/>
  <c r="X789" i="1"/>
  <c r="X895" i="1"/>
  <c r="W895" i="1"/>
  <c r="X612" i="1"/>
  <c r="X588" i="1"/>
  <c r="Y996" i="1"/>
  <c r="Y342" i="1"/>
  <c r="Y432" i="1"/>
  <c r="Y66" i="1"/>
  <c r="Y722" i="1"/>
  <c r="V468" i="1"/>
  <c r="Y565" i="1"/>
  <c r="W573" i="1"/>
  <c r="Y324" i="1"/>
  <c r="Y300" i="1"/>
  <c r="Y226" i="1"/>
  <c r="Y243" i="1"/>
  <c r="Y79" i="1"/>
  <c r="Y141" i="1"/>
  <c r="X869" i="1"/>
  <c r="X757" i="1"/>
  <c r="X445" i="1"/>
  <c r="Y562" i="1"/>
  <c r="W930" i="1"/>
  <c r="V802" i="1"/>
  <c r="W996" i="1"/>
  <c r="X996" i="1"/>
  <c r="X980" i="1"/>
  <c r="W980" i="1"/>
  <c r="W475" i="1"/>
  <c r="X813" i="1"/>
  <c r="V871" i="1"/>
  <c r="X604" i="1"/>
  <c r="W66" i="1"/>
  <c r="X66" i="1"/>
  <c r="Y778" i="1"/>
  <c r="X778" i="1"/>
  <c r="W786" i="1"/>
  <c r="W931" i="1"/>
  <c r="X931" i="1"/>
  <c r="X619" i="1"/>
  <c r="X620" i="1"/>
  <c r="X913" i="1"/>
  <c r="W913" i="1"/>
  <c r="X163" i="1"/>
  <c r="W508" i="1"/>
  <c r="X663" i="1"/>
  <c r="W557" i="1"/>
  <c r="X557" i="1"/>
  <c r="Y341" i="1"/>
  <c r="V670" i="1"/>
  <c r="Y302" i="1"/>
  <c r="Y392" i="1"/>
  <c r="Y740" i="1"/>
  <c r="Y972" i="1"/>
  <c r="Y915" i="1"/>
  <c r="Y360" i="1"/>
  <c r="Y269" i="1"/>
  <c r="Y713" i="1"/>
  <c r="W870" i="1"/>
  <c r="Y701" i="1"/>
  <c r="Y1106" i="1"/>
  <c r="Y377" i="1"/>
  <c r="Y284" i="1"/>
  <c r="Y977" i="1"/>
  <c r="X977" i="1"/>
  <c r="W802" i="1"/>
  <c r="X8" i="1"/>
  <c r="X175" i="1"/>
  <c r="W1003" i="1"/>
  <c r="X1003" i="1"/>
  <c r="X786" i="1"/>
  <c r="Y786" i="1"/>
  <c r="X1031" i="1"/>
  <c r="W1031" i="1"/>
  <c r="X923" i="1"/>
  <c r="W923" i="1"/>
  <c r="W987" i="1"/>
  <c r="X987" i="1"/>
  <c r="X878" i="1"/>
  <c r="W878" i="1"/>
  <c r="W375" i="1"/>
  <c r="W972" i="1"/>
  <c r="X972" i="1"/>
  <c r="W360" i="1"/>
  <c r="X360" i="1"/>
  <c r="V797" i="1"/>
  <c r="X571" i="1"/>
  <c r="W681" i="1"/>
  <c r="W366" i="1"/>
  <c r="Y317" i="1"/>
  <c r="Y693" i="1"/>
  <c r="Y533" i="1"/>
  <c r="Y749" i="1"/>
  <c r="Y670" i="1"/>
  <c r="Y995" i="1"/>
  <c r="Y71" i="1"/>
  <c r="Y26" i="1"/>
  <c r="Y690" i="1"/>
  <c r="V537" i="1"/>
  <c r="Y646" i="1"/>
  <c r="Y913" i="1"/>
  <c r="Y654" i="1"/>
  <c r="Y333" i="1"/>
  <c r="Y42" i="1"/>
  <c r="Y193" i="1"/>
  <c r="Y8" i="1"/>
  <c r="W8" i="1"/>
  <c r="X611" i="1"/>
  <c r="W627" i="1"/>
  <c r="W936" i="1"/>
  <c r="W468" i="1"/>
  <c r="X871" i="1"/>
  <c r="W533" i="1"/>
  <c r="X533" i="1"/>
  <c r="X995" i="1"/>
  <c r="W995" i="1"/>
  <c r="X131" i="1"/>
  <c r="X490" i="1"/>
  <c r="W42" i="1"/>
  <c r="X42" i="1"/>
  <c r="W673" i="1"/>
  <c r="W117" i="1"/>
  <c r="X117" i="1"/>
  <c r="X334" i="1"/>
  <c r="W334" i="1"/>
  <c r="X844" i="1"/>
  <c r="X797" i="1"/>
  <c r="X587" i="1"/>
  <c r="V681" i="1"/>
  <c r="Y366" i="1"/>
  <c r="X366" i="1"/>
  <c r="Y947" i="1"/>
  <c r="Y531" i="1"/>
  <c r="V627" i="1"/>
  <c r="Y1030" i="1"/>
  <c r="V611" i="1"/>
  <c r="V620" i="1"/>
  <c r="Y368" i="1"/>
  <c r="X325" i="1"/>
  <c r="X301" i="1"/>
  <c r="Y123" i="1"/>
  <c r="Y1039" i="1"/>
  <c r="Y332" i="1"/>
  <c r="Y433" i="1"/>
  <c r="Y735" i="1"/>
  <c r="X802" i="1"/>
  <c r="Y802" i="1"/>
  <c r="W947" i="1"/>
  <c r="X947" i="1"/>
  <c r="Y267" i="1"/>
  <c r="W267" i="1"/>
  <c r="X836" i="1"/>
  <c r="Y936" i="1"/>
  <c r="X936" i="1"/>
  <c r="Y871" i="1"/>
  <c r="W871" i="1"/>
  <c r="V794" i="1"/>
  <c r="X482" i="1"/>
  <c r="W1004" i="1"/>
  <c r="X1004" i="1"/>
  <c r="V810" i="1"/>
  <c r="X1030" i="1"/>
  <c r="W1030" i="1"/>
  <c r="X39" i="1"/>
  <c r="W39" i="1"/>
  <c r="V821" i="1"/>
  <c r="X596" i="1"/>
  <c r="Y490" i="1"/>
  <c r="W490" i="1"/>
  <c r="W1101" i="1"/>
  <c r="X1101" i="1"/>
  <c r="V673" i="1"/>
  <c r="X681" i="1"/>
  <c r="Y681" i="1"/>
  <c r="W18" i="1"/>
  <c r="X18" i="1"/>
  <c r="Y702" i="1"/>
  <c r="Y1014" i="1"/>
  <c r="Y856" i="1"/>
  <c r="Y879" i="1"/>
  <c r="Y125" i="1"/>
  <c r="Y827" i="1"/>
  <c r="Y301" i="1"/>
  <c r="W324" i="1"/>
  <c r="V635" i="1"/>
  <c r="Y979" i="1"/>
  <c r="Y780" i="1"/>
  <c r="X787" i="1"/>
  <c r="V604" i="1"/>
  <c r="V8" i="1"/>
  <c r="V781" i="1"/>
  <c r="W794" i="1"/>
  <c r="W48" i="1"/>
  <c r="W670" i="1"/>
  <c r="W696" i="1"/>
  <c r="W124" i="1"/>
  <c r="X124" i="1"/>
  <c r="V770" i="1"/>
  <c r="X988" i="1"/>
  <c r="W988" i="1"/>
  <c r="W810" i="1"/>
  <c r="W492" i="1"/>
  <c r="X1085" i="1"/>
  <c r="W1085" i="1"/>
  <c r="W1014" i="1"/>
  <c r="X1014" i="1"/>
  <c r="X821" i="1"/>
  <c r="X856" i="1"/>
  <c r="W856" i="1"/>
  <c r="Y928" i="1"/>
  <c r="X928" i="1"/>
  <c r="W643" i="1"/>
  <c r="X560" i="1"/>
  <c r="X50" i="1"/>
  <c r="W50" i="1"/>
  <c r="X171" i="1"/>
  <c r="Y19" i="1"/>
  <c r="W19" i="1"/>
  <c r="W665" i="1"/>
  <c r="W340" i="1"/>
  <c r="X340" i="1"/>
  <c r="Y1046" i="1"/>
  <c r="Y570" i="1"/>
  <c r="Y820" i="1"/>
  <c r="Y930" i="1"/>
  <c r="Y602" i="1"/>
  <c r="Y401" i="1"/>
  <c r="Y376" i="1"/>
  <c r="Y586" i="1"/>
  <c r="Y1059" i="1"/>
  <c r="Y597" i="1"/>
  <c r="Y882" i="1"/>
  <c r="Y10" i="1"/>
  <c r="Y238" i="1"/>
  <c r="Y1066" i="1"/>
  <c r="Y1093" i="1"/>
  <c r="Y132" i="1"/>
  <c r="W385" i="1"/>
  <c r="Y634" i="1"/>
  <c r="Y751" i="1"/>
  <c r="Y393" i="1"/>
  <c r="Y326" i="1"/>
  <c r="W554" i="1"/>
  <c r="X554" i="1"/>
  <c r="X994" i="1"/>
  <c r="X781" i="1"/>
  <c r="X139" i="1"/>
  <c r="X48" i="1"/>
  <c r="Y48" i="1"/>
  <c r="Y24" i="1"/>
  <c r="X24" i="1"/>
  <c r="V778" i="1"/>
  <c r="X696" i="1"/>
  <c r="Y696" i="1"/>
  <c r="W101" i="1"/>
  <c r="X101" i="1"/>
  <c r="W770" i="1"/>
  <c r="X810" i="1"/>
  <c r="Y810" i="1"/>
  <c r="V818" i="1"/>
  <c r="X882" i="1"/>
  <c r="W882" i="1"/>
  <c r="W79" i="1"/>
  <c r="X79" i="1"/>
  <c r="X339" i="1"/>
  <c r="X474" i="1"/>
  <c r="X532" i="1"/>
  <c r="V916" i="1"/>
  <c r="X635" i="1"/>
  <c r="V665" i="1"/>
  <c r="X326" i="1"/>
  <c r="W326" i="1"/>
  <c r="Y1092" i="1"/>
  <c r="W977" i="1"/>
  <c r="V619" i="1"/>
  <c r="Y1101" i="1"/>
  <c r="Y1006" i="1"/>
  <c r="Y109" i="1"/>
  <c r="Y352" i="1"/>
  <c r="Y187" i="1"/>
  <c r="X1006" i="1"/>
  <c r="Y904" i="1"/>
  <c r="Y830" i="1"/>
  <c r="Y764" i="1"/>
</calcChain>
</file>

<file path=xl/sharedStrings.xml><?xml version="1.0" encoding="utf-8"?>
<sst xmlns="http://schemas.openxmlformats.org/spreadsheetml/2006/main" count="139" uniqueCount="10">
  <si>
    <t>pol #</t>
  </si>
  <si>
    <t>sic</t>
  </si>
  <si>
    <t>v:</t>
  </si>
  <si>
    <t>a:</t>
  </si>
  <si>
    <t>k:</t>
  </si>
  <si>
    <t>Claim Dollars</t>
  </si>
  <si>
    <t>Lives</t>
  </si>
  <si>
    <t>Claim Dollars per Life</t>
  </si>
  <si>
    <t>Count Years of Experience</t>
  </si>
  <si>
    <t>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</si>
</sst>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114299</xdr:colOff>
      <xdr:row>0</xdr:row>
      <xdr:rowOff>161925</xdr:rowOff>
    </xdr:from>
    <xdr:to>
      <xdr:col>21</xdr:col>
      <xdr:colOff>561974</xdr:colOff>
      <xdr:row>2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499" y="161925"/>
          <a:ext cx="447675" cy="236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542925</xdr:colOff>
      <xdr:row>0</xdr:row>
      <xdr:rowOff>28575</xdr:rowOff>
    </xdr:from>
    <xdr:to>
      <xdr:col>24</xdr:col>
      <xdr:colOff>219075</xdr:colOff>
      <xdr:row>1</xdr:row>
      <xdr:rowOff>9525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54125" y="28575"/>
          <a:ext cx="8953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171450</xdr:colOff>
      <xdr:row>1</xdr:row>
      <xdr:rowOff>0</xdr:rowOff>
    </xdr:from>
    <xdr:to>
      <xdr:col>25</xdr:col>
      <xdr:colOff>415290</xdr:colOff>
      <xdr:row>2</xdr:row>
      <xdr:rowOff>1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11450" y="190500"/>
          <a:ext cx="243840" cy="190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600075</xdr:colOff>
      <xdr:row>1</xdr:row>
      <xdr:rowOff>47625</xdr:rowOff>
    </xdr:from>
    <xdr:to>
      <xdr:col>23</xdr:col>
      <xdr:colOff>72691</xdr:colOff>
      <xdr:row>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1675" y="238125"/>
          <a:ext cx="691816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152400</xdr:colOff>
      <xdr:row>0</xdr:row>
      <xdr:rowOff>190499</xdr:rowOff>
    </xdr:from>
    <xdr:to>
      <xdr:col>21</xdr:col>
      <xdr:colOff>396240</xdr:colOff>
      <xdr:row>2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190499"/>
          <a:ext cx="243840" cy="190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114299</xdr:colOff>
      <xdr:row>0</xdr:row>
      <xdr:rowOff>161925</xdr:rowOff>
    </xdr:from>
    <xdr:to>
      <xdr:col>17</xdr:col>
      <xdr:colOff>561974</xdr:colOff>
      <xdr:row>2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99" y="161925"/>
          <a:ext cx="4476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428625</xdr:colOff>
      <xdr:row>0</xdr:row>
      <xdr:rowOff>0</xdr:rowOff>
    </xdr:from>
    <xdr:ext cx="1057275" cy="2381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11401425" y="0"/>
              <a:ext cx="1057275" cy="2381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𝑖𝑗</m:t>
                        </m:r>
                      </m:sub>
                    </m:sSub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𝑋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𝑖𝑗</m:t>
                                </m:r>
                              </m:sub>
                            </m:s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𝑋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.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11401425" y="0"/>
              <a:ext cx="1057275" cy="2381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𝑚_𝑖𝑗 (𝑋_𝑖𝑗−𝑋_𝑖.)^2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600075</xdr:colOff>
      <xdr:row>1</xdr:row>
      <xdr:rowOff>47625</xdr:rowOff>
    </xdr:from>
    <xdr:to>
      <xdr:col>23</xdr:col>
      <xdr:colOff>72691</xdr:colOff>
      <xdr:row>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1675" y="238125"/>
          <a:ext cx="691816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152400</xdr:colOff>
      <xdr:row>0</xdr:row>
      <xdr:rowOff>190499</xdr:rowOff>
    </xdr:from>
    <xdr:to>
      <xdr:col>21</xdr:col>
      <xdr:colOff>396240</xdr:colOff>
      <xdr:row>2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190499"/>
          <a:ext cx="243840" cy="190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114299</xdr:colOff>
      <xdr:row>0</xdr:row>
      <xdr:rowOff>161925</xdr:rowOff>
    </xdr:from>
    <xdr:to>
      <xdr:col>17</xdr:col>
      <xdr:colOff>561974</xdr:colOff>
      <xdr:row>2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99" y="161925"/>
          <a:ext cx="4476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428625</xdr:colOff>
      <xdr:row>0</xdr:row>
      <xdr:rowOff>0</xdr:rowOff>
    </xdr:from>
    <xdr:ext cx="1057275" cy="2381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11401425" y="0"/>
              <a:ext cx="1057275" cy="2381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𝑖𝑗</m:t>
                        </m:r>
                      </m:sub>
                    </m:sSub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𝑋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𝑖𝑗</m:t>
                                </m:r>
                              </m:sub>
                            </m:s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𝑋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.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11401425" y="0"/>
              <a:ext cx="1057275" cy="2381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𝑚_𝑖𝑗 (𝑋_𝑖𝑗−𝑋_𝑖.)^2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600075</xdr:colOff>
      <xdr:row>1</xdr:row>
      <xdr:rowOff>47625</xdr:rowOff>
    </xdr:from>
    <xdr:to>
      <xdr:col>23</xdr:col>
      <xdr:colOff>72691</xdr:colOff>
      <xdr:row>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1675" y="238125"/>
          <a:ext cx="691816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152400</xdr:colOff>
      <xdr:row>0</xdr:row>
      <xdr:rowOff>190499</xdr:rowOff>
    </xdr:from>
    <xdr:to>
      <xdr:col>21</xdr:col>
      <xdr:colOff>396240</xdr:colOff>
      <xdr:row>2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190499"/>
          <a:ext cx="243840" cy="190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114299</xdr:colOff>
      <xdr:row>0</xdr:row>
      <xdr:rowOff>161925</xdr:rowOff>
    </xdr:from>
    <xdr:to>
      <xdr:col>17</xdr:col>
      <xdr:colOff>561974</xdr:colOff>
      <xdr:row>2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99" y="161925"/>
          <a:ext cx="4476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428625</xdr:colOff>
      <xdr:row>0</xdr:row>
      <xdr:rowOff>0</xdr:rowOff>
    </xdr:from>
    <xdr:ext cx="1057275" cy="2381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11401425" y="0"/>
              <a:ext cx="1057275" cy="2381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𝑖𝑗</m:t>
                        </m:r>
                      </m:sub>
                    </m:sSub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𝑋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𝑖𝑗</m:t>
                                </m:r>
                              </m:sub>
                            </m:s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𝑋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.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11401425" y="0"/>
              <a:ext cx="1057275" cy="2381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𝑚_𝑖𝑗 (𝑋_𝑖𝑗−𝑋_𝑖.)^2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0</xdr:row>
      <xdr:rowOff>0</xdr:rowOff>
    </xdr:from>
    <xdr:to>
      <xdr:col>20</xdr:col>
      <xdr:colOff>266700</xdr:colOff>
      <xdr:row>0</xdr:row>
      <xdr:rowOff>180975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0"/>
          <a:ext cx="876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152400</xdr:colOff>
      <xdr:row>0</xdr:row>
      <xdr:rowOff>190499</xdr:rowOff>
    </xdr:from>
    <xdr:to>
      <xdr:col>21</xdr:col>
      <xdr:colOff>396240</xdr:colOff>
      <xdr:row>2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190499"/>
          <a:ext cx="243840" cy="190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114299</xdr:colOff>
      <xdr:row>0</xdr:row>
      <xdr:rowOff>161925</xdr:rowOff>
    </xdr:from>
    <xdr:to>
      <xdr:col>17</xdr:col>
      <xdr:colOff>561974</xdr:colOff>
      <xdr:row>2</xdr:row>
      <xdr:rowOff>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99" y="161925"/>
          <a:ext cx="4476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600075</xdr:colOff>
      <xdr:row>1</xdr:row>
      <xdr:rowOff>47625</xdr:rowOff>
    </xdr:from>
    <xdr:to>
      <xdr:col>23</xdr:col>
      <xdr:colOff>72691</xdr:colOff>
      <xdr:row>2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1675" y="238125"/>
          <a:ext cx="691816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152400</xdr:colOff>
      <xdr:row>0</xdr:row>
      <xdr:rowOff>190499</xdr:rowOff>
    </xdr:from>
    <xdr:to>
      <xdr:col>21</xdr:col>
      <xdr:colOff>396240</xdr:colOff>
      <xdr:row>2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190499"/>
          <a:ext cx="243840" cy="190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114299</xdr:colOff>
      <xdr:row>0</xdr:row>
      <xdr:rowOff>161925</xdr:rowOff>
    </xdr:from>
    <xdr:to>
      <xdr:col>17</xdr:col>
      <xdr:colOff>561974</xdr:colOff>
      <xdr:row>2</xdr:row>
      <xdr:rowOff>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99" y="161925"/>
          <a:ext cx="4476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428625</xdr:colOff>
      <xdr:row>0</xdr:row>
      <xdr:rowOff>0</xdr:rowOff>
    </xdr:from>
    <xdr:ext cx="1057275" cy="2381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11401425" y="0"/>
              <a:ext cx="1057275" cy="2381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𝑖𝑗</m:t>
                        </m:r>
                      </m:sub>
                    </m:sSub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𝑋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𝑖𝑗</m:t>
                                </m:r>
                              </m:sub>
                            </m:s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𝑋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.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11401425" y="0"/>
              <a:ext cx="1057275" cy="2381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𝑚_𝑖𝑗 (𝑋_𝑖𝑗−𝑋_𝑖.)^2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590550</xdr:colOff>
      <xdr:row>1</xdr:row>
      <xdr:rowOff>9525</xdr:rowOff>
    </xdr:from>
    <xdr:to>
      <xdr:col>23</xdr:col>
      <xdr:colOff>63166</xdr:colOff>
      <xdr:row>1</xdr:row>
      <xdr:rowOff>152400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2150" y="200025"/>
          <a:ext cx="691816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152400</xdr:colOff>
      <xdr:row>0</xdr:row>
      <xdr:rowOff>190499</xdr:rowOff>
    </xdr:from>
    <xdr:to>
      <xdr:col>21</xdr:col>
      <xdr:colOff>396240</xdr:colOff>
      <xdr:row>2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190499"/>
          <a:ext cx="243840" cy="190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114299</xdr:colOff>
      <xdr:row>0</xdr:row>
      <xdr:rowOff>161925</xdr:rowOff>
    </xdr:from>
    <xdr:to>
      <xdr:col>17</xdr:col>
      <xdr:colOff>561974</xdr:colOff>
      <xdr:row>2</xdr:row>
      <xdr:rowOff>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99" y="161925"/>
          <a:ext cx="4476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428625</xdr:colOff>
      <xdr:row>0</xdr:row>
      <xdr:rowOff>0</xdr:rowOff>
    </xdr:from>
    <xdr:ext cx="1057275" cy="2381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11401425" y="0"/>
              <a:ext cx="1057275" cy="2381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𝑖𝑗</m:t>
                        </m:r>
                      </m:sub>
                    </m:sSub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𝑋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𝑖𝑗</m:t>
                                </m:r>
                              </m:sub>
                            </m:s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𝑋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.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11401425" y="0"/>
              <a:ext cx="1057275" cy="2381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𝑚_𝑖𝑗 (𝑋_𝑖𝑗−𝑋_𝑖.)^2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600075</xdr:colOff>
      <xdr:row>1</xdr:row>
      <xdr:rowOff>47625</xdr:rowOff>
    </xdr:from>
    <xdr:to>
      <xdr:col>23</xdr:col>
      <xdr:colOff>72691</xdr:colOff>
      <xdr:row>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1675" y="238125"/>
          <a:ext cx="691816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152400</xdr:colOff>
      <xdr:row>0</xdr:row>
      <xdr:rowOff>190499</xdr:rowOff>
    </xdr:from>
    <xdr:to>
      <xdr:col>21</xdr:col>
      <xdr:colOff>396240</xdr:colOff>
      <xdr:row>2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190499"/>
          <a:ext cx="243840" cy="190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114299</xdr:colOff>
      <xdr:row>0</xdr:row>
      <xdr:rowOff>161925</xdr:rowOff>
    </xdr:from>
    <xdr:to>
      <xdr:col>17</xdr:col>
      <xdr:colOff>561974</xdr:colOff>
      <xdr:row>2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99" y="161925"/>
          <a:ext cx="4476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428625</xdr:colOff>
      <xdr:row>0</xdr:row>
      <xdr:rowOff>0</xdr:rowOff>
    </xdr:from>
    <xdr:ext cx="1057275" cy="2381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11401425" y="0"/>
              <a:ext cx="1057275" cy="2381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𝑖𝑗</m:t>
                        </m:r>
                      </m:sub>
                    </m:sSub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𝑋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𝑖𝑗</m:t>
                                </m:r>
                              </m:sub>
                            </m:s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𝑋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.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11401425" y="0"/>
              <a:ext cx="1057275" cy="2381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𝑚_𝑖𝑗 (𝑋_𝑖𝑗−𝑋_𝑖.)^2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590550</xdr:colOff>
      <xdr:row>1</xdr:row>
      <xdr:rowOff>9525</xdr:rowOff>
    </xdr:from>
    <xdr:to>
      <xdr:col>23</xdr:col>
      <xdr:colOff>63166</xdr:colOff>
      <xdr:row>1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2150" y="200025"/>
          <a:ext cx="815641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152400</xdr:colOff>
      <xdr:row>0</xdr:row>
      <xdr:rowOff>190499</xdr:rowOff>
    </xdr:from>
    <xdr:to>
      <xdr:col>21</xdr:col>
      <xdr:colOff>396240</xdr:colOff>
      <xdr:row>2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190499"/>
          <a:ext cx="243840" cy="190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114299</xdr:colOff>
      <xdr:row>0</xdr:row>
      <xdr:rowOff>161925</xdr:rowOff>
    </xdr:from>
    <xdr:to>
      <xdr:col>17</xdr:col>
      <xdr:colOff>561974</xdr:colOff>
      <xdr:row>2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99" y="161925"/>
          <a:ext cx="4476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428625</xdr:colOff>
      <xdr:row>0</xdr:row>
      <xdr:rowOff>0</xdr:rowOff>
    </xdr:from>
    <xdr:ext cx="1057275" cy="2381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11401425" y="0"/>
              <a:ext cx="1057275" cy="2381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𝑖𝑗</m:t>
                        </m:r>
                      </m:sub>
                    </m:sSub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𝑋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𝑖𝑗</m:t>
                                </m:r>
                              </m:sub>
                            </m:s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𝑋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.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11401425" y="0"/>
              <a:ext cx="1057275" cy="2381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𝑚_𝑖𝑗 (𝑋_𝑖𝑗−𝑋_𝑖.)^2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590550</xdr:colOff>
      <xdr:row>1</xdr:row>
      <xdr:rowOff>9525</xdr:rowOff>
    </xdr:from>
    <xdr:to>
      <xdr:col>23</xdr:col>
      <xdr:colOff>63166</xdr:colOff>
      <xdr:row>1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2150" y="200025"/>
          <a:ext cx="815641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152400</xdr:colOff>
      <xdr:row>0</xdr:row>
      <xdr:rowOff>190499</xdr:rowOff>
    </xdr:from>
    <xdr:to>
      <xdr:col>21</xdr:col>
      <xdr:colOff>396240</xdr:colOff>
      <xdr:row>2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190499"/>
          <a:ext cx="243840" cy="190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114299</xdr:colOff>
      <xdr:row>0</xdr:row>
      <xdr:rowOff>161925</xdr:rowOff>
    </xdr:from>
    <xdr:to>
      <xdr:col>17</xdr:col>
      <xdr:colOff>561974</xdr:colOff>
      <xdr:row>2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99" y="161925"/>
          <a:ext cx="4476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428625</xdr:colOff>
      <xdr:row>0</xdr:row>
      <xdr:rowOff>0</xdr:rowOff>
    </xdr:from>
    <xdr:ext cx="1057275" cy="2381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11401425" y="0"/>
              <a:ext cx="1057275" cy="2381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𝑖𝑗</m:t>
                        </m:r>
                      </m:sub>
                    </m:sSub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𝑋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𝑖𝑗</m:t>
                                </m:r>
                              </m:sub>
                            </m:s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𝑋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.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11401425" y="0"/>
              <a:ext cx="1057275" cy="2381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𝑚_𝑖𝑗 (𝑋_𝑖𝑗−𝑋_𝑖.)^2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590550</xdr:colOff>
      <xdr:row>1</xdr:row>
      <xdr:rowOff>9525</xdr:rowOff>
    </xdr:from>
    <xdr:to>
      <xdr:col>23</xdr:col>
      <xdr:colOff>63166</xdr:colOff>
      <xdr:row>1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2150" y="200025"/>
          <a:ext cx="691816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152400</xdr:colOff>
      <xdr:row>0</xdr:row>
      <xdr:rowOff>190499</xdr:rowOff>
    </xdr:from>
    <xdr:to>
      <xdr:col>21</xdr:col>
      <xdr:colOff>396240</xdr:colOff>
      <xdr:row>2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190499"/>
          <a:ext cx="243840" cy="190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114299</xdr:colOff>
      <xdr:row>0</xdr:row>
      <xdr:rowOff>161925</xdr:rowOff>
    </xdr:from>
    <xdr:to>
      <xdr:col>17</xdr:col>
      <xdr:colOff>561974</xdr:colOff>
      <xdr:row>2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99" y="161925"/>
          <a:ext cx="4476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428625</xdr:colOff>
      <xdr:row>0</xdr:row>
      <xdr:rowOff>0</xdr:rowOff>
    </xdr:from>
    <xdr:ext cx="1057275" cy="2381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11401425" y="0"/>
              <a:ext cx="1057275" cy="2381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𝑖𝑗</m:t>
                        </m:r>
                      </m:sub>
                    </m:sSub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𝑋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𝑖𝑗</m:t>
                                </m:r>
                              </m:sub>
                            </m:s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𝑋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.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11401425" y="0"/>
              <a:ext cx="1057275" cy="2381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𝑚_𝑖𝑗 (𝑋_𝑖𝑗−𝑋_𝑖.)^2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600075</xdr:colOff>
      <xdr:row>1</xdr:row>
      <xdr:rowOff>47625</xdr:rowOff>
    </xdr:from>
    <xdr:to>
      <xdr:col>23</xdr:col>
      <xdr:colOff>72691</xdr:colOff>
      <xdr:row>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1675" y="238125"/>
          <a:ext cx="691816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152400</xdr:colOff>
      <xdr:row>0</xdr:row>
      <xdr:rowOff>190499</xdr:rowOff>
    </xdr:from>
    <xdr:to>
      <xdr:col>21</xdr:col>
      <xdr:colOff>396240</xdr:colOff>
      <xdr:row>2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190499"/>
          <a:ext cx="243840" cy="190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114299</xdr:colOff>
      <xdr:row>0</xdr:row>
      <xdr:rowOff>161925</xdr:rowOff>
    </xdr:from>
    <xdr:to>
      <xdr:col>17</xdr:col>
      <xdr:colOff>561974</xdr:colOff>
      <xdr:row>2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99" y="161925"/>
          <a:ext cx="4476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428625</xdr:colOff>
      <xdr:row>0</xdr:row>
      <xdr:rowOff>0</xdr:rowOff>
    </xdr:from>
    <xdr:ext cx="1057275" cy="2381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11401425" y="0"/>
              <a:ext cx="1057275" cy="2381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𝑖𝑗</m:t>
                        </m:r>
                      </m:sub>
                    </m:sSub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𝑋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𝑖𝑗</m:t>
                                </m:r>
                              </m:sub>
                            </m:s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𝑋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.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11401425" y="0"/>
              <a:ext cx="1057275" cy="2381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𝑚_𝑖𝑗 (𝑋_𝑖𝑗−𝑋_𝑖.)^2</a:t>
              </a:r>
              <a:endParaRPr lang="en-US" sz="11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sun4/Desktop/sic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m 13"/>
      <sheetName val="pol 13"/>
      <sheetName val="Sheet5"/>
      <sheetName val="clm12"/>
      <sheetName val="pol 12"/>
      <sheetName val="Sheet6"/>
      <sheetName val="clm11"/>
      <sheetName val="pol 11"/>
      <sheetName val="Sheet7"/>
      <sheetName val="clm 10"/>
      <sheetName val="pol 10"/>
      <sheetName val="Sheet8"/>
      <sheetName val="Sheet9"/>
      <sheetName val="Sheet2"/>
    </sheetNames>
    <sheetDataSet>
      <sheetData sheetId="0" refreshError="1"/>
      <sheetData sheetId="1">
        <row r="2">
          <cell r="A2">
            <v>22050</v>
          </cell>
          <cell r="B2" t="str">
            <v>LTD</v>
          </cell>
          <cell r="C2">
            <v>2002</v>
          </cell>
          <cell r="D2">
            <v>1381</v>
          </cell>
        </row>
        <row r="3">
          <cell r="A3">
            <v>22547</v>
          </cell>
          <cell r="B3" t="str">
            <v>LTD</v>
          </cell>
          <cell r="C3">
            <v>13394</v>
          </cell>
          <cell r="D3">
            <v>8741</v>
          </cell>
        </row>
        <row r="4">
          <cell r="A4">
            <v>22814</v>
          </cell>
          <cell r="B4" t="str">
            <v>LTD</v>
          </cell>
          <cell r="C4">
            <v>2092</v>
          </cell>
          <cell r="D4">
            <v>9111</v>
          </cell>
        </row>
        <row r="5">
          <cell r="A5">
            <v>23310</v>
          </cell>
          <cell r="B5" t="str">
            <v>LTD</v>
          </cell>
          <cell r="C5">
            <v>3656</v>
          </cell>
          <cell r="D5">
            <v>8211</v>
          </cell>
        </row>
        <row r="6">
          <cell r="A6">
            <v>24875</v>
          </cell>
          <cell r="B6" t="str">
            <v>LTD</v>
          </cell>
          <cell r="C6">
            <v>4242</v>
          </cell>
          <cell r="D6">
            <v>7389</v>
          </cell>
        </row>
        <row r="7">
          <cell r="A7">
            <v>25058</v>
          </cell>
          <cell r="B7" t="str">
            <v>LTD</v>
          </cell>
          <cell r="C7">
            <v>618</v>
          </cell>
          <cell r="D7">
            <v>3563</v>
          </cell>
        </row>
        <row r="8">
          <cell r="A8">
            <v>26037</v>
          </cell>
          <cell r="B8" t="str">
            <v>LTD</v>
          </cell>
          <cell r="C8">
            <v>1093</v>
          </cell>
          <cell r="D8">
            <v>3089</v>
          </cell>
        </row>
        <row r="9">
          <cell r="A9">
            <v>27199</v>
          </cell>
          <cell r="B9" t="str">
            <v>LTD</v>
          </cell>
          <cell r="C9">
            <v>1356</v>
          </cell>
          <cell r="D9">
            <v>8111</v>
          </cell>
        </row>
        <row r="10">
          <cell r="A10">
            <v>28126</v>
          </cell>
          <cell r="B10" t="str">
            <v>LTD</v>
          </cell>
          <cell r="C10">
            <v>2405</v>
          </cell>
          <cell r="D10">
            <v>4931</v>
          </cell>
        </row>
        <row r="11">
          <cell r="A11">
            <v>28157</v>
          </cell>
          <cell r="B11" t="str">
            <v>LTD</v>
          </cell>
          <cell r="C11">
            <v>12699</v>
          </cell>
          <cell r="D11">
            <v>8733</v>
          </cell>
        </row>
        <row r="12">
          <cell r="A12">
            <v>28426</v>
          </cell>
          <cell r="B12" t="str">
            <v>LTD</v>
          </cell>
          <cell r="C12">
            <v>404</v>
          </cell>
          <cell r="D12">
            <v>191</v>
          </cell>
        </row>
        <row r="13">
          <cell r="A13">
            <v>28556</v>
          </cell>
          <cell r="B13" t="str">
            <v>LTD</v>
          </cell>
          <cell r="C13">
            <v>4103</v>
          </cell>
          <cell r="D13">
            <v>9111</v>
          </cell>
        </row>
        <row r="14">
          <cell r="A14">
            <v>28783</v>
          </cell>
          <cell r="B14" t="str">
            <v>LTD</v>
          </cell>
          <cell r="C14">
            <v>4612</v>
          </cell>
          <cell r="D14">
            <v>6021</v>
          </cell>
        </row>
        <row r="15">
          <cell r="A15">
            <v>29009</v>
          </cell>
          <cell r="B15" t="str">
            <v>LTD</v>
          </cell>
          <cell r="C15">
            <v>895</v>
          </cell>
          <cell r="D15">
            <v>2821</v>
          </cell>
        </row>
        <row r="16">
          <cell r="A16">
            <v>29108</v>
          </cell>
          <cell r="B16" t="str">
            <v>LTD</v>
          </cell>
          <cell r="C16">
            <v>652</v>
          </cell>
          <cell r="D16">
            <v>6512</v>
          </cell>
        </row>
        <row r="17">
          <cell r="A17">
            <v>32386</v>
          </cell>
          <cell r="B17" t="str">
            <v>LTD</v>
          </cell>
          <cell r="C17">
            <v>3253</v>
          </cell>
          <cell r="D17">
            <v>6021</v>
          </cell>
        </row>
        <row r="18">
          <cell r="A18">
            <v>33394</v>
          </cell>
          <cell r="B18" t="str">
            <v>LTD</v>
          </cell>
          <cell r="C18">
            <v>656</v>
          </cell>
          <cell r="D18">
            <v>6399</v>
          </cell>
        </row>
        <row r="19">
          <cell r="A19">
            <v>34978</v>
          </cell>
          <cell r="B19" t="str">
            <v>LTD</v>
          </cell>
          <cell r="C19">
            <v>456</v>
          </cell>
          <cell r="D19">
            <v>8111</v>
          </cell>
        </row>
        <row r="20">
          <cell r="A20">
            <v>35926</v>
          </cell>
          <cell r="B20" t="str">
            <v>LTD</v>
          </cell>
          <cell r="C20">
            <v>11800</v>
          </cell>
          <cell r="D20">
            <v>8062</v>
          </cell>
        </row>
        <row r="21">
          <cell r="A21">
            <v>35989</v>
          </cell>
          <cell r="B21" t="str">
            <v>LTD</v>
          </cell>
          <cell r="C21">
            <v>919</v>
          </cell>
          <cell r="D21">
            <v>8111</v>
          </cell>
        </row>
        <row r="22">
          <cell r="A22">
            <v>36133</v>
          </cell>
          <cell r="B22" t="str">
            <v>LTD</v>
          </cell>
          <cell r="C22">
            <v>8409</v>
          </cell>
          <cell r="D22">
            <v>6022</v>
          </cell>
        </row>
        <row r="23">
          <cell r="A23">
            <v>37014</v>
          </cell>
          <cell r="B23" t="str">
            <v>LTD</v>
          </cell>
          <cell r="C23">
            <v>1418</v>
          </cell>
          <cell r="D23">
            <v>8111</v>
          </cell>
        </row>
        <row r="24">
          <cell r="A24">
            <v>37048</v>
          </cell>
          <cell r="B24" t="str">
            <v>LTD</v>
          </cell>
          <cell r="C24">
            <v>1832</v>
          </cell>
          <cell r="D24">
            <v>8111</v>
          </cell>
        </row>
        <row r="25">
          <cell r="A25">
            <v>37067</v>
          </cell>
          <cell r="B25" t="str">
            <v>LTD</v>
          </cell>
          <cell r="C25">
            <v>454</v>
          </cell>
          <cell r="D25">
            <v>8111</v>
          </cell>
        </row>
        <row r="26">
          <cell r="A26">
            <v>37076</v>
          </cell>
          <cell r="B26" t="str">
            <v>LTD</v>
          </cell>
          <cell r="C26">
            <v>721</v>
          </cell>
          <cell r="D26">
            <v>8111</v>
          </cell>
        </row>
        <row r="27">
          <cell r="A27">
            <v>37253</v>
          </cell>
          <cell r="B27" t="str">
            <v>LTD</v>
          </cell>
          <cell r="C27">
            <v>520</v>
          </cell>
          <cell r="D27">
            <v>8111</v>
          </cell>
        </row>
        <row r="28">
          <cell r="A28">
            <v>37294</v>
          </cell>
          <cell r="B28" t="str">
            <v>LTD</v>
          </cell>
          <cell r="C28">
            <v>446</v>
          </cell>
          <cell r="D28">
            <v>8111</v>
          </cell>
        </row>
        <row r="29">
          <cell r="A29">
            <v>37589</v>
          </cell>
          <cell r="B29" t="str">
            <v>LTD</v>
          </cell>
          <cell r="C29">
            <v>1315</v>
          </cell>
          <cell r="D29">
            <v>6321</v>
          </cell>
        </row>
        <row r="30">
          <cell r="A30">
            <v>37911</v>
          </cell>
          <cell r="B30" t="str">
            <v>LTD</v>
          </cell>
          <cell r="C30">
            <v>1161</v>
          </cell>
          <cell r="D30">
            <v>8111</v>
          </cell>
        </row>
        <row r="31">
          <cell r="A31">
            <v>38003</v>
          </cell>
          <cell r="B31" t="str">
            <v>LTD</v>
          </cell>
          <cell r="C31">
            <v>1456</v>
          </cell>
          <cell r="D31">
            <v>8111</v>
          </cell>
        </row>
        <row r="32">
          <cell r="A32">
            <v>38017</v>
          </cell>
          <cell r="B32" t="str">
            <v>LTD</v>
          </cell>
          <cell r="C32">
            <v>876</v>
          </cell>
          <cell r="D32">
            <v>8111</v>
          </cell>
        </row>
        <row r="33">
          <cell r="A33">
            <v>38797</v>
          </cell>
          <cell r="B33" t="str">
            <v>LTD</v>
          </cell>
          <cell r="C33">
            <v>516</v>
          </cell>
          <cell r="D33">
            <v>4213</v>
          </cell>
        </row>
        <row r="34">
          <cell r="A34">
            <v>38837</v>
          </cell>
          <cell r="B34" t="str">
            <v>LTD</v>
          </cell>
          <cell r="C34">
            <v>2834</v>
          </cell>
          <cell r="D34">
            <v>2253</v>
          </cell>
        </row>
        <row r="35">
          <cell r="A35">
            <v>38892</v>
          </cell>
          <cell r="B35" t="str">
            <v>LTD</v>
          </cell>
          <cell r="C35">
            <v>705</v>
          </cell>
          <cell r="D35">
            <v>8211</v>
          </cell>
        </row>
        <row r="36">
          <cell r="A36">
            <v>38905</v>
          </cell>
          <cell r="B36" t="str">
            <v>LTD</v>
          </cell>
          <cell r="C36">
            <v>562</v>
          </cell>
          <cell r="D36">
            <v>5082</v>
          </cell>
        </row>
        <row r="37">
          <cell r="A37">
            <v>38916</v>
          </cell>
          <cell r="B37" t="str">
            <v>LTD</v>
          </cell>
          <cell r="C37">
            <v>685</v>
          </cell>
          <cell r="D37">
            <v>5082</v>
          </cell>
        </row>
        <row r="38">
          <cell r="A38">
            <v>38955</v>
          </cell>
          <cell r="B38" t="str">
            <v>LTD</v>
          </cell>
          <cell r="C38">
            <v>1787</v>
          </cell>
          <cell r="D38">
            <v>4911</v>
          </cell>
        </row>
        <row r="39">
          <cell r="A39">
            <v>38970</v>
          </cell>
          <cell r="B39" t="str">
            <v>LTD</v>
          </cell>
          <cell r="C39">
            <v>1190</v>
          </cell>
          <cell r="D39">
            <v>7011</v>
          </cell>
        </row>
        <row r="40">
          <cell r="A40">
            <v>39184</v>
          </cell>
          <cell r="B40" t="str">
            <v>LTD</v>
          </cell>
          <cell r="C40">
            <v>2631</v>
          </cell>
          <cell r="D40">
            <v>8093</v>
          </cell>
        </row>
        <row r="41">
          <cell r="A41">
            <v>39466</v>
          </cell>
          <cell r="B41" t="str">
            <v>LTD</v>
          </cell>
          <cell r="C41">
            <v>728</v>
          </cell>
          <cell r="D41">
            <v>2431</v>
          </cell>
        </row>
        <row r="42">
          <cell r="A42">
            <v>39766</v>
          </cell>
          <cell r="B42" t="str">
            <v>LTD</v>
          </cell>
          <cell r="C42">
            <v>1141</v>
          </cell>
          <cell r="D42">
            <v>8111</v>
          </cell>
        </row>
        <row r="43">
          <cell r="A43">
            <v>39962</v>
          </cell>
          <cell r="B43" t="str">
            <v>LTD</v>
          </cell>
          <cell r="C43">
            <v>844</v>
          </cell>
          <cell r="D43">
            <v>3679</v>
          </cell>
        </row>
        <row r="44">
          <cell r="A44">
            <v>39984</v>
          </cell>
          <cell r="B44" t="str">
            <v>LTD</v>
          </cell>
          <cell r="C44">
            <v>770</v>
          </cell>
          <cell r="D44">
            <v>9111</v>
          </cell>
        </row>
        <row r="45">
          <cell r="A45">
            <v>40306</v>
          </cell>
          <cell r="B45" t="str">
            <v>LTD</v>
          </cell>
          <cell r="C45">
            <v>1093</v>
          </cell>
          <cell r="D45">
            <v>6211</v>
          </cell>
        </row>
        <row r="46">
          <cell r="A46">
            <v>40475</v>
          </cell>
          <cell r="B46" t="str">
            <v>LTD</v>
          </cell>
          <cell r="C46">
            <v>514</v>
          </cell>
          <cell r="D46">
            <v>5111</v>
          </cell>
        </row>
        <row r="47">
          <cell r="A47">
            <v>40787</v>
          </cell>
          <cell r="B47" t="str">
            <v>LTD</v>
          </cell>
          <cell r="C47">
            <v>1536</v>
          </cell>
          <cell r="D47">
            <v>6011</v>
          </cell>
        </row>
        <row r="48">
          <cell r="A48">
            <v>42715</v>
          </cell>
          <cell r="B48" t="str">
            <v>LTD</v>
          </cell>
          <cell r="C48">
            <v>3629</v>
          </cell>
          <cell r="D48">
            <v>8099</v>
          </cell>
        </row>
        <row r="49">
          <cell r="A49">
            <v>43348</v>
          </cell>
          <cell r="B49" t="str">
            <v>LTD</v>
          </cell>
          <cell r="C49">
            <v>563</v>
          </cell>
          <cell r="D49">
            <v>8111</v>
          </cell>
        </row>
        <row r="50">
          <cell r="A50">
            <v>44169</v>
          </cell>
          <cell r="B50" t="str">
            <v>LTD</v>
          </cell>
          <cell r="C50">
            <v>440</v>
          </cell>
          <cell r="D50">
            <v>6211</v>
          </cell>
        </row>
        <row r="51">
          <cell r="A51">
            <v>44311</v>
          </cell>
          <cell r="B51" t="str">
            <v>LTD</v>
          </cell>
          <cell r="C51">
            <v>425</v>
          </cell>
          <cell r="D51">
            <v>8111</v>
          </cell>
        </row>
        <row r="52">
          <cell r="A52">
            <v>44447</v>
          </cell>
          <cell r="B52" t="str">
            <v>LTD</v>
          </cell>
          <cell r="C52">
            <v>699</v>
          </cell>
          <cell r="D52">
            <v>8111</v>
          </cell>
        </row>
        <row r="53">
          <cell r="A53">
            <v>44561</v>
          </cell>
          <cell r="B53" t="str">
            <v>LTD</v>
          </cell>
          <cell r="C53">
            <v>1698</v>
          </cell>
          <cell r="D53">
            <v>8111</v>
          </cell>
        </row>
        <row r="54">
          <cell r="A54">
            <v>45164</v>
          </cell>
          <cell r="B54" t="str">
            <v>LTD</v>
          </cell>
          <cell r="C54">
            <v>1974</v>
          </cell>
          <cell r="D54">
            <v>3546</v>
          </cell>
        </row>
        <row r="55">
          <cell r="A55">
            <v>45211</v>
          </cell>
          <cell r="B55" t="str">
            <v>LTD</v>
          </cell>
          <cell r="C55">
            <v>927</v>
          </cell>
          <cell r="D55">
            <v>3827</v>
          </cell>
        </row>
        <row r="56">
          <cell r="A56">
            <v>45293</v>
          </cell>
          <cell r="B56" t="str">
            <v>LTD</v>
          </cell>
          <cell r="C56">
            <v>8215</v>
          </cell>
          <cell r="D56">
            <v>8011</v>
          </cell>
        </row>
        <row r="57">
          <cell r="A57">
            <v>46118</v>
          </cell>
          <cell r="B57" t="str">
            <v>LTD</v>
          </cell>
          <cell r="C57">
            <v>868</v>
          </cell>
          <cell r="D57">
            <v>5541</v>
          </cell>
        </row>
        <row r="58">
          <cell r="A58">
            <v>46182</v>
          </cell>
          <cell r="B58" t="str">
            <v>LTD</v>
          </cell>
          <cell r="C58">
            <v>418</v>
          </cell>
          <cell r="D58">
            <v>5149</v>
          </cell>
        </row>
        <row r="59">
          <cell r="A59">
            <v>46189</v>
          </cell>
          <cell r="B59" t="str">
            <v>LTD</v>
          </cell>
          <cell r="C59">
            <v>637</v>
          </cell>
          <cell r="D59">
            <v>6531</v>
          </cell>
        </row>
        <row r="60">
          <cell r="A60">
            <v>47220</v>
          </cell>
          <cell r="B60" t="str">
            <v>LTD</v>
          </cell>
          <cell r="C60">
            <v>903</v>
          </cell>
          <cell r="D60">
            <v>8111</v>
          </cell>
        </row>
        <row r="61">
          <cell r="A61">
            <v>47306</v>
          </cell>
          <cell r="B61" t="str">
            <v>LTD</v>
          </cell>
          <cell r="C61">
            <v>522</v>
          </cell>
          <cell r="D61">
            <v>8741</v>
          </cell>
        </row>
        <row r="62">
          <cell r="A62">
            <v>47457</v>
          </cell>
          <cell r="B62" t="str">
            <v>LTD</v>
          </cell>
          <cell r="C62">
            <v>1264</v>
          </cell>
          <cell r="D62">
            <v>8062</v>
          </cell>
        </row>
        <row r="63">
          <cell r="A63">
            <v>47538</v>
          </cell>
          <cell r="B63" t="str">
            <v>LTD</v>
          </cell>
          <cell r="C63">
            <v>508</v>
          </cell>
          <cell r="D63">
            <v>8361</v>
          </cell>
        </row>
        <row r="64">
          <cell r="A64">
            <v>47721</v>
          </cell>
          <cell r="B64" t="str">
            <v>LTD</v>
          </cell>
          <cell r="C64">
            <v>1577</v>
          </cell>
          <cell r="D64">
            <v>6331</v>
          </cell>
        </row>
        <row r="65">
          <cell r="A65">
            <v>47723</v>
          </cell>
          <cell r="B65" t="str">
            <v>LTD</v>
          </cell>
          <cell r="C65">
            <v>590</v>
          </cell>
          <cell r="D65">
            <v>7629</v>
          </cell>
        </row>
        <row r="66">
          <cell r="A66">
            <v>49013</v>
          </cell>
          <cell r="B66" t="str">
            <v>LTD</v>
          </cell>
          <cell r="C66">
            <v>635</v>
          </cell>
          <cell r="D66">
            <v>8111</v>
          </cell>
        </row>
        <row r="67">
          <cell r="A67">
            <v>53020</v>
          </cell>
          <cell r="B67" t="str">
            <v>LTD</v>
          </cell>
          <cell r="C67">
            <v>3224</v>
          </cell>
          <cell r="D67">
            <v>8742</v>
          </cell>
        </row>
        <row r="68">
          <cell r="A68">
            <v>53103</v>
          </cell>
          <cell r="B68" t="str">
            <v>LTD</v>
          </cell>
          <cell r="C68">
            <v>2344</v>
          </cell>
          <cell r="D68">
            <v>8111</v>
          </cell>
        </row>
        <row r="69">
          <cell r="A69">
            <v>56273</v>
          </cell>
          <cell r="B69" t="str">
            <v>LTD</v>
          </cell>
          <cell r="C69">
            <v>675</v>
          </cell>
          <cell r="D69">
            <v>4939</v>
          </cell>
        </row>
        <row r="70">
          <cell r="A70">
            <v>56348</v>
          </cell>
          <cell r="B70" t="str">
            <v>LTD</v>
          </cell>
          <cell r="C70">
            <v>702</v>
          </cell>
          <cell r="D70">
            <v>7361</v>
          </cell>
        </row>
        <row r="71">
          <cell r="A71">
            <v>57784</v>
          </cell>
          <cell r="B71" t="str">
            <v>LTD</v>
          </cell>
          <cell r="C71">
            <v>779</v>
          </cell>
          <cell r="D71">
            <v>8111</v>
          </cell>
        </row>
        <row r="72">
          <cell r="A72">
            <v>57793</v>
          </cell>
          <cell r="B72" t="str">
            <v>LTD</v>
          </cell>
          <cell r="C72">
            <v>486</v>
          </cell>
          <cell r="D72">
            <v>4911</v>
          </cell>
        </row>
        <row r="73">
          <cell r="A73">
            <v>58559</v>
          </cell>
          <cell r="B73" t="str">
            <v>LTD</v>
          </cell>
          <cell r="C73">
            <v>585</v>
          </cell>
          <cell r="D73">
            <v>8111</v>
          </cell>
        </row>
        <row r="74">
          <cell r="A74">
            <v>58927</v>
          </cell>
          <cell r="B74" t="str">
            <v>LTD</v>
          </cell>
          <cell r="C74">
            <v>596</v>
          </cell>
          <cell r="D74">
            <v>8111</v>
          </cell>
        </row>
        <row r="75">
          <cell r="A75">
            <v>59669</v>
          </cell>
          <cell r="B75" t="str">
            <v>LTD</v>
          </cell>
          <cell r="C75">
            <v>484</v>
          </cell>
          <cell r="D75">
            <v>8099</v>
          </cell>
        </row>
        <row r="76">
          <cell r="A76">
            <v>67627</v>
          </cell>
          <cell r="B76" t="str">
            <v>LTD</v>
          </cell>
          <cell r="C76">
            <v>572</v>
          </cell>
          <cell r="D76">
            <v>3621</v>
          </cell>
        </row>
        <row r="77">
          <cell r="A77">
            <v>67648</v>
          </cell>
          <cell r="B77" t="str">
            <v>LTD</v>
          </cell>
          <cell r="C77">
            <v>590</v>
          </cell>
          <cell r="D77">
            <v>8711</v>
          </cell>
        </row>
        <row r="78">
          <cell r="A78">
            <v>67740</v>
          </cell>
          <cell r="B78" t="str">
            <v>LTD</v>
          </cell>
          <cell r="C78">
            <v>611</v>
          </cell>
          <cell r="D78">
            <v>8111</v>
          </cell>
        </row>
        <row r="79">
          <cell r="A79">
            <v>68323</v>
          </cell>
          <cell r="B79" t="str">
            <v>LTD</v>
          </cell>
          <cell r="C79">
            <v>1218</v>
          </cell>
          <cell r="D79">
            <v>4731</v>
          </cell>
        </row>
        <row r="80">
          <cell r="A80">
            <v>68505</v>
          </cell>
          <cell r="B80" t="str">
            <v>LTD</v>
          </cell>
          <cell r="C80">
            <v>416</v>
          </cell>
          <cell r="D80">
            <v>1731</v>
          </cell>
        </row>
        <row r="81">
          <cell r="A81">
            <v>68688</v>
          </cell>
          <cell r="B81" t="str">
            <v>LTD</v>
          </cell>
          <cell r="C81">
            <v>1447</v>
          </cell>
          <cell r="D81">
            <v>3731</v>
          </cell>
        </row>
        <row r="82">
          <cell r="A82">
            <v>69164</v>
          </cell>
          <cell r="B82" t="str">
            <v>LTD</v>
          </cell>
          <cell r="C82">
            <v>554</v>
          </cell>
          <cell r="D82">
            <v>8221</v>
          </cell>
        </row>
        <row r="83">
          <cell r="A83">
            <v>69243</v>
          </cell>
          <cell r="B83" t="str">
            <v>LTD</v>
          </cell>
          <cell r="C83">
            <v>801</v>
          </cell>
          <cell r="D83">
            <v>5014</v>
          </cell>
        </row>
        <row r="84">
          <cell r="A84">
            <v>69261</v>
          </cell>
          <cell r="B84" t="str">
            <v>LTD</v>
          </cell>
          <cell r="C84">
            <v>918</v>
          </cell>
          <cell r="D84">
            <v>8221</v>
          </cell>
        </row>
        <row r="85">
          <cell r="A85">
            <v>69509</v>
          </cell>
          <cell r="B85" t="str">
            <v>LTD</v>
          </cell>
          <cell r="C85">
            <v>459</v>
          </cell>
          <cell r="D85">
            <v>9111</v>
          </cell>
        </row>
        <row r="86">
          <cell r="A86">
            <v>69549</v>
          </cell>
          <cell r="B86" t="str">
            <v>LTD</v>
          </cell>
          <cell r="C86">
            <v>539</v>
          </cell>
          <cell r="D86">
            <v>2099</v>
          </cell>
        </row>
        <row r="87">
          <cell r="A87">
            <v>69604</v>
          </cell>
          <cell r="B87" t="str">
            <v>LTD</v>
          </cell>
          <cell r="C87">
            <v>699</v>
          </cell>
          <cell r="D87">
            <v>8221</v>
          </cell>
        </row>
        <row r="88">
          <cell r="A88">
            <v>69605</v>
          </cell>
          <cell r="B88" t="str">
            <v>LTD</v>
          </cell>
          <cell r="C88">
            <v>407</v>
          </cell>
          <cell r="D88">
            <v>8221</v>
          </cell>
        </row>
        <row r="89">
          <cell r="A89">
            <v>69610</v>
          </cell>
          <cell r="B89" t="str">
            <v>LTD</v>
          </cell>
          <cell r="C89">
            <v>1595</v>
          </cell>
          <cell r="D89">
            <v>7389</v>
          </cell>
        </row>
        <row r="90">
          <cell r="A90">
            <v>69698</v>
          </cell>
          <cell r="B90" t="str">
            <v>LTD</v>
          </cell>
          <cell r="C90">
            <v>884</v>
          </cell>
          <cell r="D90">
            <v>3491</v>
          </cell>
        </row>
        <row r="91">
          <cell r="A91">
            <v>69839</v>
          </cell>
          <cell r="B91" t="str">
            <v>LTD</v>
          </cell>
          <cell r="C91">
            <v>820</v>
          </cell>
          <cell r="D91">
            <v>8721</v>
          </cell>
        </row>
        <row r="92">
          <cell r="A92">
            <v>69872</v>
          </cell>
          <cell r="B92" t="str">
            <v>LTD</v>
          </cell>
          <cell r="C92">
            <v>1845</v>
          </cell>
          <cell r="D92">
            <v>8222</v>
          </cell>
        </row>
        <row r="93">
          <cell r="A93">
            <v>79391</v>
          </cell>
          <cell r="B93" t="str">
            <v>LTD</v>
          </cell>
          <cell r="C93">
            <v>411</v>
          </cell>
          <cell r="D93">
            <v>5051</v>
          </cell>
        </row>
        <row r="94">
          <cell r="A94">
            <v>79439</v>
          </cell>
          <cell r="B94" t="str">
            <v>LTD</v>
          </cell>
          <cell r="C94">
            <v>831</v>
          </cell>
          <cell r="D94">
            <v>8731</v>
          </cell>
        </row>
        <row r="95">
          <cell r="A95">
            <v>79465</v>
          </cell>
          <cell r="B95" t="str">
            <v>LTD</v>
          </cell>
          <cell r="C95">
            <v>429</v>
          </cell>
          <cell r="D95">
            <v>7371</v>
          </cell>
        </row>
        <row r="96">
          <cell r="A96">
            <v>79467</v>
          </cell>
          <cell r="B96" t="str">
            <v>LTD</v>
          </cell>
          <cell r="C96">
            <v>431</v>
          </cell>
          <cell r="D96">
            <v>4731</v>
          </cell>
        </row>
        <row r="97">
          <cell r="A97">
            <v>79676</v>
          </cell>
          <cell r="B97" t="str">
            <v>LTD</v>
          </cell>
          <cell r="C97">
            <v>450</v>
          </cell>
          <cell r="D97">
            <v>8361</v>
          </cell>
        </row>
        <row r="98">
          <cell r="A98">
            <v>79683</v>
          </cell>
          <cell r="B98" t="str">
            <v>LTD</v>
          </cell>
          <cell r="C98">
            <v>466</v>
          </cell>
          <cell r="D98">
            <v>7371</v>
          </cell>
        </row>
        <row r="99">
          <cell r="A99">
            <v>79723</v>
          </cell>
          <cell r="B99" t="str">
            <v>LTD</v>
          </cell>
          <cell r="C99">
            <v>562</v>
          </cell>
          <cell r="D99">
            <v>5191</v>
          </cell>
        </row>
        <row r="100">
          <cell r="A100">
            <v>79757</v>
          </cell>
          <cell r="B100" t="str">
            <v>LTD</v>
          </cell>
          <cell r="C100">
            <v>3455</v>
          </cell>
          <cell r="D100">
            <v>7389</v>
          </cell>
        </row>
        <row r="101">
          <cell r="A101">
            <v>79864</v>
          </cell>
          <cell r="B101" t="str">
            <v>LTD</v>
          </cell>
          <cell r="C101">
            <v>761</v>
          </cell>
          <cell r="D101">
            <v>8011</v>
          </cell>
        </row>
        <row r="102">
          <cell r="A102">
            <v>79867</v>
          </cell>
          <cell r="B102" t="str">
            <v>LTD</v>
          </cell>
          <cell r="C102">
            <v>4775</v>
          </cell>
          <cell r="D102">
            <v>2671</v>
          </cell>
        </row>
        <row r="103">
          <cell r="A103">
            <v>79893</v>
          </cell>
          <cell r="B103" t="str">
            <v>LTD</v>
          </cell>
          <cell r="C103">
            <v>6347</v>
          </cell>
          <cell r="D103">
            <v>5191</v>
          </cell>
        </row>
        <row r="104">
          <cell r="A104">
            <v>79894</v>
          </cell>
          <cell r="B104" t="str">
            <v>LTD</v>
          </cell>
          <cell r="C104">
            <v>3473</v>
          </cell>
          <cell r="D104">
            <v>5191</v>
          </cell>
        </row>
        <row r="105">
          <cell r="A105">
            <v>79908</v>
          </cell>
          <cell r="B105" t="str">
            <v>LTD</v>
          </cell>
          <cell r="C105">
            <v>445</v>
          </cell>
          <cell r="D105">
            <v>6552</v>
          </cell>
        </row>
        <row r="106">
          <cell r="A106">
            <v>79957</v>
          </cell>
          <cell r="B106" t="str">
            <v>LTD</v>
          </cell>
          <cell r="C106">
            <v>686</v>
          </cell>
          <cell r="D106">
            <v>8035</v>
          </cell>
        </row>
        <row r="107">
          <cell r="A107">
            <v>79960</v>
          </cell>
          <cell r="B107" t="str">
            <v>LTD</v>
          </cell>
          <cell r="C107">
            <v>3114</v>
          </cell>
          <cell r="D107">
            <v>5122</v>
          </cell>
        </row>
        <row r="108">
          <cell r="A108">
            <v>87131</v>
          </cell>
          <cell r="B108" t="str">
            <v>LTD</v>
          </cell>
          <cell r="C108">
            <v>1311</v>
          </cell>
          <cell r="D108">
            <v>8062</v>
          </cell>
        </row>
        <row r="109">
          <cell r="A109">
            <v>87530</v>
          </cell>
          <cell r="B109" t="str">
            <v>LTD</v>
          </cell>
          <cell r="C109">
            <v>1300</v>
          </cell>
          <cell r="D109">
            <v>1531</v>
          </cell>
        </row>
        <row r="110">
          <cell r="A110">
            <v>87708</v>
          </cell>
          <cell r="B110" t="str">
            <v>LTD</v>
          </cell>
          <cell r="C110">
            <v>500</v>
          </cell>
          <cell r="D110">
            <v>1094</v>
          </cell>
        </row>
        <row r="111">
          <cell r="A111">
            <v>87787</v>
          </cell>
          <cell r="B111" t="str">
            <v>LTD</v>
          </cell>
          <cell r="C111">
            <v>485</v>
          </cell>
          <cell r="D111">
            <v>8621</v>
          </cell>
        </row>
        <row r="112">
          <cell r="A112">
            <v>88161</v>
          </cell>
          <cell r="B112" t="str">
            <v>LTD</v>
          </cell>
          <cell r="C112">
            <v>766</v>
          </cell>
          <cell r="D112">
            <v>7011</v>
          </cell>
        </row>
        <row r="113">
          <cell r="A113">
            <v>88279</v>
          </cell>
          <cell r="B113" t="str">
            <v>LTD</v>
          </cell>
          <cell r="C113">
            <v>464</v>
          </cell>
          <cell r="D113">
            <v>8111</v>
          </cell>
        </row>
        <row r="114">
          <cell r="A114">
            <v>88624</v>
          </cell>
          <cell r="B114" t="str">
            <v>LTD</v>
          </cell>
          <cell r="C114">
            <v>2539</v>
          </cell>
          <cell r="D114">
            <v>7389</v>
          </cell>
        </row>
        <row r="115">
          <cell r="A115">
            <v>90883</v>
          </cell>
          <cell r="B115" t="str">
            <v>LTD</v>
          </cell>
          <cell r="C115">
            <v>457</v>
          </cell>
          <cell r="D115">
            <v>8014</v>
          </cell>
        </row>
        <row r="116">
          <cell r="A116">
            <v>91129</v>
          </cell>
          <cell r="B116" t="str">
            <v>LTD</v>
          </cell>
          <cell r="C116">
            <v>4636</v>
          </cell>
          <cell r="D116">
            <v>3581</v>
          </cell>
        </row>
        <row r="117">
          <cell r="A117">
            <v>92062</v>
          </cell>
          <cell r="B117" t="str">
            <v>LTD</v>
          </cell>
          <cell r="C117">
            <v>2798</v>
          </cell>
          <cell r="D117">
            <v>8062</v>
          </cell>
        </row>
        <row r="118">
          <cell r="A118">
            <v>92146</v>
          </cell>
          <cell r="B118" t="str">
            <v>LTD</v>
          </cell>
          <cell r="C118">
            <v>1399</v>
          </cell>
          <cell r="D118">
            <v>8062</v>
          </cell>
        </row>
        <row r="119">
          <cell r="A119">
            <v>92153</v>
          </cell>
          <cell r="B119" t="str">
            <v>LTD</v>
          </cell>
          <cell r="C119">
            <v>566</v>
          </cell>
          <cell r="D119">
            <v>7379</v>
          </cell>
        </row>
        <row r="120">
          <cell r="A120">
            <v>92510</v>
          </cell>
          <cell r="B120" t="str">
            <v>LTD</v>
          </cell>
          <cell r="C120">
            <v>457</v>
          </cell>
          <cell r="D120">
            <v>8111</v>
          </cell>
        </row>
        <row r="121">
          <cell r="A121">
            <v>92833</v>
          </cell>
          <cell r="B121" t="str">
            <v>LTD</v>
          </cell>
          <cell r="C121">
            <v>1417</v>
          </cell>
          <cell r="D121">
            <v>5047</v>
          </cell>
        </row>
        <row r="122">
          <cell r="A122">
            <v>93143</v>
          </cell>
          <cell r="B122" t="str">
            <v>LTD</v>
          </cell>
          <cell r="C122">
            <v>629</v>
          </cell>
          <cell r="D122">
            <v>4941</v>
          </cell>
        </row>
        <row r="123">
          <cell r="A123">
            <v>93203</v>
          </cell>
          <cell r="B123" t="str">
            <v>LTD</v>
          </cell>
          <cell r="C123">
            <v>1233</v>
          </cell>
          <cell r="D123">
            <v>6282</v>
          </cell>
        </row>
        <row r="124">
          <cell r="A124">
            <v>93437</v>
          </cell>
          <cell r="B124" t="str">
            <v>LTD</v>
          </cell>
          <cell r="C124">
            <v>818</v>
          </cell>
          <cell r="D124">
            <v>7372</v>
          </cell>
        </row>
        <row r="125">
          <cell r="A125">
            <v>93802</v>
          </cell>
          <cell r="B125" t="str">
            <v>LTD</v>
          </cell>
          <cell r="C125">
            <v>910</v>
          </cell>
          <cell r="D125">
            <v>8731</v>
          </cell>
        </row>
        <row r="126">
          <cell r="A126">
            <v>93811</v>
          </cell>
          <cell r="B126" t="str">
            <v>LTD</v>
          </cell>
          <cell r="C126">
            <v>508</v>
          </cell>
          <cell r="D126">
            <v>5084</v>
          </cell>
        </row>
        <row r="127">
          <cell r="A127">
            <v>94159</v>
          </cell>
          <cell r="B127" t="str">
            <v>LTD</v>
          </cell>
          <cell r="C127">
            <v>654</v>
          </cell>
          <cell r="D127">
            <v>8711</v>
          </cell>
        </row>
        <row r="128">
          <cell r="A128">
            <v>94186</v>
          </cell>
          <cell r="B128" t="str">
            <v>LTD</v>
          </cell>
          <cell r="C128">
            <v>4765</v>
          </cell>
          <cell r="D128">
            <v>2869</v>
          </cell>
        </row>
        <row r="129">
          <cell r="A129">
            <v>94291</v>
          </cell>
          <cell r="B129" t="str">
            <v>LTD</v>
          </cell>
          <cell r="C129">
            <v>457</v>
          </cell>
          <cell r="D129">
            <v>4213</v>
          </cell>
        </row>
        <row r="130">
          <cell r="A130">
            <v>94314</v>
          </cell>
          <cell r="B130" t="str">
            <v>LTD</v>
          </cell>
          <cell r="C130">
            <v>1693</v>
          </cell>
          <cell r="D130">
            <v>3812</v>
          </cell>
        </row>
        <row r="131">
          <cell r="A131">
            <v>94328</v>
          </cell>
          <cell r="B131" t="str">
            <v>LTD</v>
          </cell>
          <cell r="C131">
            <v>424</v>
          </cell>
          <cell r="D131">
            <v>5149</v>
          </cell>
        </row>
        <row r="132">
          <cell r="A132">
            <v>94368</v>
          </cell>
          <cell r="B132" t="str">
            <v>LTD</v>
          </cell>
          <cell r="C132">
            <v>720</v>
          </cell>
          <cell r="D132">
            <v>8062</v>
          </cell>
        </row>
        <row r="133">
          <cell r="A133">
            <v>94375</v>
          </cell>
          <cell r="B133" t="str">
            <v>LTD</v>
          </cell>
          <cell r="C133">
            <v>413</v>
          </cell>
          <cell r="D133">
            <v>2099</v>
          </cell>
        </row>
        <row r="134">
          <cell r="A134">
            <v>94378</v>
          </cell>
          <cell r="B134" t="str">
            <v>LTD</v>
          </cell>
          <cell r="C134">
            <v>715</v>
          </cell>
          <cell r="D134">
            <v>8111</v>
          </cell>
        </row>
        <row r="135">
          <cell r="A135">
            <v>94413</v>
          </cell>
          <cell r="B135" t="str">
            <v>LTD</v>
          </cell>
          <cell r="C135">
            <v>784</v>
          </cell>
          <cell r="D135">
            <v>1389</v>
          </cell>
        </row>
        <row r="136">
          <cell r="A136">
            <v>94414</v>
          </cell>
          <cell r="B136" t="str">
            <v>LTD</v>
          </cell>
          <cell r="C136">
            <v>1887</v>
          </cell>
          <cell r="D136">
            <v>7379</v>
          </cell>
        </row>
        <row r="137">
          <cell r="A137">
            <v>94435</v>
          </cell>
          <cell r="B137" t="str">
            <v>LTD</v>
          </cell>
          <cell r="C137">
            <v>767</v>
          </cell>
          <cell r="D137">
            <v>8062</v>
          </cell>
        </row>
        <row r="138">
          <cell r="A138">
            <v>94463</v>
          </cell>
          <cell r="B138" t="str">
            <v>LTD</v>
          </cell>
          <cell r="C138">
            <v>1310</v>
          </cell>
          <cell r="D138">
            <v>3533</v>
          </cell>
        </row>
        <row r="139">
          <cell r="A139">
            <v>94662</v>
          </cell>
          <cell r="B139" t="str">
            <v>LTD</v>
          </cell>
          <cell r="C139">
            <v>1618</v>
          </cell>
          <cell r="D139">
            <v>5812</v>
          </cell>
        </row>
        <row r="140">
          <cell r="A140">
            <v>94715</v>
          </cell>
          <cell r="B140" t="str">
            <v>LTD</v>
          </cell>
          <cell r="C140">
            <v>882</v>
          </cell>
          <cell r="D140">
            <v>9111</v>
          </cell>
        </row>
        <row r="141">
          <cell r="A141">
            <v>94810</v>
          </cell>
          <cell r="B141" t="str">
            <v>LTD</v>
          </cell>
          <cell r="C141">
            <v>544</v>
          </cell>
          <cell r="D141">
            <v>8082</v>
          </cell>
        </row>
        <row r="142">
          <cell r="A142">
            <v>94827</v>
          </cell>
          <cell r="B142" t="str">
            <v>LTD</v>
          </cell>
          <cell r="C142">
            <v>3486</v>
          </cell>
          <cell r="D142">
            <v>4111</v>
          </cell>
        </row>
        <row r="143">
          <cell r="A143">
            <v>94871</v>
          </cell>
          <cell r="B143" t="str">
            <v>LTD</v>
          </cell>
          <cell r="C143">
            <v>556</v>
          </cell>
          <cell r="D143">
            <v>6411</v>
          </cell>
        </row>
        <row r="144">
          <cell r="A144">
            <v>94888</v>
          </cell>
          <cell r="B144" t="str">
            <v>LTD</v>
          </cell>
          <cell r="C144">
            <v>449</v>
          </cell>
          <cell r="D144">
            <v>8299</v>
          </cell>
        </row>
        <row r="145">
          <cell r="A145">
            <v>94984</v>
          </cell>
          <cell r="B145" t="str">
            <v>LTD</v>
          </cell>
          <cell r="C145">
            <v>600</v>
          </cell>
          <cell r="D145">
            <v>2082</v>
          </cell>
        </row>
        <row r="146">
          <cell r="A146">
            <v>95004</v>
          </cell>
          <cell r="B146" t="str">
            <v>LTD</v>
          </cell>
          <cell r="C146">
            <v>610</v>
          </cell>
          <cell r="D146">
            <v>8002</v>
          </cell>
        </row>
        <row r="147">
          <cell r="A147">
            <v>95043</v>
          </cell>
          <cell r="B147" t="str">
            <v>LTD</v>
          </cell>
          <cell r="C147">
            <v>1803</v>
          </cell>
          <cell r="D147">
            <v>5136</v>
          </cell>
        </row>
        <row r="148">
          <cell r="A148">
            <v>95205</v>
          </cell>
          <cell r="B148" t="str">
            <v>LTD</v>
          </cell>
          <cell r="C148">
            <v>901</v>
          </cell>
          <cell r="D148">
            <v>5045</v>
          </cell>
        </row>
        <row r="149">
          <cell r="A149">
            <v>95298</v>
          </cell>
          <cell r="B149" t="str">
            <v>LTD</v>
          </cell>
          <cell r="C149">
            <v>499</v>
          </cell>
          <cell r="D149">
            <v>4226</v>
          </cell>
        </row>
        <row r="150">
          <cell r="A150">
            <v>95725</v>
          </cell>
          <cell r="B150" t="str">
            <v>LTD</v>
          </cell>
          <cell r="C150">
            <v>469</v>
          </cell>
          <cell r="D150">
            <v>3829</v>
          </cell>
        </row>
        <row r="151">
          <cell r="A151">
            <v>95795</v>
          </cell>
          <cell r="B151" t="str">
            <v>LTD</v>
          </cell>
          <cell r="C151">
            <v>431</v>
          </cell>
          <cell r="D151">
            <v>6792</v>
          </cell>
        </row>
        <row r="152">
          <cell r="A152">
            <v>95957</v>
          </cell>
          <cell r="B152" t="str">
            <v>LTD</v>
          </cell>
          <cell r="C152">
            <v>3299</v>
          </cell>
          <cell r="D152">
            <v>3211</v>
          </cell>
        </row>
        <row r="153">
          <cell r="A153">
            <v>96094</v>
          </cell>
          <cell r="B153" t="str">
            <v>LTD</v>
          </cell>
          <cell r="C153">
            <v>2377</v>
          </cell>
          <cell r="D153">
            <v>8221</v>
          </cell>
        </row>
        <row r="154">
          <cell r="A154">
            <v>96108</v>
          </cell>
          <cell r="B154" t="str">
            <v>LTD</v>
          </cell>
          <cell r="C154">
            <v>2034</v>
          </cell>
          <cell r="D154">
            <v>7999</v>
          </cell>
        </row>
        <row r="155">
          <cell r="A155">
            <v>96121</v>
          </cell>
          <cell r="B155" t="str">
            <v>LTD</v>
          </cell>
          <cell r="C155">
            <v>1460</v>
          </cell>
          <cell r="D155">
            <v>6021</v>
          </cell>
        </row>
        <row r="156">
          <cell r="A156">
            <v>96128</v>
          </cell>
          <cell r="B156" t="str">
            <v>LTD</v>
          </cell>
          <cell r="C156">
            <v>1096</v>
          </cell>
          <cell r="D156">
            <v>6282</v>
          </cell>
        </row>
        <row r="157">
          <cell r="A157">
            <v>96130</v>
          </cell>
          <cell r="B157" t="str">
            <v>LTD</v>
          </cell>
          <cell r="C157">
            <v>468</v>
          </cell>
          <cell r="D157">
            <v>3568</v>
          </cell>
        </row>
        <row r="158">
          <cell r="A158">
            <v>96148</v>
          </cell>
          <cell r="B158" t="str">
            <v>LTD</v>
          </cell>
          <cell r="C158">
            <v>2646</v>
          </cell>
          <cell r="D158">
            <v>5085</v>
          </cell>
        </row>
        <row r="159">
          <cell r="A159">
            <v>96162</v>
          </cell>
          <cell r="B159" t="str">
            <v>LTD</v>
          </cell>
          <cell r="C159">
            <v>799</v>
          </cell>
          <cell r="D159">
            <v>1731</v>
          </cell>
        </row>
        <row r="160">
          <cell r="A160">
            <v>96187</v>
          </cell>
          <cell r="B160" t="str">
            <v>LTD</v>
          </cell>
          <cell r="C160">
            <v>1224</v>
          </cell>
          <cell r="D160">
            <v>8062</v>
          </cell>
        </row>
        <row r="161">
          <cell r="A161">
            <v>96348</v>
          </cell>
          <cell r="B161" t="str">
            <v>LTD</v>
          </cell>
          <cell r="C161">
            <v>529</v>
          </cell>
          <cell r="D161">
            <v>2869</v>
          </cell>
        </row>
        <row r="162">
          <cell r="A162">
            <v>96402</v>
          </cell>
          <cell r="B162" t="str">
            <v>LTD</v>
          </cell>
          <cell r="C162">
            <v>1229</v>
          </cell>
          <cell r="D162">
            <v>8062</v>
          </cell>
        </row>
        <row r="163">
          <cell r="A163">
            <v>96437</v>
          </cell>
          <cell r="B163" t="str">
            <v>LTD</v>
          </cell>
          <cell r="C163">
            <v>1053</v>
          </cell>
          <cell r="D163">
            <v>6324</v>
          </cell>
        </row>
        <row r="164">
          <cell r="A164">
            <v>96830</v>
          </cell>
          <cell r="B164" t="str">
            <v>LTD</v>
          </cell>
          <cell r="C164">
            <v>2714</v>
          </cell>
          <cell r="D164">
            <v>2911</v>
          </cell>
        </row>
        <row r="165">
          <cell r="A165">
            <v>96860</v>
          </cell>
          <cell r="B165" t="str">
            <v>LTD</v>
          </cell>
          <cell r="C165">
            <v>951</v>
          </cell>
          <cell r="D165">
            <v>4213</v>
          </cell>
        </row>
        <row r="166">
          <cell r="A166">
            <v>96886</v>
          </cell>
          <cell r="B166" t="str">
            <v>LTD</v>
          </cell>
          <cell r="C166">
            <v>510</v>
          </cell>
          <cell r="D166">
            <v>1381</v>
          </cell>
        </row>
        <row r="167">
          <cell r="A167">
            <v>96925</v>
          </cell>
          <cell r="B167" t="str">
            <v>LTD</v>
          </cell>
          <cell r="C167">
            <v>1178</v>
          </cell>
          <cell r="D167">
            <v>7379</v>
          </cell>
        </row>
        <row r="168">
          <cell r="A168">
            <v>96970</v>
          </cell>
          <cell r="B168" t="str">
            <v>LTD</v>
          </cell>
          <cell r="C168">
            <v>1716</v>
          </cell>
          <cell r="D168">
            <v>8082</v>
          </cell>
        </row>
        <row r="169">
          <cell r="A169">
            <v>97043</v>
          </cell>
          <cell r="B169" t="str">
            <v>LTD</v>
          </cell>
          <cell r="C169">
            <v>606</v>
          </cell>
          <cell r="D169">
            <v>8322</v>
          </cell>
        </row>
        <row r="170">
          <cell r="A170">
            <v>97094</v>
          </cell>
          <cell r="B170" t="str">
            <v>LTD</v>
          </cell>
          <cell r="C170">
            <v>406</v>
          </cell>
          <cell r="D170">
            <v>8011</v>
          </cell>
        </row>
        <row r="171">
          <cell r="A171">
            <v>97195</v>
          </cell>
          <cell r="B171" t="str">
            <v>LTD</v>
          </cell>
          <cell r="C171">
            <v>977</v>
          </cell>
          <cell r="D171">
            <v>8699</v>
          </cell>
        </row>
        <row r="172">
          <cell r="A172">
            <v>97222</v>
          </cell>
          <cell r="B172" t="str">
            <v>LTD</v>
          </cell>
          <cell r="C172">
            <v>515</v>
          </cell>
          <cell r="D172">
            <v>2512</v>
          </cell>
        </row>
        <row r="173">
          <cell r="A173">
            <v>97245</v>
          </cell>
          <cell r="B173" t="str">
            <v>LTD</v>
          </cell>
          <cell r="C173">
            <v>572</v>
          </cell>
          <cell r="D173">
            <v>8111</v>
          </cell>
        </row>
        <row r="174">
          <cell r="A174">
            <v>97249</v>
          </cell>
          <cell r="B174" t="str">
            <v>LTD</v>
          </cell>
          <cell r="C174">
            <v>481</v>
          </cell>
          <cell r="D174">
            <v>8011</v>
          </cell>
        </row>
        <row r="175">
          <cell r="A175">
            <v>97374</v>
          </cell>
          <cell r="B175" t="str">
            <v>LTD</v>
          </cell>
          <cell r="C175">
            <v>1013</v>
          </cell>
          <cell r="D175">
            <v>9111</v>
          </cell>
        </row>
        <row r="176">
          <cell r="A176">
            <v>97378</v>
          </cell>
          <cell r="B176" t="str">
            <v>LTD</v>
          </cell>
          <cell r="C176">
            <v>819</v>
          </cell>
          <cell r="D176">
            <v>8322</v>
          </cell>
        </row>
        <row r="177">
          <cell r="A177">
            <v>97463</v>
          </cell>
          <cell r="B177" t="str">
            <v>LTD</v>
          </cell>
          <cell r="C177">
            <v>2691</v>
          </cell>
          <cell r="D177">
            <v>8062</v>
          </cell>
        </row>
        <row r="178">
          <cell r="A178">
            <v>97465</v>
          </cell>
          <cell r="B178" t="str">
            <v>LTD</v>
          </cell>
          <cell r="C178">
            <v>466</v>
          </cell>
          <cell r="D178">
            <v>8011</v>
          </cell>
        </row>
        <row r="179">
          <cell r="A179">
            <v>97489</v>
          </cell>
          <cell r="B179" t="str">
            <v>LTD</v>
          </cell>
          <cell r="C179">
            <v>680</v>
          </cell>
          <cell r="D179">
            <v>8051</v>
          </cell>
        </row>
        <row r="180">
          <cell r="A180">
            <v>97498</v>
          </cell>
          <cell r="B180" t="str">
            <v>LTD</v>
          </cell>
          <cell r="C180">
            <v>418</v>
          </cell>
          <cell r="D180">
            <v>7514</v>
          </cell>
        </row>
        <row r="181">
          <cell r="A181">
            <v>97560</v>
          </cell>
          <cell r="B181" t="str">
            <v>LTD</v>
          </cell>
          <cell r="C181">
            <v>1139</v>
          </cell>
          <cell r="D181">
            <v>4731</v>
          </cell>
        </row>
        <row r="182">
          <cell r="A182">
            <v>97579</v>
          </cell>
          <cell r="B182" t="str">
            <v>LTD</v>
          </cell>
          <cell r="C182">
            <v>746</v>
          </cell>
          <cell r="D182">
            <v>8082</v>
          </cell>
        </row>
        <row r="183">
          <cell r="A183">
            <v>97676</v>
          </cell>
          <cell r="B183" t="str">
            <v>LTD</v>
          </cell>
          <cell r="C183">
            <v>504</v>
          </cell>
          <cell r="D183">
            <v>6111</v>
          </cell>
        </row>
        <row r="184">
          <cell r="A184">
            <v>97679</v>
          </cell>
          <cell r="B184" t="str">
            <v>LTD</v>
          </cell>
          <cell r="C184">
            <v>400</v>
          </cell>
          <cell r="D184">
            <v>7375</v>
          </cell>
        </row>
        <row r="185">
          <cell r="A185">
            <v>97783</v>
          </cell>
          <cell r="B185" t="str">
            <v>LTD</v>
          </cell>
          <cell r="C185">
            <v>417</v>
          </cell>
          <cell r="D185">
            <v>2066</v>
          </cell>
        </row>
        <row r="186">
          <cell r="A186">
            <v>98061</v>
          </cell>
          <cell r="B186" t="str">
            <v>LTD</v>
          </cell>
          <cell r="C186">
            <v>1439</v>
          </cell>
          <cell r="D186">
            <v>7999</v>
          </cell>
        </row>
        <row r="187">
          <cell r="A187">
            <v>98062</v>
          </cell>
          <cell r="B187" t="str">
            <v>LTD</v>
          </cell>
          <cell r="C187">
            <v>651</v>
          </cell>
          <cell r="D187">
            <v>7999</v>
          </cell>
        </row>
        <row r="188">
          <cell r="A188">
            <v>98147</v>
          </cell>
          <cell r="B188" t="str">
            <v>LTD</v>
          </cell>
          <cell r="C188">
            <v>460</v>
          </cell>
          <cell r="D188">
            <v>8211</v>
          </cell>
        </row>
        <row r="189">
          <cell r="A189">
            <v>98457</v>
          </cell>
          <cell r="B189" t="str">
            <v>LTD</v>
          </cell>
          <cell r="C189">
            <v>714</v>
          </cell>
          <cell r="D189">
            <v>7342</v>
          </cell>
        </row>
        <row r="190">
          <cell r="A190">
            <v>98663</v>
          </cell>
          <cell r="B190" t="str">
            <v>LTD</v>
          </cell>
          <cell r="C190">
            <v>874</v>
          </cell>
          <cell r="D190">
            <v>3484</v>
          </cell>
        </row>
        <row r="191">
          <cell r="A191">
            <v>98694</v>
          </cell>
          <cell r="B191" t="str">
            <v>LTD</v>
          </cell>
          <cell r="C191">
            <v>513</v>
          </cell>
          <cell r="D191">
            <v>3845</v>
          </cell>
        </row>
        <row r="192">
          <cell r="A192">
            <v>98780</v>
          </cell>
          <cell r="B192" t="str">
            <v>LTD</v>
          </cell>
          <cell r="C192">
            <v>2526</v>
          </cell>
          <cell r="D192">
            <v>5084</v>
          </cell>
        </row>
        <row r="193">
          <cell r="A193">
            <v>98814</v>
          </cell>
          <cell r="B193" t="str">
            <v>LTD</v>
          </cell>
          <cell r="C193">
            <v>876</v>
          </cell>
          <cell r="D193">
            <v>6022</v>
          </cell>
        </row>
        <row r="194">
          <cell r="A194">
            <v>99166</v>
          </cell>
          <cell r="B194" t="str">
            <v>LTD</v>
          </cell>
          <cell r="C194">
            <v>549</v>
          </cell>
          <cell r="D194">
            <v>8741</v>
          </cell>
        </row>
        <row r="195">
          <cell r="A195">
            <v>99345</v>
          </cell>
          <cell r="B195" t="str">
            <v>LTD</v>
          </cell>
          <cell r="C195">
            <v>10449</v>
          </cell>
          <cell r="D195">
            <v>2026</v>
          </cell>
        </row>
        <row r="196">
          <cell r="A196">
            <v>99452</v>
          </cell>
          <cell r="B196" t="str">
            <v>LTD</v>
          </cell>
          <cell r="C196">
            <v>460</v>
          </cell>
          <cell r="D196">
            <v>8742</v>
          </cell>
        </row>
        <row r="197">
          <cell r="A197">
            <v>99590</v>
          </cell>
          <cell r="B197" t="str">
            <v>LTD</v>
          </cell>
          <cell r="C197">
            <v>877</v>
          </cell>
          <cell r="D197">
            <v>6141</v>
          </cell>
        </row>
        <row r="198">
          <cell r="A198">
            <v>99609</v>
          </cell>
          <cell r="B198" t="str">
            <v>LTD</v>
          </cell>
          <cell r="C198">
            <v>13405</v>
          </cell>
          <cell r="D198">
            <v>8062</v>
          </cell>
        </row>
        <row r="199">
          <cell r="A199">
            <v>99622</v>
          </cell>
          <cell r="B199" t="str">
            <v>LTD</v>
          </cell>
          <cell r="C199">
            <v>500</v>
          </cell>
          <cell r="D199">
            <v>5181</v>
          </cell>
        </row>
        <row r="200">
          <cell r="A200">
            <v>99705</v>
          </cell>
          <cell r="B200" t="str">
            <v>LTD</v>
          </cell>
          <cell r="C200">
            <v>2016</v>
          </cell>
          <cell r="D200">
            <v>2869</v>
          </cell>
        </row>
        <row r="201">
          <cell r="A201">
            <v>99734</v>
          </cell>
          <cell r="B201" t="str">
            <v>LTD</v>
          </cell>
          <cell r="C201">
            <v>438</v>
          </cell>
          <cell r="D201">
            <v>8111</v>
          </cell>
        </row>
        <row r="202">
          <cell r="A202">
            <v>99831</v>
          </cell>
          <cell r="B202" t="str">
            <v>LTD</v>
          </cell>
          <cell r="C202">
            <v>6512</v>
          </cell>
          <cell r="D202">
            <v>7372</v>
          </cell>
        </row>
        <row r="203">
          <cell r="A203">
            <v>99844</v>
          </cell>
          <cell r="B203" t="str">
            <v>LTD</v>
          </cell>
          <cell r="C203">
            <v>1482</v>
          </cell>
          <cell r="D203">
            <v>8211</v>
          </cell>
        </row>
        <row r="204">
          <cell r="A204">
            <v>100227</v>
          </cell>
          <cell r="B204" t="str">
            <v>LTD</v>
          </cell>
          <cell r="C204">
            <v>462</v>
          </cell>
          <cell r="D204">
            <v>9121</v>
          </cell>
        </row>
        <row r="205">
          <cell r="A205">
            <v>100755</v>
          </cell>
          <cell r="B205" t="str">
            <v>LTD</v>
          </cell>
          <cell r="C205">
            <v>1346</v>
          </cell>
          <cell r="D205">
            <v>2711</v>
          </cell>
        </row>
        <row r="206">
          <cell r="A206">
            <v>100866</v>
          </cell>
          <cell r="B206" t="str">
            <v>LTD</v>
          </cell>
          <cell r="C206">
            <v>1320</v>
          </cell>
          <cell r="D206">
            <v>8211</v>
          </cell>
        </row>
        <row r="207">
          <cell r="A207">
            <v>100951</v>
          </cell>
          <cell r="B207" t="str">
            <v>LTD</v>
          </cell>
          <cell r="C207">
            <v>1799</v>
          </cell>
          <cell r="D207">
            <v>8062</v>
          </cell>
        </row>
        <row r="208">
          <cell r="A208">
            <v>101698</v>
          </cell>
          <cell r="B208" t="str">
            <v>LTD</v>
          </cell>
          <cell r="C208">
            <v>532</v>
          </cell>
          <cell r="D208">
            <v>9111</v>
          </cell>
        </row>
        <row r="209">
          <cell r="A209">
            <v>101997</v>
          </cell>
          <cell r="B209" t="str">
            <v>LTD</v>
          </cell>
          <cell r="C209">
            <v>521</v>
          </cell>
          <cell r="D209">
            <v>8748</v>
          </cell>
        </row>
        <row r="210">
          <cell r="A210">
            <v>103604</v>
          </cell>
          <cell r="B210" t="str">
            <v>LTD</v>
          </cell>
          <cell r="C210">
            <v>439</v>
          </cell>
          <cell r="D210">
            <v>6324</v>
          </cell>
        </row>
        <row r="211">
          <cell r="A211">
            <v>105092</v>
          </cell>
          <cell r="B211" t="str">
            <v>LTD</v>
          </cell>
          <cell r="C211">
            <v>1175</v>
          </cell>
          <cell r="D211">
            <v>3272</v>
          </cell>
        </row>
        <row r="212">
          <cell r="A212">
            <v>105259</v>
          </cell>
          <cell r="B212" t="str">
            <v>LTD</v>
          </cell>
          <cell r="C212">
            <v>1648</v>
          </cell>
          <cell r="D212">
            <v>8661</v>
          </cell>
        </row>
        <row r="213">
          <cell r="A213">
            <v>105321</v>
          </cell>
          <cell r="B213" t="str">
            <v>LTD</v>
          </cell>
          <cell r="C213">
            <v>1611</v>
          </cell>
          <cell r="D213">
            <v>8711</v>
          </cell>
        </row>
        <row r="214">
          <cell r="A214">
            <v>106301</v>
          </cell>
          <cell r="B214" t="str">
            <v>LTD</v>
          </cell>
          <cell r="C214">
            <v>844</v>
          </cell>
          <cell r="D214">
            <v>2037</v>
          </cell>
        </row>
        <row r="215">
          <cell r="A215">
            <v>106946</v>
          </cell>
          <cell r="B215" t="str">
            <v>LTD</v>
          </cell>
          <cell r="C215">
            <v>2683</v>
          </cell>
          <cell r="D215">
            <v>8062</v>
          </cell>
        </row>
        <row r="216">
          <cell r="A216">
            <v>107388</v>
          </cell>
          <cell r="B216" t="str">
            <v>LTD</v>
          </cell>
          <cell r="C216">
            <v>9344</v>
          </cell>
          <cell r="D216">
            <v>8221</v>
          </cell>
        </row>
        <row r="217">
          <cell r="A217">
            <v>107667</v>
          </cell>
          <cell r="B217" t="str">
            <v>LTD</v>
          </cell>
          <cell r="C217">
            <v>6833</v>
          </cell>
          <cell r="D217">
            <v>3841</v>
          </cell>
        </row>
        <row r="218">
          <cell r="A218">
            <v>108843</v>
          </cell>
          <cell r="B218" t="str">
            <v>LTD</v>
          </cell>
          <cell r="C218">
            <v>1432</v>
          </cell>
          <cell r="D218">
            <v>8661</v>
          </cell>
        </row>
        <row r="219">
          <cell r="A219">
            <v>109988</v>
          </cell>
          <cell r="B219" t="str">
            <v>LTD</v>
          </cell>
          <cell r="C219">
            <v>1290</v>
          </cell>
          <cell r="D219">
            <v>3559</v>
          </cell>
        </row>
        <row r="220">
          <cell r="A220">
            <v>111211</v>
          </cell>
          <cell r="B220" t="str">
            <v>LTD</v>
          </cell>
          <cell r="C220">
            <v>684</v>
          </cell>
          <cell r="D220">
            <v>6162</v>
          </cell>
        </row>
        <row r="221">
          <cell r="A221">
            <v>111263</v>
          </cell>
          <cell r="B221" t="str">
            <v>LTD</v>
          </cell>
          <cell r="C221">
            <v>3054</v>
          </cell>
          <cell r="D221">
            <v>4512</v>
          </cell>
        </row>
        <row r="222">
          <cell r="A222">
            <v>111605</v>
          </cell>
          <cell r="B222" t="str">
            <v>LTD</v>
          </cell>
          <cell r="C222">
            <v>16458</v>
          </cell>
          <cell r="D222">
            <v>8661</v>
          </cell>
        </row>
        <row r="223">
          <cell r="A223">
            <v>111695</v>
          </cell>
          <cell r="B223" t="str">
            <v>LTD</v>
          </cell>
          <cell r="C223">
            <v>2185</v>
          </cell>
          <cell r="D223">
            <v>2015</v>
          </cell>
        </row>
        <row r="224">
          <cell r="A224">
            <v>111709</v>
          </cell>
          <cell r="B224" t="str">
            <v>LTD</v>
          </cell>
          <cell r="C224">
            <v>2198</v>
          </cell>
          <cell r="D224">
            <v>8361</v>
          </cell>
        </row>
        <row r="225">
          <cell r="A225">
            <v>111793</v>
          </cell>
          <cell r="B225" t="str">
            <v>LTD</v>
          </cell>
          <cell r="C225">
            <v>2219</v>
          </cell>
          <cell r="D225">
            <v>6311</v>
          </cell>
        </row>
        <row r="226">
          <cell r="A226">
            <v>111886</v>
          </cell>
          <cell r="B226" t="str">
            <v>LTD</v>
          </cell>
          <cell r="C226">
            <v>49700</v>
          </cell>
          <cell r="D226">
            <v>2015</v>
          </cell>
        </row>
        <row r="227">
          <cell r="A227">
            <v>112539</v>
          </cell>
          <cell r="B227" t="str">
            <v>LTD</v>
          </cell>
          <cell r="C227">
            <v>9099</v>
          </cell>
          <cell r="D227">
            <v>5149</v>
          </cell>
        </row>
        <row r="228">
          <cell r="A228">
            <v>112615</v>
          </cell>
          <cell r="B228" t="str">
            <v>LTD</v>
          </cell>
          <cell r="C228">
            <v>865</v>
          </cell>
          <cell r="D228">
            <v>7371</v>
          </cell>
        </row>
        <row r="229">
          <cell r="A229">
            <v>112664</v>
          </cell>
          <cell r="B229" t="str">
            <v>LTD</v>
          </cell>
          <cell r="C229">
            <v>2054</v>
          </cell>
          <cell r="D229">
            <v>1781</v>
          </cell>
        </row>
        <row r="230">
          <cell r="A230">
            <v>112862</v>
          </cell>
          <cell r="B230" t="str">
            <v>LTD</v>
          </cell>
          <cell r="C230">
            <v>1216</v>
          </cell>
          <cell r="D230">
            <v>6282</v>
          </cell>
        </row>
        <row r="231">
          <cell r="A231">
            <v>113090</v>
          </cell>
          <cell r="B231" t="str">
            <v>LTD</v>
          </cell>
          <cell r="C231">
            <v>1567</v>
          </cell>
          <cell r="D231">
            <v>8062</v>
          </cell>
        </row>
        <row r="232">
          <cell r="A232">
            <v>113358</v>
          </cell>
          <cell r="B232" t="str">
            <v>LTD</v>
          </cell>
          <cell r="C232">
            <v>561</v>
          </cell>
          <cell r="D232">
            <v>6513</v>
          </cell>
        </row>
        <row r="233">
          <cell r="A233">
            <v>113687</v>
          </cell>
          <cell r="B233" t="str">
            <v>LTD</v>
          </cell>
          <cell r="C233">
            <v>618</v>
          </cell>
          <cell r="D233">
            <v>2911</v>
          </cell>
        </row>
        <row r="234">
          <cell r="A234">
            <v>113705</v>
          </cell>
          <cell r="B234" t="str">
            <v>LTD</v>
          </cell>
          <cell r="C234">
            <v>492</v>
          </cell>
          <cell r="D234">
            <v>3732</v>
          </cell>
        </row>
        <row r="235">
          <cell r="A235">
            <v>114310</v>
          </cell>
          <cell r="B235" t="str">
            <v>LTD</v>
          </cell>
          <cell r="C235">
            <v>1429</v>
          </cell>
          <cell r="D235">
            <v>7389</v>
          </cell>
        </row>
        <row r="236">
          <cell r="A236">
            <v>114372</v>
          </cell>
          <cell r="B236" t="str">
            <v>LTD</v>
          </cell>
          <cell r="C236">
            <v>4458</v>
          </cell>
          <cell r="D236">
            <v>9131</v>
          </cell>
        </row>
        <row r="237">
          <cell r="A237">
            <v>114641</v>
          </cell>
          <cell r="B237" t="str">
            <v>LTD</v>
          </cell>
          <cell r="C237">
            <v>407</v>
          </cell>
          <cell r="D237">
            <v>8711</v>
          </cell>
        </row>
        <row r="238">
          <cell r="A238">
            <v>115025</v>
          </cell>
          <cell r="B238" t="str">
            <v>LTD</v>
          </cell>
          <cell r="C238">
            <v>454</v>
          </cell>
          <cell r="D238">
            <v>8721</v>
          </cell>
        </row>
        <row r="239">
          <cell r="A239">
            <v>115362</v>
          </cell>
          <cell r="B239" t="str">
            <v>LTD</v>
          </cell>
          <cell r="C239">
            <v>721</v>
          </cell>
          <cell r="D239">
            <v>8221</v>
          </cell>
        </row>
        <row r="240">
          <cell r="A240">
            <v>115476</v>
          </cell>
          <cell r="B240" t="str">
            <v>LTD</v>
          </cell>
          <cell r="C240">
            <v>955</v>
          </cell>
          <cell r="D240">
            <v>9121</v>
          </cell>
        </row>
        <row r="241">
          <cell r="A241">
            <v>115494</v>
          </cell>
          <cell r="B241" t="str">
            <v>LTD</v>
          </cell>
          <cell r="C241">
            <v>2729</v>
          </cell>
          <cell r="D241">
            <v>6719</v>
          </cell>
        </row>
        <row r="242">
          <cell r="A242">
            <v>115658</v>
          </cell>
          <cell r="B242" t="str">
            <v>LTD</v>
          </cell>
          <cell r="C242">
            <v>779</v>
          </cell>
          <cell r="D242">
            <v>8221</v>
          </cell>
        </row>
        <row r="243">
          <cell r="A243">
            <v>115669</v>
          </cell>
          <cell r="B243" t="str">
            <v>LTD</v>
          </cell>
          <cell r="C243">
            <v>907</v>
          </cell>
          <cell r="D243">
            <v>3714</v>
          </cell>
        </row>
        <row r="244">
          <cell r="A244">
            <v>116090</v>
          </cell>
          <cell r="B244" t="str">
            <v>LTD</v>
          </cell>
          <cell r="C244">
            <v>746</v>
          </cell>
          <cell r="D244">
            <v>1311</v>
          </cell>
        </row>
        <row r="245">
          <cell r="A245">
            <v>116145</v>
          </cell>
          <cell r="B245" t="str">
            <v>LTD</v>
          </cell>
          <cell r="C245">
            <v>5971</v>
          </cell>
          <cell r="D245">
            <v>5812</v>
          </cell>
        </row>
        <row r="246">
          <cell r="A246">
            <v>116182</v>
          </cell>
          <cell r="B246" t="str">
            <v>LTD</v>
          </cell>
          <cell r="C246">
            <v>413</v>
          </cell>
          <cell r="D246">
            <v>4832</v>
          </cell>
        </row>
        <row r="247">
          <cell r="A247">
            <v>116963</v>
          </cell>
          <cell r="B247" t="str">
            <v>LTD</v>
          </cell>
          <cell r="C247">
            <v>7793</v>
          </cell>
          <cell r="D247">
            <v>8731</v>
          </cell>
        </row>
        <row r="248">
          <cell r="A248">
            <v>117034</v>
          </cell>
          <cell r="B248" t="str">
            <v>LTD</v>
          </cell>
          <cell r="C248">
            <v>925</v>
          </cell>
          <cell r="D248">
            <v>7999</v>
          </cell>
        </row>
        <row r="249">
          <cell r="A249">
            <v>117172</v>
          </cell>
          <cell r="B249" t="str">
            <v>LTD</v>
          </cell>
          <cell r="C249">
            <v>1214</v>
          </cell>
          <cell r="D249">
            <v>4612</v>
          </cell>
        </row>
        <row r="250">
          <cell r="A250">
            <v>117177</v>
          </cell>
          <cell r="B250" t="str">
            <v>LTD</v>
          </cell>
          <cell r="C250">
            <v>1590</v>
          </cell>
          <cell r="D250">
            <v>8062</v>
          </cell>
        </row>
        <row r="251">
          <cell r="A251">
            <v>117913</v>
          </cell>
          <cell r="B251" t="str">
            <v>LTD</v>
          </cell>
          <cell r="C251">
            <v>2411</v>
          </cell>
          <cell r="D251">
            <v>8011</v>
          </cell>
        </row>
        <row r="252">
          <cell r="A252">
            <v>118030</v>
          </cell>
          <cell r="B252" t="str">
            <v>LTD</v>
          </cell>
          <cell r="C252">
            <v>744</v>
          </cell>
          <cell r="D252">
            <v>7361</v>
          </cell>
        </row>
        <row r="253">
          <cell r="A253">
            <v>118264</v>
          </cell>
          <cell r="B253" t="str">
            <v>LTD</v>
          </cell>
          <cell r="C253">
            <v>3845</v>
          </cell>
          <cell r="D253">
            <v>3272</v>
          </cell>
        </row>
        <row r="254">
          <cell r="A254">
            <v>118318</v>
          </cell>
          <cell r="B254" t="str">
            <v>LTD</v>
          </cell>
          <cell r="C254">
            <v>830</v>
          </cell>
          <cell r="D254">
            <v>8062</v>
          </cell>
        </row>
        <row r="255">
          <cell r="A255">
            <v>118366</v>
          </cell>
          <cell r="B255" t="str">
            <v>LTD</v>
          </cell>
          <cell r="C255">
            <v>733</v>
          </cell>
          <cell r="D255">
            <v>8011</v>
          </cell>
        </row>
        <row r="256">
          <cell r="A256">
            <v>118547</v>
          </cell>
          <cell r="B256" t="str">
            <v>LTD</v>
          </cell>
          <cell r="C256">
            <v>2055</v>
          </cell>
          <cell r="D256">
            <v>1623</v>
          </cell>
        </row>
        <row r="257">
          <cell r="A257">
            <v>118669</v>
          </cell>
          <cell r="B257" t="str">
            <v>LTD</v>
          </cell>
          <cell r="C257">
            <v>10308</v>
          </cell>
          <cell r="D257">
            <v>8221</v>
          </cell>
        </row>
        <row r="258">
          <cell r="A258">
            <v>118708</v>
          </cell>
          <cell r="B258" t="str">
            <v>LTD</v>
          </cell>
          <cell r="C258">
            <v>1198</v>
          </cell>
          <cell r="D258">
            <v>2711</v>
          </cell>
        </row>
        <row r="259">
          <cell r="A259">
            <v>118799</v>
          </cell>
          <cell r="B259" t="str">
            <v>LTD</v>
          </cell>
          <cell r="C259">
            <v>951</v>
          </cell>
          <cell r="D259">
            <v>3534</v>
          </cell>
        </row>
        <row r="260">
          <cell r="A260">
            <v>119311</v>
          </cell>
          <cell r="B260" t="str">
            <v>LTD</v>
          </cell>
          <cell r="C260">
            <v>685</v>
          </cell>
          <cell r="D260">
            <v>6331</v>
          </cell>
        </row>
        <row r="261">
          <cell r="A261">
            <v>119360</v>
          </cell>
          <cell r="B261" t="str">
            <v>LTD</v>
          </cell>
          <cell r="C261">
            <v>503</v>
          </cell>
          <cell r="D261">
            <v>8211</v>
          </cell>
        </row>
        <row r="262">
          <cell r="A262">
            <v>119408</v>
          </cell>
          <cell r="B262" t="str">
            <v>LTD</v>
          </cell>
          <cell r="C262">
            <v>417</v>
          </cell>
          <cell r="D262">
            <v>8062</v>
          </cell>
        </row>
        <row r="263">
          <cell r="A263">
            <v>119596</v>
          </cell>
          <cell r="B263" t="str">
            <v>LTD</v>
          </cell>
          <cell r="C263">
            <v>465</v>
          </cell>
          <cell r="D263">
            <v>8221</v>
          </cell>
        </row>
        <row r="264">
          <cell r="A264">
            <v>119632</v>
          </cell>
          <cell r="B264" t="str">
            <v>LTD</v>
          </cell>
          <cell r="C264">
            <v>685</v>
          </cell>
          <cell r="D264">
            <v>8721</v>
          </cell>
        </row>
        <row r="265">
          <cell r="A265">
            <v>119700</v>
          </cell>
          <cell r="B265" t="str">
            <v>LTD</v>
          </cell>
          <cell r="C265">
            <v>597</v>
          </cell>
          <cell r="D265">
            <v>8732</v>
          </cell>
        </row>
        <row r="266">
          <cell r="A266">
            <v>119787</v>
          </cell>
          <cell r="B266" t="str">
            <v>LTD</v>
          </cell>
          <cell r="C266">
            <v>953</v>
          </cell>
          <cell r="D266">
            <v>8741</v>
          </cell>
        </row>
        <row r="267">
          <cell r="A267">
            <v>119843</v>
          </cell>
          <cell r="B267" t="str">
            <v>LTD</v>
          </cell>
          <cell r="C267">
            <v>439</v>
          </cell>
          <cell r="D267">
            <v>3714</v>
          </cell>
        </row>
        <row r="268">
          <cell r="A268">
            <v>119860</v>
          </cell>
          <cell r="B268" t="str">
            <v>LTD</v>
          </cell>
          <cell r="C268">
            <v>6049</v>
          </cell>
          <cell r="D268">
            <v>8221</v>
          </cell>
        </row>
        <row r="269">
          <cell r="A269">
            <v>120489</v>
          </cell>
          <cell r="B269" t="str">
            <v>LTD</v>
          </cell>
          <cell r="C269">
            <v>785</v>
          </cell>
          <cell r="D269">
            <v>6552</v>
          </cell>
        </row>
        <row r="270">
          <cell r="A270">
            <v>120743</v>
          </cell>
          <cell r="B270" t="str">
            <v>LTD</v>
          </cell>
          <cell r="C270">
            <v>3167</v>
          </cell>
          <cell r="D270">
            <v>3631</v>
          </cell>
        </row>
        <row r="271">
          <cell r="A271">
            <v>120827</v>
          </cell>
          <cell r="B271" t="str">
            <v>LTD</v>
          </cell>
          <cell r="C271">
            <v>457</v>
          </cell>
          <cell r="D271">
            <v>8003</v>
          </cell>
        </row>
        <row r="272">
          <cell r="A272">
            <v>121156</v>
          </cell>
          <cell r="B272" t="str">
            <v>LTD</v>
          </cell>
          <cell r="C272">
            <v>27465</v>
          </cell>
          <cell r="D272">
            <v>8221</v>
          </cell>
        </row>
        <row r="273">
          <cell r="A273">
            <v>121402</v>
          </cell>
          <cell r="B273" t="str">
            <v>LTD</v>
          </cell>
          <cell r="C273">
            <v>1093</v>
          </cell>
          <cell r="D273">
            <v>8221</v>
          </cell>
        </row>
        <row r="274">
          <cell r="A274">
            <v>121601</v>
          </cell>
          <cell r="B274" t="str">
            <v>LTD</v>
          </cell>
          <cell r="C274">
            <v>4496</v>
          </cell>
          <cell r="D274">
            <v>6324</v>
          </cell>
        </row>
        <row r="275">
          <cell r="A275">
            <v>121635</v>
          </cell>
          <cell r="B275" t="str">
            <v>LTD</v>
          </cell>
          <cell r="C275">
            <v>14448</v>
          </cell>
          <cell r="D275">
            <v>5084</v>
          </cell>
        </row>
        <row r="276">
          <cell r="A276">
            <v>121639</v>
          </cell>
          <cell r="B276" t="str">
            <v>LTD</v>
          </cell>
          <cell r="C276">
            <v>409</v>
          </cell>
          <cell r="D276">
            <v>8711</v>
          </cell>
        </row>
        <row r="277">
          <cell r="A277">
            <v>122270</v>
          </cell>
          <cell r="B277" t="str">
            <v>LTD</v>
          </cell>
          <cell r="C277">
            <v>10145</v>
          </cell>
          <cell r="D277">
            <v>8069</v>
          </cell>
        </row>
        <row r="278">
          <cell r="A278">
            <v>122542</v>
          </cell>
          <cell r="B278" t="str">
            <v>LTD</v>
          </cell>
          <cell r="C278">
            <v>5022</v>
          </cell>
          <cell r="D278">
            <v>3715</v>
          </cell>
        </row>
        <row r="279">
          <cell r="A279">
            <v>122560</v>
          </cell>
          <cell r="B279" t="str">
            <v>LTD</v>
          </cell>
          <cell r="C279">
            <v>664</v>
          </cell>
          <cell r="D279">
            <v>8361</v>
          </cell>
        </row>
        <row r="280">
          <cell r="A280">
            <v>122808</v>
          </cell>
          <cell r="B280" t="str">
            <v>LTD</v>
          </cell>
          <cell r="C280">
            <v>712</v>
          </cell>
          <cell r="D280">
            <v>7373</v>
          </cell>
        </row>
        <row r="281">
          <cell r="A281">
            <v>122917</v>
          </cell>
          <cell r="B281" t="str">
            <v>LTD</v>
          </cell>
          <cell r="C281">
            <v>1159</v>
          </cell>
          <cell r="D281">
            <v>8011</v>
          </cell>
        </row>
        <row r="282">
          <cell r="A282">
            <v>122943</v>
          </cell>
          <cell r="B282" t="str">
            <v>LTD</v>
          </cell>
          <cell r="C282">
            <v>895</v>
          </cell>
          <cell r="D282">
            <v>1611</v>
          </cell>
        </row>
        <row r="283">
          <cell r="A283">
            <v>123127</v>
          </cell>
          <cell r="B283" t="str">
            <v>LTD</v>
          </cell>
          <cell r="C283">
            <v>515</v>
          </cell>
          <cell r="D283">
            <v>8661</v>
          </cell>
        </row>
        <row r="284">
          <cell r="A284">
            <v>123316</v>
          </cell>
          <cell r="B284" t="str">
            <v>LTD</v>
          </cell>
          <cell r="C284">
            <v>485</v>
          </cell>
          <cell r="D284">
            <v>3694</v>
          </cell>
        </row>
        <row r="285">
          <cell r="A285">
            <v>123341</v>
          </cell>
          <cell r="B285" t="str">
            <v>LTD</v>
          </cell>
          <cell r="C285">
            <v>465</v>
          </cell>
          <cell r="D285">
            <v>8011</v>
          </cell>
        </row>
        <row r="286">
          <cell r="A286">
            <v>123367</v>
          </cell>
          <cell r="B286" t="str">
            <v>LTD</v>
          </cell>
          <cell r="C286">
            <v>1178</v>
          </cell>
          <cell r="D286">
            <v>8111</v>
          </cell>
        </row>
        <row r="287">
          <cell r="A287">
            <v>123741</v>
          </cell>
          <cell r="B287" t="str">
            <v>LTD</v>
          </cell>
          <cell r="C287">
            <v>17739</v>
          </cell>
          <cell r="D287">
            <v>9111</v>
          </cell>
        </row>
        <row r="288">
          <cell r="A288">
            <v>124051</v>
          </cell>
          <cell r="B288" t="str">
            <v>LTD</v>
          </cell>
          <cell r="C288">
            <v>434</v>
          </cell>
          <cell r="D288">
            <v>8221</v>
          </cell>
        </row>
        <row r="289">
          <cell r="A289">
            <v>124434</v>
          </cell>
          <cell r="B289" t="str">
            <v>LTD</v>
          </cell>
          <cell r="C289">
            <v>1538</v>
          </cell>
          <cell r="D289">
            <v>3561</v>
          </cell>
        </row>
        <row r="290">
          <cell r="A290">
            <v>124531</v>
          </cell>
          <cell r="B290" t="str">
            <v>LTD</v>
          </cell>
          <cell r="C290">
            <v>3089</v>
          </cell>
          <cell r="D290">
            <v>6311</v>
          </cell>
        </row>
        <row r="291">
          <cell r="A291">
            <v>124804</v>
          </cell>
          <cell r="B291" t="str">
            <v>LTD</v>
          </cell>
          <cell r="C291">
            <v>459</v>
          </cell>
          <cell r="D291">
            <v>6061</v>
          </cell>
        </row>
        <row r="292">
          <cell r="A292">
            <v>124905</v>
          </cell>
          <cell r="B292" t="str">
            <v>LTD</v>
          </cell>
          <cell r="C292">
            <v>422</v>
          </cell>
          <cell r="D292">
            <v>8062</v>
          </cell>
        </row>
        <row r="293">
          <cell r="A293">
            <v>125310</v>
          </cell>
          <cell r="B293" t="str">
            <v>LTD</v>
          </cell>
          <cell r="C293">
            <v>2968</v>
          </cell>
          <cell r="D293">
            <v>8059</v>
          </cell>
        </row>
        <row r="294">
          <cell r="A294">
            <v>125514</v>
          </cell>
          <cell r="B294" t="str">
            <v>LTD</v>
          </cell>
          <cell r="C294">
            <v>9460</v>
          </cell>
          <cell r="D294">
            <v>9111</v>
          </cell>
        </row>
        <row r="295">
          <cell r="A295">
            <v>125516</v>
          </cell>
          <cell r="B295" t="str">
            <v>LTD</v>
          </cell>
          <cell r="C295">
            <v>6701</v>
          </cell>
          <cell r="D295">
            <v>9111</v>
          </cell>
        </row>
        <row r="296">
          <cell r="A296">
            <v>125639</v>
          </cell>
          <cell r="B296" t="str">
            <v>LTD</v>
          </cell>
          <cell r="C296">
            <v>1113</v>
          </cell>
          <cell r="D296">
            <v>8093</v>
          </cell>
        </row>
        <row r="297">
          <cell r="A297">
            <v>125894</v>
          </cell>
          <cell r="B297" t="str">
            <v>LTD</v>
          </cell>
          <cell r="C297">
            <v>471</v>
          </cell>
          <cell r="D297">
            <v>6021</v>
          </cell>
        </row>
        <row r="298">
          <cell r="A298">
            <v>126111</v>
          </cell>
          <cell r="B298" t="str">
            <v>LTD</v>
          </cell>
          <cell r="C298">
            <v>731</v>
          </cell>
          <cell r="D298">
            <v>8111</v>
          </cell>
        </row>
        <row r="299">
          <cell r="A299">
            <v>126232</v>
          </cell>
          <cell r="B299" t="str">
            <v>LTD</v>
          </cell>
          <cell r="C299">
            <v>670</v>
          </cell>
          <cell r="D299">
            <v>8742</v>
          </cell>
        </row>
        <row r="300">
          <cell r="A300">
            <v>126324</v>
          </cell>
          <cell r="B300" t="str">
            <v>LTD</v>
          </cell>
          <cell r="C300">
            <v>814</v>
          </cell>
          <cell r="D300">
            <v>6163</v>
          </cell>
        </row>
        <row r="301">
          <cell r="A301">
            <v>126408</v>
          </cell>
          <cell r="B301" t="str">
            <v>LTD</v>
          </cell>
          <cell r="C301">
            <v>431</v>
          </cell>
          <cell r="D301">
            <v>8011</v>
          </cell>
        </row>
        <row r="302">
          <cell r="A302">
            <v>126973</v>
          </cell>
          <cell r="B302" t="str">
            <v>LTD</v>
          </cell>
          <cell r="C302">
            <v>776</v>
          </cell>
          <cell r="D302">
            <v>8111</v>
          </cell>
        </row>
        <row r="303">
          <cell r="A303">
            <v>127457</v>
          </cell>
          <cell r="B303" t="str">
            <v>LTD</v>
          </cell>
          <cell r="C303">
            <v>405</v>
          </cell>
          <cell r="D303">
            <v>8221</v>
          </cell>
        </row>
        <row r="304">
          <cell r="A304">
            <v>127504</v>
          </cell>
          <cell r="B304" t="str">
            <v>LTD</v>
          </cell>
          <cell r="C304">
            <v>6241</v>
          </cell>
          <cell r="D304">
            <v>4619</v>
          </cell>
        </row>
        <row r="305">
          <cell r="A305">
            <v>127562</v>
          </cell>
          <cell r="B305" t="str">
            <v>LTD</v>
          </cell>
          <cell r="C305">
            <v>809</v>
          </cell>
          <cell r="D305">
            <v>8111</v>
          </cell>
        </row>
        <row r="306">
          <cell r="A306">
            <v>127586</v>
          </cell>
          <cell r="B306" t="str">
            <v>LTD</v>
          </cell>
          <cell r="C306">
            <v>504</v>
          </cell>
          <cell r="D306">
            <v>8211</v>
          </cell>
        </row>
        <row r="307">
          <cell r="A307">
            <v>127676</v>
          </cell>
          <cell r="B307" t="str">
            <v>LTD</v>
          </cell>
          <cell r="C307">
            <v>3060</v>
          </cell>
          <cell r="D307">
            <v>6331</v>
          </cell>
        </row>
        <row r="308">
          <cell r="A308">
            <v>127793</v>
          </cell>
          <cell r="B308" t="str">
            <v>LTD</v>
          </cell>
          <cell r="C308">
            <v>23027</v>
          </cell>
          <cell r="D308">
            <v>6021</v>
          </cell>
        </row>
        <row r="309">
          <cell r="A309">
            <v>128031</v>
          </cell>
          <cell r="B309" t="str">
            <v>LTD</v>
          </cell>
          <cell r="C309">
            <v>1876</v>
          </cell>
          <cell r="D309">
            <v>8111</v>
          </cell>
        </row>
        <row r="310">
          <cell r="A310">
            <v>128112</v>
          </cell>
          <cell r="B310" t="str">
            <v>LTD</v>
          </cell>
          <cell r="C310">
            <v>1449</v>
          </cell>
          <cell r="D310">
            <v>8733</v>
          </cell>
        </row>
        <row r="311">
          <cell r="A311">
            <v>128121</v>
          </cell>
          <cell r="B311" t="str">
            <v>LTD</v>
          </cell>
          <cell r="C311">
            <v>739</v>
          </cell>
          <cell r="D311">
            <v>8221</v>
          </cell>
        </row>
        <row r="312">
          <cell r="A312">
            <v>128233</v>
          </cell>
          <cell r="B312" t="str">
            <v>LTD</v>
          </cell>
          <cell r="C312">
            <v>1091</v>
          </cell>
          <cell r="D312">
            <v>8011</v>
          </cell>
        </row>
        <row r="313">
          <cell r="A313">
            <v>128345</v>
          </cell>
          <cell r="B313" t="str">
            <v>LTD</v>
          </cell>
          <cell r="C313">
            <v>1771</v>
          </cell>
          <cell r="D313">
            <v>2879</v>
          </cell>
        </row>
        <row r="314">
          <cell r="A314">
            <v>128372</v>
          </cell>
          <cell r="B314" t="str">
            <v>LTD</v>
          </cell>
          <cell r="C314">
            <v>527</v>
          </cell>
          <cell r="D314">
            <v>8711</v>
          </cell>
        </row>
        <row r="315">
          <cell r="A315">
            <v>128409</v>
          </cell>
          <cell r="B315" t="str">
            <v>LTD</v>
          </cell>
          <cell r="C315">
            <v>2232</v>
          </cell>
          <cell r="D315">
            <v>2879</v>
          </cell>
        </row>
        <row r="316">
          <cell r="A316">
            <v>128426</v>
          </cell>
          <cell r="B316" t="str">
            <v>LTD</v>
          </cell>
          <cell r="C316">
            <v>723</v>
          </cell>
          <cell r="D316">
            <v>8062</v>
          </cell>
        </row>
        <row r="317">
          <cell r="A317">
            <v>128577</v>
          </cell>
          <cell r="B317" t="str">
            <v>LTD</v>
          </cell>
          <cell r="C317">
            <v>953</v>
          </cell>
          <cell r="D317">
            <v>7231</v>
          </cell>
        </row>
        <row r="318">
          <cell r="A318">
            <v>128585</v>
          </cell>
          <cell r="B318" t="str">
            <v>LTD</v>
          </cell>
          <cell r="C318">
            <v>1338</v>
          </cell>
          <cell r="D318">
            <v>6331</v>
          </cell>
        </row>
        <row r="319">
          <cell r="A319">
            <v>128695</v>
          </cell>
          <cell r="B319" t="str">
            <v>LTD</v>
          </cell>
          <cell r="C319">
            <v>1079</v>
          </cell>
          <cell r="D319">
            <v>2033</v>
          </cell>
        </row>
        <row r="320">
          <cell r="A320">
            <v>128920</v>
          </cell>
          <cell r="B320" t="str">
            <v>LTD</v>
          </cell>
          <cell r="C320">
            <v>555</v>
          </cell>
          <cell r="D320">
            <v>6712</v>
          </cell>
        </row>
        <row r="321">
          <cell r="A321">
            <v>129068</v>
          </cell>
          <cell r="B321" t="str">
            <v>LTD</v>
          </cell>
          <cell r="C321">
            <v>405</v>
          </cell>
          <cell r="D321">
            <v>3674</v>
          </cell>
        </row>
        <row r="322">
          <cell r="A322">
            <v>129145</v>
          </cell>
          <cell r="B322" t="str">
            <v>LTD</v>
          </cell>
          <cell r="C322">
            <v>1186</v>
          </cell>
          <cell r="D322">
            <v>1381</v>
          </cell>
        </row>
        <row r="323">
          <cell r="A323">
            <v>129224</v>
          </cell>
          <cell r="B323" t="str">
            <v>LTD</v>
          </cell>
          <cell r="C323">
            <v>480</v>
          </cell>
          <cell r="D323">
            <v>8731</v>
          </cell>
        </row>
        <row r="324">
          <cell r="A324">
            <v>129630</v>
          </cell>
          <cell r="B324" t="str">
            <v>LTD</v>
          </cell>
          <cell r="C324">
            <v>2058</v>
          </cell>
          <cell r="D324">
            <v>3714</v>
          </cell>
        </row>
        <row r="325">
          <cell r="A325">
            <v>129665</v>
          </cell>
          <cell r="B325" t="str">
            <v>LTD</v>
          </cell>
          <cell r="C325">
            <v>2343</v>
          </cell>
          <cell r="D325">
            <v>3313</v>
          </cell>
        </row>
        <row r="326">
          <cell r="A326">
            <v>129791</v>
          </cell>
          <cell r="B326" t="str">
            <v>LTD</v>
          </cell>
          <cell r="C326">
            <v>3168</v>
          </cell>
          <cell r="D326">
            <v>8221</v>
          </cell>
        </row>
        <row r="327">
          <cell r="A327">
            <v>129898</v>
          </cell>
          <cell r="B327" t="str">
            <v>LTD</v>
          </cell>
          <cell r="C327">
            <v>2189</v>
          </cell>
          <cell r="D327">
            <v>3669</v>
          </cell>
        </row>
        <row r="328">
          <cell r="A328">
            <v>129899</v>
          </cell>
          <cell r="B328" t="str">
            <v>LTD</v>
          </cell>
          <cell r="C328">
            <v>1237</v>
          </cell>
          <cell r="D328">
            <v>3669</v>
          </cell>
        </row>
        <row r="329">
          <cell r="A329">
            <v>129947</v>
          </cell>
          <cell r="B329" t="str">
            <v>LTD</v>
          </cell>
          <cell r="C329">
            <v>545</v>
          </cell>
          <cell r="D329">
            <v>6022</v>
          </cell>
        </row>
        <row r="330">
          <cell r="A330">
            <v>131058</v>
          </cell>
          <cell r="B330" t="str">
            <v>LTD</v>
          </cell>
          <cell r="C330">
            <v>580</v>
          </cell>
          <cell r="D330">
            <v>5511</v>
          </cell>
        </row>
        <row r="331">
          <cell r="A331">
            <v>131240</v>
          </cell>
          <cell r="B331" t="str">
            <v>LTD</v>
          </cell>
          <cell r="C331">
            <v>3633</v>
          </cell>
          <cell r="D331">
            <v>3089</v>
          </cell>
        </row>
        <row r="332">
          <cell r="A332">
            <v>131342</v>
          </cell>
          <cell r="B332" t="str">
            <v>LTD</v>
          </cell>
          <cell r="C332">
            <v>494</v>
          </cell>
          <cell r="D332">
            <v>8711</v>
          </cell>
        </row>
        <row r="333">
          <cell r="A333">
            <v>131717</v>
          </cell>
          <cell r="B333" t="str">
            <v>LTD</v>
          </cell>
          <cell r="C333">
            <v>939</v>
          </cell>
          <cell r="D333">
            <v>2082</v>
          </cell>
        </row>
        <row r="334">
          <cell r="A334">
            <v>131857</v>
          </cell>
          <cell r="B334" t="str">
            <v>LTD</v>
          </cell>
          <cell r="C334">
            <v>504</v>
          </cell>
          <cell r="D334">
            <v>8062</v>
          </cell>
        </row>
        <row r="335">
          <cell r="A335">
            <v>132025</v>
          </cell>
          <cell r="B335" t="str">
            <v>LTD</v>
          </cell>
          <cell r="C335">
            <v>2713</v>
          </cell>
          <cell r="D335">
            <v>6022</v>
          </cell>
        </row>
        <row r="336">
          <cell r="A336">
            <v>132029</v>
          </cell>
          <cell r="B336" t="str">
            <v>LTD</v>
          </cell>
          <cell r="C336">
            <v>436</v>
          </cell>
          <cell r="D336">
            <v>8721</v>
          </cell>
        </row>
        <row r="337">
          <cell r="A337">
            <v>132097</v>
          </cell>
          <cell r="B337" t="str">
            <v>LTD</v>
          </cell>
          <cell r="C337">
            <v>888</v>
          </cell>
          <cell r="D337">
            <v>7999</v>
          </cell>
        </row>
        <row r="338">
          <cell r="A338">
            <v>132150</v>
          </cell>
          <cell r="B338" t="str">
            <v>LTD</v>
          </cell>
          <cell r="C338">
            <v>7142</v>
          </cell>
          <cell r="D338">
            <v>3251</v>
          </cell>
        </row>
        <row r="339">
          <cell r="A339">
            <v>132398</v>
          </cell>
          <cell r="B339" t="str">
            <v>LTD</v>
          </cell>
          <cell r="C339">
            <v>1104</v>
          </cell>
          <cell r="D339">
            <v>8082</v>
          </cell>
        </row>
        <row r="340">
          <cell r="A340">
            <v>132691</v>
          </cell>
          <cell r="B340" t="str">
            <v>LTD</v>
          </cell>
          <cell r="C340">
            <v>479</v>
          </cell>
          <cell r="D340">
            <v>5961</v>
          </cell>
        </row>
        <row r="341">
          <cell r="A341">
            <v>132747</v>
          </cell>
          <cell r="B341" t="str">
            <v>LTD</v>
          </cell>
          <cell r="C341">
            <v>9475</v>
          </cell>
          <cell r="D341">
            <v>5065</v>
          </cell>
        </row>
        <row r="342">
          <cell r="A342">
            <v>132855</v>
          </cell>
          <cell r="B342" t="str">
            <v>LTD</v>
          </cell>
          <cell r="C342">
            <v>422</v>
          </cell>
          <cell r="D342">
            <v>8062</v>
          </cell>
        </row>
        <row r="343">
          <cell r="A343">
            <v>132901</v>
          </cell>
          <cell r="B343" t="str">
            <v>LTD</v>
          </cell>
          <cell r="C343">
            <v>520</v>
          </cell>
          <cell r="D343">
            <v>3578</v>
          </cell>
        </row>
        <row r="344">
          <cell r="A344">
            <v>133026</v>
          </cell>
          <cell r="B344" t="str">
            <v>LTD</v>
          </cell>
          <cell r="C344">
            <v>642</v>
          </cell>
          <cell r="D344">
            <v>6512</v>
          </cell>
        </row>
        <row r="345">
          <cell r="A345">
            <v>133248</v>
          </cell>
          <cell r="B345" t="str">
            <v>LTD</v>
          </cell>
          <cell r="C345">
            <v>1155</v>
          </cell>
          <cell r="D345">
            <v>1311</v>
          </cell>
        </row>
        <row r="346">
          <cell r="A346">
            <v>133370</v>
          </cell>
          <cell r="B346" t="str">
            <v>LTD</v>
          </cell>
          <cell r="C346">
            <v>421</v>
          </cell>
          <cell r="D346">
            <v>6719</v>
          </cell>
        </row>
        <row r="347">
          <cell r="A347">
            <v>133485</v>
          </cell>
          <cell r="B347" t="str">
            <v>LTD</v>
          </cell>
          <cell r="C347">
            <v>7477</v>
          </cell>
          <cell r="D347">
            <v>8731</v>
          </cell>
        </row>
        <row r="348">
          <cell r="A348">
            <v>133532</v>
          </cell>
          <cell r="B348" t="str">
            <v>LTD</v>
          </cell>
          <cell r="C348">
            <v>441</v>
          </cell>
          <cell r="D348">
            <v>8351</v>
          </cell>
        </row>
        <row r="349">
          <cell r="A349">
            <v>133602</v>
          </cell>
          <cell r="B349" t="str">
            <v>LTD</v>
          </cell>
          <cell r="C349">
            <v>566</v>
          </cell>
          <cell r="D349">
            <v>8062</v>
          </cell>
        </row>
        <row r="350">
          <cell r="A350">
            <v>133676</v>
          </cell>
          <cell r="B350" t="str">
            <v>LTD</v>
          </cell>
          <cell r="C350">
            <v>671</v>
          </cell>
          <cell r="D350">
            <v>8711</v>
          </cell>
        </row>
        <row r="351">
          <cell r="A351">
            <v>133690</v>
          </cell>
          <cell r="B351" t="str">
            <v>LTD</v>
          </cell>
          <cell r="C351">
            <v>1012</v>
          </cell>
          <cell r="D351">
            <v>8731</v>
          </cell>
        </row>
        <row r="352">
          <cell r="A352">
            <v>133752</v>
          </cell>
          <cell r="B352" t="str">
            <v>LTD</v>
          </cell>
          <cell r="C352">
            <v>442</v>
          </cell>
          <cell r="D352">
            <v>6531</v>
          </cell>
        </row>
        <row r="353">
          <cell r="A353">
            <v>133772</v>
          </cell>
          <cell r="B353" t="str">
            <v>LTD</v>
          </cell>
          <cell r="C353">
            <v>971</v>
          </cell>
          <cell r="D353">
            <v>8062</v>
          </cell>
        </row>
        <row r="354">
          <cell r="A354">
            <v>133803</v>
          </cell>
          <cell r="B354" t="str">
            <v>LTD</v>
          </cell>
          <cell r="C354">
            <v>557</v>
          </cell>
          <cell r="D354">
            <v>8038</v>
          </cell>
        </row>
        <row r="355">
          <cell r="A355">
            <v>133838</v>
          </cell>
          <cell r="B355" t="str">
            <v>LTD</v>
          </cell>
          <cell r="C355">
            <v>455</v>
          </cell>
          <cell r="D355">
            <v>8741</v>
          </cell>
        </row>
        <row r="356">
          <cell r="A356">
            <v>133898</v>
          </cell>
          <cell r="B356" t="str">
            <v>LTD</v>
          </cell>
          <cell r="C356">
            <v>463</v>
          </cell>
          <cell r="D356">
            <v>3694</v>
          </cell>
        </row>
        <row r="357">
          <cell r="A357">
            <v>134156</v>
          </cell>
          <cell r="B357" t="str">
            <v>LTD</v>
          </cell>
          <cell r="C357">
            <v>548</v>
          </cell>
          <cell r="D357">
            <v>8221</v>
          </cell>
        </row>
        <row r="358">
          <cell r="A358">
            <v>134202</v>
          </cell>
          <cell r="B358" t="str">
            <v>LTD</v>
          </cell>
          <cell r="C358">
            <v>1558</v>
          </cell>
          <cell r="D358">
            <v>8222</v>
          </cell>
        </row>
        <row r="359">
          <cell r="A359">
            <v>134232</v>
          </cell>
          <cell r="B359" t="str">
            <v>LTD</v>
          </cell>
          <cell r="C359">
            <v>686</v>
          </cell>
          <cell r="D359">
            <v>8062</v>
          </cell>
        </row>
        <row r="360">
          <cell r="A360">
            <v>134245</v>
          </cell>
          <cell r="B360" t="str">
            <v>LTD</v>
          </cell>
          <cell r="C360">
            <v>939</v>
          </cell>
          <cell r="D360">
            <v>8211</v>
          </cell>
        </row>
        <row r="361">
          <cell r="A361">
            <v>134269</v>
          </cell>
          <cell r="B361" t="str">
            <v>LTD</v>
          </cell>
          <cell r="C361">
            <v>1560</v>
          </cell>
          <cell r="D361">
            <v>8111</v>
          </cell>
        </row>
        <row r="362">
          <cell r="A362">
            <v>134474</v>
          </cell>
          <cell r="B362" t="str">
            <v>LTD</v>
          </cell>
          <cell r="C362">
            <v>1461</v>
          </cell>
          <cell r="D362">
            <v>7313</v>
          </cell>
        </row>
        <row r="363">
          <cell r="A363">
            <v>134564</v>
          </cell>
          <cell r="B363" t="str">
            <v>LTD</v>
          </cell>
          <cell r="C363">
            <v>452</v>
          </cell>
          <cell r="D363">
            <v>8062</v>
          </cell>
        </row>
        <row r="364">
          <cell r="A364">
            <v>134784</v>
          </cell>
          <cell r="B364" t="str">
            <v>LTD</v>
          </cell>
          <cell r="C364">
            <v>748</v>
          </cell>
          <cell r="D364">
            <v>2834</v>
          </cell>
        </row>
        <row r="365">
          <cell r="A365">
            <v>134881</v>
          </cell>
          <cell r="B365" t="str">
            <v>LTD</v>
          </cell>
          <cell r="C365">
            <v>636</v>
          </cell>
          <cell r="D365">
            <v>1381</v>
          </cell>
        </row>
        <row r="366">
          <cell r="A366">
            <v>134969</v>
          </cell>
          <cell r="B366" t="str">
            <v>LTD</v>
          </cell>
          <cell r="C366">
            <v>1020</v>
          </cell>
          <cell r="D366">
            <v>8062</v>
          </cell>
        </row>
        <row r="367">
          <cell r="A367">
            <v>134974</v>
          </cell>
          <cell r="B367" t="str">
            <v>LTD</v>
          </cell>
          <cell r="C367">
            <v>865</v>
          </cell>
          <cell r="D367">
            <v>1622</v>
          </cell>
        </row>
        <row r="368">
          <cell r="A368">
            <v>135112</v>
          </cell>
          <cell r="B368" t="str">
            <v>LTD</v>
          </cell>
          <cell r="C368">
            <v>738</v>
          </cell>
          <cell r="D368">
            <v>8748</v>
          </cell>
        </row>
        <row r="369">
          <cell r="A369">
            <v>135143</v>
          </cell>
          <cell r="B369" t="str">
            <v>LTD</v>
          </cell>
          <cell r="C369">
            <v>2197</v>
          </cell>
          <cell r="D369">
            <v>7389</v>
          </cell>
        </row>
        <row r="370">
          <cell r="A370">
            <v>135357</v>
          </cell>
          <cell r="B370" t="str">
            <v>LTD</v>
          </cell>
          <cell r="C370">
            <v>8334</v>
          </cell>
          <cell r="D370">
            <v>8062</v>
          </cell>
        </row>
        <row r="371">
          <cell r="A371">
            <v>135358</v>
          </cell>
          <cell r="B371" t="str">
            <v>LTD</v>
          </cell>
          <cell r="C371">
            <v>1099</v>
          </cell>
          <cell r="D371">
            <v>8062</v>
          </cell>
        </row>
        <row r="372">
          <cell r="A372">
            <v>135446</v>
          </cell>
          <cell r="B372" t="str">
            <v>LTD</v>
          </cell>
          <cell r="C372">
            <v>2364</v>
          </cell>
          <cell r="D372">
            <v>6531</v>
          </cell>
        </row>
        <row r="373">
          <cell r="A373">
            <v>135498</v>
          </cell>
          <cell r="B373" t="str">
            <v>LTD</v>
          </cell>
          <cell r="C373">
            <v>528</v>
          </cell>
          <cell r="D373">
            <v>6722</v>
          </cell>
        </row>
        <row r="374">
          <cell r="A374">
            <v>135627</v>
          </cell>
          <cell r="B374" t="str">
            <v>LTD</v>
          </cell>
          <cell r="C374">
            <v>1157</v>
          </cell>
          <cell r="D374">
            <v>8111</v>
          </cell>
        </row>
        <row r="375">
          <cell r="A375">
            <v>135649</v>
          </cell>
          <cell r="B375" t="str">
            <v>LTD</v>
          </cell>
          <cell r="C375">
            <v>834</v>
          </cell>
          <cell r="D375">
            <v>7299</v>
          </cell>
        </row>
        <row r="376">
          <cell r="A376">
            <v>135726</v>
          </cell>
          <cell r="B376" t="str">
            <v>LTD</v>
          </cell>
          <cell r="C376">
            <v>7271</v>
          </cell>
          <cell r="D376">
            <v>2086</v>
          </cell>
        </row>
        <row r="377">
          <cell r="A377">
            <v>135816</v>
          </cell>
          <cell r="B377" t="str">
            <v>LTD</v>
          </cell>
          <cell r="C377">
            <v>615</v>
          </cell>
          <cell r="D377">
            <v>8322</v>
          </cell>
        </row>
        <row r="378">
          <cell r="A378">
            <v>135873</v>
          </cell>
          <cell r="B378" t="str">
            <v>LTD</v>
          </cell>
          <cell r="C378">
            <v>437</v>
          </cell>
          <cell r="D378">
            <v>5084</v>
          </cell>
        </row>
        <row r="379">
          <cell r="A379">
            <v>135915</v>
          </cell>
          <cell r="B379" t="str">
            <v>LTD</v>
          </cell>
          <cell r="C379">
            <v>762</v>
          </cell>
          <cell r="D379">
            <v>8733</v>
          </cell>
        </row>
        <row r="380">
          <cell r="A380">
            <v>135919</v>
          </cell>
          <cell r="B380" t="str">
            <v>LTD</v>
          </cell>
          <cell r="C380">
            <v>451</v>
          </cell>
          <cell r="D380">
            <v>8322</v>
          </cell>
        </row>
        <row r="381">
          <cell r="A381">
            <v>136244</v>
          </cell>
          <cell r="B381" t="str">
            <v>LTD</v>
          </cell>
          <cell r="C381">
            <v>1288</v>
          </cell>
          <cell r="D381">
            <v>3661</v>
          </cell>
        </row>
        <row r="382">
          <cell r="A382">
            <v>136302</v>
          </cell>
          <cell r="B382" t="str">
            <v>LTD</v>
          </cell>
          <cell r="C382">
            <v>21924</v>
          </cell>
          <cell r="D382">
            <v>7375</v>
          </cell>
        </row>
        <row r="383">
          <cell r="A383">
            <v>136374</v>
          </cell>
          <cell r="B383" t="str">
            <v>LTD</v>
          </cell>
          <cell r="C383">
            <v>786</v>
          </cell>
          <cell r="D383">
            <v>8069</v>
          </cell>
        </row>
        <row r="384">
          <cell r="A384">
            <v>136421</v>
          </cell>
          <cell r="B384" t="str">
            <v>LTD</v>
          </cell>
          <cell r="C384">
            <v>1569</v>
          </cell>
          <cell r="D384">
            <v>5082</v>
          </cell>
        </row>
        <row r="385">
          <cell r="A385">
            <v>136424</v>
          </cell>
          <cell r="B385" t="str">
            <v>LTD</v>
          </cell>
          <cell r="C385">
            <v>2306</v>
          </cell>
          <cell r="D385">
            <v>3672</v>
          </cell>
        </row>
        <row r="386">
          <cell r="A386">
            <v>136477</v>
          </cell>
          <cell r="B386" t="str">
            <v>LTD</v>
          </cell>
          <cell r="C386">
            <v>1950</v>
          </cell>
          <cell r="D386">
            <v>5082</v>
          </cell>
        </row>
        <row r="387">
          <cell r="A387">
            <v>136495</v>
          </cell>
          <cell r="B387" t="str">
            <v>LTD</v>
          </cell>
          <cell r="C387">
            <v>997</v>
          </cell>
          <cell r="D387">
            <v>3089</v>
          </cell>
        </row>
        <row r="388">
          <cell r="A388">
            <v>136594</v>
          </cell>
          <cell r="B388" t="str">
            <v>LTD</v>
          </cell>
          <cell r="C388">
            <v>582</v>
          </cell>
          <cell r="D388">
            <v>5731</v>
          </cell>
        </row>
        <row r="389">
          <cell r="A389">
            <v>136597</v>
          </cell>
          <cell r="B389" t="str">
            <v>LTD</v>
          </cell>
          <cell r="C389">
            <v>711</v>
          </cell>
          <cell r="D389">
            <v>6061</v>
          </cell>
        </row>
        <row r="390">
          <cell r="A390">
            <v>136607</v>
          </cell>
          <cell r="B390" t="str">
            <v>LTD</v>
          </cell>
          <cell r="C390">
            <v>972</v>
          </cell>
          <cell r="D390">
            <v>6719</v>
          </cell>
        </row>
        <row r="391">
          <cell r="A391">
            <v>136694</v>
          </cell>
          <cell r="B391" t="str">
            <v>LTD</v>
          </cell>
          <cell r="C391">
            <v>456</v>
          </cell>
          <cell r="D391">
            <v>3531</v>
          </cell>
        </row>
        <row r="392">
          <cell r="A392">
            <v>136737</v>
          </cell>
          <cell r="B392" t="str">
            <v>LTD</v>
          </cell>
          <cell r="C392">
            <v>2106</v>
          </cell>
          <cell r="D392">
            <v>5075</v>
          </cell>
        </row>
        <row r="393">
          <cell r="A393">
            <v>136782</v>
          </cell>
          <cell r="B393" t="str">
            <v>LTD</v>
          </cell>
          <cell r="C393">
            <v>469</v>
          </cell>
          <cell r="D393">
            <v>7379</v>
          </cell>
        </row>
        <row r="394">
          <cell r="A394">
            <v>136809</v>
          </cell>
          <cell r="B394" t="str">
            <v>LTD</v>
          </cell>
          <cell r="C394">
            <v>482</v>
          </cell>
          <cell r="D394">
            <v>2819</v>
          </cell>
        </row>
        <row r="395">
          <cell r="A395">
            <v>136830</v>
          </cell>
          <cell r="B395" t="str">
            <v>LTD</v>
          </cell>
          <cell r="C395">
            <v>743</v>
          </cell>
          <cell r="D395">
            <v>7389</v>
          </cell>
        </row>
        <row r="396">
          <cell r="A396">
            <v>136895</v>
          </cell>
          <cell r="B396" t="str">
            <v>LTD</v>
          </cell>
          <cell r="C396">
            <v>494</v>
          </cell>
          <cell r="D396">
            <v>2844</v>
          </cell>
        </row>
        <row r="397">
          <cell r="A397">
            <v>136977</v>
          </cell>
          <cell r="B397" t="str">
            <v>LTD</v>
          </cell>
          <cell r="C397">
            <v>866</v>
          </cell>
          <cell r="D397">
            <v>1531</v>
          </cell>
        </row>
        <row r="398">
          <cell r="A398">
            <v>136994</v>
          </cell>
          <cell r="B398" t="str">
            <v>LTD</v>
          </cell>
          <cell r="C398">
            <v>595</v>
          </cell>
          <cell r="D398">
            <v>7371</v>
          </cell>
        </row>
        <row r="399">
          <cell r="A399">
            <v>137030</v>
          </cell>
          <cell r="B399" t="str">
            <v>LTD</v>
          </cell>
          <cell r="C399">
            <v>519</v>
          </cell>
          <cell r="D399">
            <v>3399</v>
          </cell>
        </row>
        <row r="400">
          <cell r="A400">
            <v>137098</v>
          </cell>
          <cell r="B400" t="str">
            <v>LTD</v>
          </cell>
          <cell r="C400">
            <v>1642</v>
          </cell>
          <cell r="D400">
            <v>4813</v>
          </cell>
        </row>
        <row r="401">
          <cell r="A401">
            <v>137168</v>
          </cell>
          <cell r="B401" t="str">
            <v>LTD</v>
          </cell>
          <cell r="C401">
            <v>532</v>
          </cell>
          <cell r="D401">
            <v>8361</v>
          </cell>
        </row>
        <row r="402">
          <cell r="A402">
            <v>137336</v>
          </cell>
          <cell r="B402" t="str">
            <v>LTD</v>
          </cell>
          <cell r="C402">
            <v>504</v>
          </cell>
          <cell r="D402">
            <v>7379</v>
          </cell>
        </row>
        <row r="403">
          <cell r="A403">
            <v>137513</v>
          </cell>
          <cell r="B403" t="str">
            <v>LTD</v>
          </cell>
          <cell r="C403">
            <v>35446</v>
          </cell>
          <cell r="D403">
            <v>6324</v>
          </cell>
        </row>
        <row r="404">
          <cell r="A404">
            <v>137516</v>
          </cell>
          <cell r="B404" t="str">
            <v>LTD</v>
          </cell>
          <cell r="C404">
            <v>425</v>
          </cell>
          <cell r="D404">
            <v>7515</v>
          </cell>
        </row>
        <row r="405">
          <cell r="A405">
            <v>137661</v>
          </cell>
          <cell r="B405" t="str">
            <v>LTD</v>
          </cell>
          <cell r="C405">
            <v>1468</v>
          </cell>
          <cell r="D405">
            <v>5181</v>
          </cell>
        </row>
        <row r="406">
          <cell r="A406">
            <v>137706</v>
          </cell>
          <cell r="B406" t="str">
            <v>LTD</v>
          </cell>
          <cell r="C406">
            <v>2080</v>
          </cell>
          <cell r="D406">
            <v>8111</v>
          </cell>
        </row>
        <row r="407">
          <cell r="A407">
            <v>137771</v>
          </cell>
          <cell r="B407" t="str">
            <v>LTD</v>
          </cell>
          <cell r="C407">
            <v>642</v>
          </cell>
          <cell r="D407">
            <v>5046</v>
          </cell>
        </row>
        <row r="408">
          <cell r="A408">
            <v>137799</v>
          </cell>
          <cell r="B408" t="str">
            <v>LTD</v>
          </cell>
          <cell r="C408">
            <v>5519</v>
          </cell>
          <cell r="D408">
            <v>3842</v>
          </cell>
        </row>
        <row r="409">
          <cell r="A409">
            <v>137930</v>
          </cell>
          <cell r="B409" t="str">
            <v>LTD</v>
          </cell>
          <cell r="C409">
            <v>598</v>
          </cell>
          <cell r="D409">
            <v>5812</v>
          </cell>
        </row>
        <row r="410">
          <cell r="A410">
            <v>137933</v>
          </cell>
          <cell r="B410" t="str">
            <v>LTD</v>
          </cell>
          <cell r="C410">
            <v>448</v>
          </cell>
          <cell r="D410">
            <v>8062</v>
          </cell>
        </row>
        <row r="411">
          <cell r="A411">
            <v>137969</v>
          </cell>
          <cell r="B411" t="str">
            <v>LTD</v>
          </cell>
          <cell r="C411">
            <v>592</v>
          </cell>
          <cell r="D411">
            <v>6798</v>
          </cell>
        </row>
        <row r="412">
          <cell r="A412">
            <v>138143</v>
          </cell>
          <cell r="B412" t="str">
            <v>LTD</v>
          </cell>
          <cell r="C412">
            <v>62998</v>
          </cell>
          <cell r="D412">
            <v>2089</v>
          </cell>
        </row>
        <row r="413">
          <cell r="A413">
            <v>138177</v>
          </cell>
          <cell r="B413" t="str">
            <v>LTD</v>
          </cell>
          <cell r="C413">
            <v>46292</v>
          </cell>
          <cell r="D413">
            <v>8062</v>
          </cell>
        </row>
        <row r="414">
          <cell r="A414">
            <v>138372</v>
          </cell>
          <cell r="B414" t="str">
            <v>LTD</v>
          </cell>
          <cell r="C414">
            <v>1256</v>
          </cell>
          <cell r="D414">
            <v>3625</v>
          </cell>
        </row>
        <row r="415">
          <cell r="A415">
            <v>138889</v>
          </cell>
          <cell r="B415" t="str">
            <v>LTD</v>
          </cell>
          <cell r="C415">
            <v>3326</v>
          </cell>
          <cell r="D415">
            <v>1389</v>
          </cell>
        </row>
        <row r="416">
          <cell r="A416">
            <v>138894</v>
          </cell>
          <cell r="B416" t="str">
            <v>LTD</v>
          </cell>
          <cell r="C416">
            <v>687</v>
          </cell>
          <cell r="D416">
            <v>7011</v>
          </cell>
        </row>
        <row r="417">
          <cell r="A417">
            <v>139250</v>
          </cell>
          <cell r="B417" t="str">
            <v>LTD</v>
          </cell>
          <cell r="C417">
            <v>2760</v>
          </cell>
          <cell r="D417">
            <v>5191</v>
          </cell>
        </row>
        <row r="418">
          <cell r="A418">
            <v>139305</v>
          </cell>
          <cell r="B418" t="str">
            <v>LTD</v>
          </cell>
          <cell r="C418">
            <v>3474</v>
          </cell>
          <cell r="D418">
            <v>2599</v>
          </cell>
        </row>
        <row r="419">
          <cell r="A419">
            <v>139427</v>
          </cell>
          <cell r="B419" t="str">
            <v>LTD</v>
          </cell>
          <cell r="C419">
            <v>1058</v>
          </cell>
          <cell r="D419">
            <v>3571</v>
          </cell>
        </row>
        <row r="420">
          <cell r="A420">
            <v>139453</v>
          </cell>
          <cell r="B420" t="str">
            <v>LTD</v>
          </cell>
          <cell r="C420">
            <v>652</v>
          </cell>
          <cell r="D420">
            <v>3661</v>
          </cell>
        </row>
        <row r="421">
          <cell r="A421">
            <v>139462</v>
          </cell>
          <cell r="B421" t="str">
            <v>LTD</v>
          </cell>
          <cell r="C421">
            <v>2047</v>
          </cell>
          <cell r="D421">
            <v>7371</v>
          </cell>
        </row>
        <row r="422">
          <cell r="A422">
            <v>139567</v>
          </cell>
          <cell r="B422" t="str">
            <v>LTD</v>
          </cell>
          <cell r="C422">
            <v>1348</v>
          </cell>
          <cell r="D422">
            <v>2833</v>
          </cell>
        </row>
        <row r="423">
          <cell r="A423">
            <v>139601</v>
          </cell>
          <cell r="B423" t="str">
            <v>LTD</v>
          </cell>
          <cell r="C423">
            <v>501</v>
          </cell>
          <cell r="D423">
            <v>8111</v>
          </cell>
        </row>
        <row r="424">
          <cell r="A424">
            <v>139703</v>
          </cell>
          <cell r="B424" t="str">
            <v>LTD</v>
          </cell>
          <cell r="C424">
            <v>1229</v>
          </cell>
          <cell r="D424">
            <v>1542</v>
          </cell>
        </row>
        <row r="425">
          <cell r="A425">
            <v>139736</v>
          </cell>
          <cell r="B425" t="str">
            <v>LTD</v>
          </cell>
          <cell r="C425">
            <v>941</v>
          </cell>
          <cell r="D425">
            <v>8062</v>
          </cell>
        </row>
        <row r="426">
          <cell r="A426">
            <v>139856</v>
          </cell>
          <cell r="B426" t="str">
            <v>LTD</v>
          </cell>
          <cell r="C426">
            <v>1881</v>
          </cell>
          <cell r="D426">
            <v>8062</v>
          </cell>
        </row>
        <row r="427">
          <cell r="A427">
            <v>139908</v>
          </cell>
          <cell r="B427" t="str">
            <v>LTD</v>
          </cell>
          <cell r="C427">
            <v>613</v>
          </cell>
          <cell r="D427">
            <v>2834</v>
          </cell>
        </row>
        <row r="428">
          <cell r="A428">
            <v>140602</v>
          </cell>
          <cell r="B428" t="str">
            <v>LTD</v>
          </cell>
          <cell r="C428">
            <v>3780</v>
          </cell>
          <cell r="D428">
            <v>3577</v>
          </cell>
        </row>
        <row r="429">
          <cell r="A429">
            <v>140846</v>
          </cell>
          <cell r="B429" t="str">
            <v>LTD</v>
          </cell>
          <cell r="C429">
            <v>470</v>
          </cell>
          <cell r="D429">
            <v>8062</v>
          </cell>
        </row>
        <row r="430">
          <cell r="A430">
            <v>140954</v>
          </cell>
          <cell r="B430" t="str">
            <v>LTD</v>
          </cell>
          <cell r="C430">
            <v>463</v>
          </cell>
          <cell r="D430">
            <v>7372</v>
          </cell>
        </row>
        <row r="431">
          <cell r="A431">
            <v>140976</v>
          </cell>
          <cell r="B431" t="str">
            <v>LTD</v>
          </cell>
          <cell r="C431">
            <v>1207</v>
          </cell>
          <cell r="D431">
            <v>3823</v>
          </cell>
        </row>
        <row r="432">
          <cell r="A432">
            <v>141016</v>
          </cell>
          <cell r="B432" t="str">
            <v>LTD</v>
          </cell>
          <cell r="C432">
            <v>455</v>
          </cell>
          <cell r="D432">
            <v>6531</v>
          </cell>
        </row>
        <row r="433">
          <cell r="A433">
            <v>141026</v>
          </cell>
          <cell r="B433" t="str">
            <v>LTD</v>
          </cell>
          <cell r="C433">
            <v>898</v>
          </cell>
          <cell r="D433">
            <v>6371</v>
          </cell>
        </row>
        <row r="434">
          <cell r="A434">
            <v>141128</v>
          </cell>
          <cell r="B434" t="str">
            <v>LTD</v>
          </cell>
          <cell r="C434">
            <v>472</v>
          </cell>
          <cell r="D434">
            <v>4833</v>
          </cell>
        </row>
        <row r="435">
          <cell r="A435">
            <v>141141</v>
          </cell>
          <cell r="B435" t="str">
            <v>LTD</v>
          </cell>
          <cell r="C435">
            <v>1620</v>
          </cell>
          <cell r="D435">
            <v>8748</v>
          </cell>
        </row>
        <row r="436">
          <cell r="A436">
            <v>141248</v>
          </cell>
          <cell r="B436" t="str">
            <v>LTD</v>
          </cell>
          <cell r="C436">
            <v>411</v>
          </cell>
          <cell r="D436">
            <v>7389</v>
          </cell>
        </row>
        <row r="437">
          <cell r="A437">
            <v>141387</v>
          </cell>
          <cell r="B437" t="str">
            <v>LTD</v>
          </cell>
          <cell r="C437">
            <v>452</v>
          </cell>
          <cell r="D437">
            <v>5122</v>
          </cell>
        </row>
        <row r="438">
          <cell r="A438">
            <v>141633</v>
          </cell>
          <cell r="B438" t="str">
            <v>LTD</v>
          </cell>
          <cell r="C438">
            <v>979</v>
          </cell>
          <cell r="D438">
            <v>7999</v>
          </cell>
        </row>
        <row r="439">
          <cell r="A439">
            <v>141639</v>
          </cell>
          <cell r="B439" t="str">
            <v>LTD</v>
          </cell>
          <cell r="C439">
            <v>833</v>
          </cell>
          <cell r="D439">
            <v>6411</v>
          </cell>
        </row>
        <row r="440">
          <cell r="A440">
            <v>141697</v>
          </cell>
          <cell r="B440" t="str">
            <v>LTD</v>
          </cell>
          <cell r="C440">
            <v>985</v>
          </cell>
          <cell r="D440">
            <v>8062</v>
          </cell>
        </row>
        <row r="441">
          <cell r="A441">
            <v>141740</v>
          </cell>
          <cell r="B441" t="str">
            <v>LTD</v>
          </cell>
          <cell r="C441">
            <v>910</v>
          </cell>
          <cell r="D441">
            <v>6324</v>
          </cell>
        </row>
        <row r="442">
          <cell r="A442">
            <v>141754</v>
          </cell>
          <cell r="B442" t="str">
            <v>LTD</v>
          </cell>
          <cell r="C442">
            <v>1379</v>
          </cell>
          <cell r="D442">
            <v>8071</v>
          </cell>
        </row>
        <row r="443">
          <cell r="A443">
            <v>141793</v>
          </cell>
          <cell r="B443" t="str">
            <v>LTD</v>
          </cell>
          <cell r="C443">
            <v>2112</v>
          </cell>
          <cell r="D443">
            <v>3652</v>
          </cell>
        </row>
        <row r="444">
          <cell r="A444">
            <v>141841</v>
          </cell>
          <cell r="B444" t="str">
            <v>LTD</v>
          </cell>
          <cell r="C444">
            <v>3514</v>
          </cell>
          <cell r="D444">
            <v>8711</v>
          </cell>
        </row>
        <row r="445">
          <cell r="A445">
            <v>141872</v>
          </cell>
          <cell r="B445" t="str">
            <v>LTD</v>
          </cell>
          <cell r="C445">
            <v>764</v>
          </cell>
          <cell r="D445">
            <v>6282</v>
          </cell>
        </row>
        <row r="446">
          <cell r="A446">
            <v>142164</v>
          </cell>
          <cell r="B446" t="str">
            <v>LTD</v>
          </cell>
          <cell r="C446">
            <v>2170</v>
          </cell>
          <cell r="D446">
            <v>7991</v>
          </cell>
        </row>
        <row r="447">
          <cell r="A447">
            <v>142183</v>
          </cell>
          <cell r="B447" t="str">
            <v>LTD</v>
          </cell>
          <cell r="C447">
            <v>1533</v>
          </cell>
          <cell r="D447">
            <v>8111</v>
          </cell>
        </row>
        <row r="448">
          <cell r="A448">
            <v>142867</v>
          </cell>
          <cell r="B448" t="str">
            <v>LTD</v>
          </cell>
          <cell r="C448">
            <v>716</v>
          </cell>
          <cell r="D448">
            <v>8062</v>
          </cell>
        </row>
        <row r="449">
          <cell r="A449">
            <v>142919</v>
          </cell>
          <cell r="B449" t="str">
            <v>LTD</v>
          </cell>
          <cell r="C449">
            <v>455</v>
          </cell>
          <cell r="D449">
            <v>8111</v>
          </cell>
        </row>
        <row r="450">
          <cell r="A450">
            <v>142968</v>
          </cell>
          <cell r="B450" t="str">
            <v>LTD</v>
          </cell>
          <cell r="C450">
            <v>1344</v>
          </cell>
          <cell r="D450">
            <v>8661</v>
          </cell>
        </row>
        <row r="451">
          <cell r="A451">
            <v>143142</v>
          </cell>
          <cell r="B451" t="str">
            <v>LTD</v>
          </cell>
          <cell r="C451">
            <v>1362</v>
          </cell>
          <cell r="D451">
            <v>6021</v>
          </cell>
        </row>
        <row r="452">
          <cell r="A452">
            <v>143192</v>
          </cell>
          <cell r="B452" t="str">
            <v>LTD</v>
          </cell>
          <cell r="C452">
            <v>1587</v>
          </cell>
          <cell r="D452">
            <v>8062</v>
          </cell>
        </row>
        <row r="453">
          <cell r="A453">
            <v>143201</v>
          </cell>
          <cell r="B453" t="str">
            <v>LTD</v>
          </cell>
          <cell r="C453">
            <v>1768</v>
          </cell>
          <cell r="D453">
            <v>8711</v>
          </cell>
        </row>
        <row r="454">
          <cell r="A454">
            <v>143210</v>
          </cell>
          <cell r="B454" t="str">
            <v>LTD</v>
          </cell>
          <cell r="C454">
            <v>714</v>
          </cell>
          <cell r="D454">
            <v>8111</v>
          </cell>
        </row>
        <row r="455">
          <cell r="A455">
            <v>143223</v>
          </cell>
          <cell r="B455" t="str">
            <v>LTD</v>
          </cell>
          <cell r="C455">
            <v>3431</v>
          </cell>
          <cell r="D455">
            <v>4512</v>
          </cell>
        </row>
        <row r="456">
          <cell r="A456">
            <v>143258</v>
          </cell>
          <cell r="B456" t="str">
            <v>LTD</v>
          </cell>
          <cell r="C456">
            <v>1116</v>
          </cell>
          <cell r="D456">
            <v>7372</v>
          </cell>
        </row>
        <row r="457">
          <cell r="A457">
            <v>143326</v>
          </cell>
          <cell r="B457" t="str">
            <v>LTD</v>
          </cell>
          <cell r="C457">
            <v>896</v>
          </cell>
          <cell r="D457">
            <v>3577</v>
          </cell>
        </row>
        <row r="458">
          <cell r="A458">
            <v>143365</v>
          </cell>
          <cell r="B458" t="str">
            <v>LTD</v>
          </cell>
          <cell r="C458">
            <v>1511</v>
          </cell>
          <cell r="D458">
            <v>8211</v>
          </cell>
        </row>
        <row r="459">
          <cell r="A459">
            <v>143461</v>
          </cell>
          <cell r="B459" t="str">
            <v>LTD</v>
          </cell>
          <cell r="C459">
            <v>665</v>
          </cell>
          <cell r="D459">
            <v>8221</v>
          </cell>
        </row>
        <row r="460">
          <cell r="A460">
            <v>143486</v>
          </cell>
          <cell r="B460" t="str">
            <v>LTD</v>
          </cell>
          <cell r="C460">
            <v>548</v>
          </cell>
          <cell r="D460">
            <v>8011</v>
          </cell>
        </row>
        <row r="461">
          <cell r="A461">
            <v>143513</v>
          </cell>
          <cell r="B461" t="str">
            <v>LTD</v>
          </cell>
          <cell r="C461">
            <v>528</v>
          </cell>
          <cell r="D461">
            <v>8062</v>
          </cell>
        </row>
        <row r="462">
          <cell r="A462">
            <v>143628</v>
          </cell>
          <cell r="B462" t="str">
            <v>LTD</v>
          </cell>
          <cell r="C462">
            <v>807</v>
          </cell>
          <cell r="D462">
            <v>8711</v>
          </cell>
        </row>
        <row r="463">
          <cell r="A463">
            <v>143657</v>
          </cell>
          <cell r="B463" t="str">
            <v>LTD</v>
          </cell>
          <cell r="C463">
            <v>1082</v>
          </cell>
          <cell r="D463">
            <v>8111</v>
          </cell>
        </row>
        <row r="464">
          <cell r="A464">
            <v>143679</v>
          </cell>
          <cell r="B464" t="str">
            <v>LTD</v>
          </cell>
          <cell r="C464">
            <v>468</v>
          </cell>
          <cell r="D464">
            <v>7371</v>
          </cell>
        </row>
        <row r="465">
          <cell r="A465">
            <v>143696</v>
          </cell>
          <cell r="B465" t="str">
            <v>LTD</v>
          </cell>
          <cell r="C465">
            <v>891</v>
          </cell>
          <cell r="D465">
            <v>2671</v>
          </cell>
        </row>
        <row r="466">
          <cell r="A466">
            <v>143777</v>
          </cell>
          <cell r="B466" t="str">
            <v>LTD</v>
          </cell>
          <cell r="C466">
            <v>433</v>
          </cell>
          <cell r="D466">
            <v>6798</v>
          </cell>
        </row>
        <row r="467">
          <cell r="A467">
            <v>144080</v>
          </cell>
          <cell r="B467" t="str">
            <v>LTD</v>
          </cell>
          <cell r="C467">
            <v>459</v>
          </cell>
          <cell r="D467">
            <v>2089</v>
          </cell>
        </row>
        <row r="468">
          <cell r="A468">
            <v>144146</v>
          </cell>
          <cell r="B468" t="str">
            <v>LTD</v>
          </cell>
          <cell r="C468">
            <v>494</v>
          </cell>
          <cell r="D468">
            <v>8748</v>
          </cell>
        </row>
        <row r="469">
          <cell r="A469">
            <v>144151</v>
          </cell>
          <cell r="B469" t="str">
            <v>LTD</v>
          </cell>
          <cell r="C469">
            <v>652</v>
          </cell>
          <cell r="D469">
            <v>8661</v>
          </cell>
        </row>
        <row r="470">
          <cell r="A470">
            <v>144205</v>
          </cell>
          <cell r="B470" t="str">
            <v>LTD</v>
          </cell>
          <cell r="C470">
            <v>529</v>
          </cell>
          <cell r="D470">
            <v>8111</v>
          </cell>
        </row>
        <row r="471">
          <cell r="A471">
            <v>144497</v>
          </cell>
          <cell r="B471" t="str">
            <v>LTD</v>
          </cell>
          <cell r="C471">
            <v>595</v>
          </cell>
          <cell r="D471">
            <v>8221</v>
          </cell>
        </row>
        <row r="472">
          <cell r="A472">
            <v>144628</v>
          </cell>
          <cell r="B472" t="str">
            <v>LTD</v>
          </cell>
          <cell r="C472">
            <v>893</v>
          </cell>
          <cell r="D472">
            <v>5621</v>
          </cell>
        </row>
        <row r="473">
          <cell r="A473">
            <v>144856</v>
          </cell>
          <cell r="B473" t="str">
            <v>LTD</v>
          </cell>
          <cell r="C473">
            <v>419</v>
          </cell>
          <cell r="D473">
            <v>6552</v>
          </cell>
        </row>
        <row r="474">
          <cell r="A474">
            <v>144962</v>
          </cell>
          <cell r="B474" t="str">
            <v>LTD</v>
          </cell>
          <cell r="C474">
            <v>1488</v>
          </cell>
          <cell r="D474">
            <v>8111</v>
          </cell>
        </row>
        <row r="475">
          <cell r="A475">
            <v>144992</v>
          </cell>
          <cell r="B475" t="str">
            <v>LTD</v>
          </cell>
          <cell r="C475">
            <v>670</v>
          </cell>
          <cell r="D475">
            <v>5091</v>
          </cell>
        </row>
        <row r="476">
          <cell r="A476">
            <v>145034</v>
          </cell>
          <cell r="B476" t="str">
            <v>LTD</v>
          </cell>
          <cell r="C476">
            <v>1309</v>
          </cell>
          <cell r="D476">
            <v>6411</v>
          </cell>
        </row>
        <row r="477">
          <cell r="A477">
            <v>145122</v>
          </cell>
          <cell r="B477" t="str">
            <v>LTD</v>
          </cell>
          <cell r="C477">
            <v>774</v>
          </cell>
          <cell r="D477">
            <v>7372</v>
          </cell>
        </row>
        <row r="478">
          <cell r="A478">
            <v>145130</v>
          </cell>
          <cell r="B478" t="str">
            <v>LTD</v>
          </cell>
          <cell r="C478">
            <v>559</v>
          </cell>
          <cell r="D478">
            <v>7993</v>
          </cell>
        </row>
        <row r="479">
          <cell r="A479">
            <v>145205</v>
          </cell>
          <cell r="B479" t="str">
            <v>LTD</v>
          </cell>
          <cell r="C479">
            <v>507</v>
          </cell>
          <cell r="D479">
            <v>6282</v>
          </cell>
        </row>
        <row r="480">
          <cell r="A480">
            <v>145266</v>
          </cell>
          <cell r="B480" t="str">
            <v>LTD</v>
          </cell>
          <cell r="C480">
            <v>435</v>
          </cell>
          <cell r="D480">
            <v>8221</v>
          </cell>
        </row>
        <row r="481">
          <cell r="A481">
            <v>145274</v>
          </cell>
          <cell r="B481" t="str">
            <v>LTD</v>
          </cell>
          <cell r="C481">
            <v>1258</v>
          </cell>
          <cell r="D481">
            <v>8748</v>
          </cell>
        </row>
        <row r="482">
          <cell r="A482">
            <v>145283</v>
          </cell>
          <cell r="B482" t="str">
            <v>LTD</v>
          </cell>
          <cell r="C482">
            <v>462</v>
          </cell>
          <cell r="D482">
            <v>8111</v>
          </cell>
        </row>
        <row r="483">
          <cell r="A483">
            <v>145289</v>
          </cell>
          <cell r="B483" t="str">
            <v>LTD</v>
          </cell>
          <cell r="C483">
            <v>1368</v>
          </cell>
          <cell r="D483">
            <v>6712</v>
          </cell>
        </row>
        <row r="484">
          <cell r="A484">
            <v>145455</v>
          </cell>
          <cell r="B484" t="str">
            <v>LTD</v>
          </cell>
          <cell r="C484">
            <v>585</v>
          </cell>
          <cell r="D484">
            <v>7372</v>
          </cell>
        </row>
        <row r="485">
          <cell r="A485">
            <v>145547</v>
          </cell>
          <cell r="B485" t="str">
            <v>LTD</v>
          </cell>
          <cell r="C485">
            <v>687</v>
          </cell>
          <cell r="D485">
            <v>8711</v>
          </cell>
        </row>
        <row r="486">
          <cell r="A486">
            <v>145573</v>
          </cell>
          <cell r="B486" t="str">
            <v>LTD</v>
          </cell>
          <cell r="C486">
            <v>486</v>
          </cell>
          <cell r="D486">
            <v>6513</v>
          </cell>
        </row>
        <row r="487">
          <cell r="A487">
            <v>145994</v>
          </cell>
          <cell r="B487" t="str">
            <v>LTD</v>
          </cell>
          <cell r="C487">
            <v>401</v>
          </cell>
          <cell r="D487">
            <v>8093</v>
          </cell>
        </row>
        <row r="488">
          <cell r="A488">
            <v>146681</v>
          </cell>
          <cell r="B488" t="str">
            <v>LTD</v>
          </cell>
          <cell r="C488">
            <v>851</v>
          </cell>
          <cell r="D488">
            <v>9111</v>
          </cell>
        </row>
        <row r="489">
          <cell r="A489">
            <v>146790</v>
          </cell>
          <cell r="B489" t="str">
            <v>LTD</v>
          </cell>
          <cell r="C489">
            <v>1040</v>
          </cell>
          <cell r="D489">
            <v>8002</v>
          </cell>
        </row>
        <row r="490">
          <cell r="A490">
            <v>146894</v>
          </cell>
          <cell r="B490" t="str">
            <v>LTD</v>
          </cell>
          <cell r="C490">
            <v>1219</v>
          </cell>
          <cell r="D490">
            <v>8111</v>
          </cell>
        </row>
        <row r="491">
          <cell r="A491">
            <v>146937</v>
          </cell>
          <cell r="B491" t="str">
            <v>LTD</v>
          </cell>
          <cell r="C491">
            <v>547</v>
          </cell>
          <cell r="D491">
            <v>9131</v>
          </cell>
        </row>
        <row r="492">
          <cell r="A492">
            <v>146948</v>
          </cell>
          <cell r="B492" t="str">
            <v>LTD</v>
          </cell>
          <cell r="C492">
            <v>450</v>
          </cell>
          <cell r="D492">
            <v>4213</v>
          </cell>
        </row>
        <row r="493">
          <cell r="A493">
            <v>147115</v>
          </cell>
          <cell r="B493" t="str">
            <v>LTD</v>
          </cell>
          <cell r="C493">
            <v>548</v>
          </cell>
          <cell r="D493">
            <v>3069</v>
          </cell>
        </row>
        <row r="494">
          <cell r="A494">
            <v>147405</v>
          </cell>
          <cell r="B494" t="str">
            <v>LTD</v>
          </cell>
          <cell r="C494">
            <v>1267</v>
          </cell>
          <cell r="D494">
            <v>4911</v>
          </cell>
        </row>
        <row r="495">
          <cell r="A495">
            <v>147491</v>
          </cell>
          <cell r="B495" t="str">
            <v>LTD</v>
          </cell>
          <cell r="C495">
            <v>409</v>
          </cell>
          <cell r="D495">
            <v>8641</v>
          </cell>
        </row>
        <row r="496">
          <cell r="A496">
            <v>147493</v>
          </cell>
          <cell r="B496" t="str">
            <v>LTD</v>
          </cell>
          <cell r="C496">
            <v>1470</v>
          </cell>
          <cell r="D496">
            <v>8211</v>
          </cell>
        </row>
        <row r="497">
          <cell r="A497">
            <v>147713</v>
          </cell>
          <cell r="B497" t="str">
            <v>LTD</v>
          </cell>
          <cell r="C497">
            <v>1385</v>
          </cell>
          <cell r="D497">
            <v>4941</v>
          </cell>
        </row>
        <row r="498">
          <cell r="A498">
            <v>147784</v>
          </cell>
          <cell r="B498" t="str">
            <v>LTD</v>
          </cell>
          <cell r="C498">
            <v>707</v>
          </cell>
          <cell r="D498">
            <v>6799</v>
          </cell>
        </row>
        <row r="499">
          <cell r="A499">
            <v>147819</v>
          </cell>
          <cell r="B499" t="str">
            <v>LTD</v>
          </cell>
          <cell r="C499">
            <v>1170</v>
          </cell>
          <cell r="D499">
            <v>3441</v>
          </cell>
        </row>
        <row r="500">
          <cell r="A500">
            <v>147872</v>
          </cell>
          <cell r="B500" t="str">
            <v>LTD</v>
          </cell>
          <cell r="C500">
            <v>563</v>
          </cell>
          <cell r="D500">
            <v>3823</v>
          </cell>
        </row>
        <row r="501">
          <cell r="A501">
            <v>147907</v>
          </cell>
          <cell r="B501" t="str">
            <v>LTD</v>
          </cell>
          <cell r="C501">
            <v>488</v>
          </cell>
          <cell r="D501">
            <v>6282</v>
          </cell>
        </row>
        <row r="502">
          <cell r="A502">
            <v>147980</v>
          </cell>
          <cell r="B502" t="str">
            <v>LTD</v>
          </cell>
          <cell r="C502">
            <v>607</v>
          </cell>
          <cell r="D502">
            <v>6531</v>
          </cell>
        </row>
        <row r="503">
          <cell r="A503">
            <v>148067</v>
          </cell>
          <cell r="B503" t="str">
            <v>LTD</v>
          </cell>
          <cell r="C503">
            <v>933</v>
          </cell>
          <cell r="D503">
            <v>8062</v>
          </cell>
        </row>
        <row r="504">
          <cell r="A504">
            <v>148109</v>
          </cell>
          <cell r="B504" t="str">
            <v>LTD</v>
          </cell>
          <cell r="C504">
            <v>451</v>
          </cell>
          <cell r="D504">
            <v>8211</v>
          </cell>
        </row>
        <row r="505">
          <cell r="A505">
            <v>148134</v>
          </cell>
          <cell r="B505" t="str">
            <v>LTD</v>
          </cell>
          <cell r="C505">
            <v>680</v>
          </cell>
          <cell r="D505">
            <v>6162</v>
          </cell>
        </row>
        <row r="506">
          <cell r="A506">
            <v>148285</v>
          </cell>
          <cell r="B506" t="str">
            <v>LTD</v>
          </cell>
          <cell r="C506">
            <v>436</v>
          </cell>
          <cell r="D506">
            <v>5712</v>
          </cell>
        </row>
        <row r="507">
          <cell r="A507">
            <v>148411</v>
          </cell>
          <cell r="B507" t="str">
            <v>LTD</v>
          </cell>
          <cell r="C507">
            <v>773</v>
          </cell>
          <cell r="D507">
            <v>8221</v>
          </cell>
        </row>
        <row r="508">
          <cell r="A508">
            <v>148624</v>
          </cell>
          <cell r="B508" t="str">
            <v>LTD</v>
          </cell>
          <cell r="C508">
            <v>402</v>
          </cell>
          <cell r="D508">
            <v>8062</v>
          </cell>
        </row>
        <row r="509">
          <cell r="A509">
            <v>148773</v>
          </cell>
          <cell r="B509" t="str">
            <v>LTD</v>
          </cell>
          <cell r="C509">
            <v>805</v>
          </cell>
          <cell r="D509">
            <v>5047</v>
          </cell>
        </row>
        <row r="510">
          <cell r="A510">
            <v>148788</v>
          </cell>
          <cell r="B510" t="str">
            <v>LTD</v>
          </cell>
          <cell r="C510">
            <v>1305</v>
          </cell>
          <cell r="D510">
            <v>8062</v>
          </cell>
        </row>
        <row r="511">
          <cell r="A511">
            <v>148910</v>
          </cell>
          <cell r="B511" t="str">
            <v>LTD</v>
          </cell>
          <cell r="C511">
            <v>1738</v>
          </cell>
          <cell r="D511">
            <v>5142</v>
          </cell>
        </row>
        <row r="512">
          <cell r="A512">
            <v>149916</v>
          </cell>
          <cell r="B512" t="str">
            <v>LTD</v>
          </cell>
          <cell r="C512">
            <v>789</v>
          </cell>
          <cell r="D512">
            <v>5139</v>
          </cell>
        </row>
        <row r="513">
          <cell r="A513">
            <v>150477</v>
          </cell>
          <cell r="B513" t="str">
            <v>LTD</v>
          </cell>
          <cell r="C513">
            <v>700</v>
          </cell>
          <cell r="D513">
            <v>3549</v>
          </cell>
        </row>
        <row r="514">
          <cell r="A514">
            <v>150575</v>
          </cell>
          <cell r="B514" t="str">
            <v>LTD</v>
          </cell>
          <cell r="C514">
            <v>502</v>
          </cell>
          <cell r="D514">
            <v>1799</v>
          </cell>
        </row>
        <row r="515">
          <cell r="A515">
            <v>150590</v>
          </cell>
          <cell r="B515" t="str">
            <v>LTD</v>
          </cell>
          <cell r="C515">
            <v>560</v>
          </cell>
          <cell r="D515">
            <v>3089</v>
          </cell>
        </row>
        <row r="516">
          <cell r="A516">
            <v>150744</v>
          </cell>
          <cell r="B516" t="str">
            <v>LTD</v>
          </cell>
          <cell r="C516">
            <v>418</v>
          </cell>
          <cell r="D516">
            <v>8051</v>
          </cell>
        </row>
        <row r="517">
          <cell r="A517">
            <v>150753</v>
          </cell>
          <cell r="B517" t="str">
            <v>LTD</v>
          </cell>
          <cell r="C517">
            <v>696</v>
          </cell>
          <cell r="D517">
            <v>8111</v>
          </cell>
        </row>
        <row r="518">
          <cell r="A518">
            <v>150838</v>
          </cell>
          <cell r="B518" t="str">
            <v>LTD</v>
          </cell>
          <cell r="C518">
            <v>477</v>
          </cell>
          <cell r="D518">
            <v>8111</v>
          </cell>
        </row>
        <row r="519">
          <cell r="A519">
            <v>151200</v>
          </cell>
          <cell r="B519" t="str">
            <v>LTD</v>
          </cell>
          <cell r="C519">
            <v>1298</v>
          </cell>
          <cell r="D519">
            <v>9111</v>
          </cell>
        </row>
        <row r="520">
          <cell r="A520">
            <v>151205</v>
          </cell>
          <cell r="B520" t="str">
            <v>LTD</v>
          </cell>
          <cell r="C520">
            <v>416</v>
          </cell>
          <cell r="D520">
            <v>7374</v>
          </cell>
        </row>
        <row r="521">
          <cell r="A521">
            <v>151389</v>
          </cell>
          <cell r="B521" t="str">
            <v>LTD</v>
          </cell>
          <cell r="C521">
            <v>724</v>
          </cell>
          <cell r="D521">
            <v>8322</v>
          </cell>
        </row>
        <row r="522">
          <cell r="A522">
            <v>151442</v>
          </cell>
          <cell r="B522" t="str">
            <v>LTD</v>
          </cell>
          <cell r="C522">
            <v>438</v>
          </cell>
          <cell r="D522">
            <v>5111</v>
          </cell>
        </row>
        <row r="523">
          <cell r="A523">
            <v>151637</v>
          </cell>
          <cell r="B523" t="str">
            <v>LTD</v>
          </cell>
          <cell r="C523">
            <v>1566</v>
          </cell>
          <cell r="D523">
            <v>5013</v>
          </cell>
        </row>
        <row r="524">
          <cell r="A524">
            <v>151731</v>
          </cell>
          <cell r="B524" t="str">
            <v>LTD</v>
          </cell>
          <cell r="C524">
            <v>429</v>
          </cell>
          <cell r="D524">
            <v>5031</v>
          </cell>
        </row>
        <row r="525">
          <cell r="A525">
            <v>151829</v>
          </cell>
          <cell r="B525" t="str">
            <v>LTD</v>
          </cell>
          <cell r="C525">
            <v>460</v>
          </cell>
          <cell r="D525">
            <v>2834</v>
          </cell>
        </row>
        <row r="526">
          <cell r="A526">
            <v>151876</v>
          </cell>
          <cell r="B526" t="str">
            <v>LTD</v>
          </cell>
          <cell r="C526">
            <v>774</v>
          </cell>
          <cell r="D526">
            <v>1081</v>
          </cell>
        </row>
        <row r="527">
          <cell r="A527">
            <v>151918</v>
          </cell>
          <cell r="B527" t="str">
            <v>LTD</v>
          </cell>
          <cell r="C527">
            <v>774</v>
          </cell>
          <cell r="D527">
            <v>3572</v>
          </cell>
        </row>
        <row r="528">
          <cell r="A528">
            <v>151931</v>
          </cell>
          <cell r="B528" t="str">
            <v>LTD</v>
          </cell>
          <cell r="C528">
            <v>918</v>
          </cell>
          <cell r="D528">
            <v>6792</v>
          </cell>
        </row>
        <row r="529">
          <cell r="A529">
            <v>151938</v>
          </cell>
          <cell r="B529" t="str">
            <v>LTD</v>
          </cell>
          <cell r="C529">
            <v>421</v>
          </cell>
          <cell r="D529">
            <v>8741</v>
          </cell>
        </row>
        <row r="530">
          <cell r="A530">
            <v>151950</v>
          </cell>
          <cell r="B530" t="str">
            <v>LTD</v>
          </cell>
          <cell r="C530">
            <v>463</v>
          </cell>
          <cell r="D530">
            <v>8001</v>
          </cell>
        </row>
        <row r="531">
          <cell r="A531">
            <v>151997</v>
          </cell>
          <cell r="B531" t="str">
            <v>LTD</v>
          </cell>
          <cell r="C531">
            <v>689</v>
          </cell>
          <cell r="D531">
            <v>5812</v>
          </cell>
        </row>
        <row r="532">
          <cell r="A532">
            <v>152135</v>
          </cell>
          <cell r="B532" t="str">
            <v>LTD</v>
          </cell>
          <cell r="C532">
            <v>3004</v>
          </cell>
          <cell r="D532">
            <v>8211</v>
          </cell>
        </row>
        <row r="533">
          <cell r="A533">
            <v>204707</v>
          </cell>
          <cell r="B533" t="str">
            <v>LTD</v>
          </cell>
          <cell r="C533">
            <v>3182</v>
          </cell>
          <cell r="D533">
            <v>8111</v>
          </cell>
        </row>
        <row r="534">
          <cell r="A534">
            <v>205129</v>
          </cell>
          <cell r="B534" t="str">
            <v>LTD</v>
          </cell>
          <cell r="C534">
            <v>514</v>
          </cell>
          <cell r="D534">
            <v>6162</v>
          </cell>
        </row>
        <row r="535">
          <cell r="A535">
            <v>205227</v>
          </cell>
          <cell r="B535" t="str">
            <v>LTD</v>
          </cell>
          <cell r="C535">
            <v>813</v>
          </cell>
          <cell r="D535">
            <v>8111</v>
          </cell>
        </row>
        <row r="536">
          <cell r="A536">
            <v>205263</v>
          </cell>
          <cell r="B536" t="str">
            <v>LTD</v>
          </cell>
          <cell r="C536">
            <v>4418</v>
          </cell>
          <cell r="D536">
            <v>8221</v>
          </cell>
        </row>
        <row r="537">
          <cell r="A537">
            <v>205510</v>
          </cell>
          <cell r="B537" t="str">
            <v>LTD</v>
          </cell>
          <cell r="C537">
            <v>533</v>
          </cell>
          <cell r="D537">
            <v>8051</v>
          </cell>
        </row>
        <row r="538">
          <cell r="A538">
            <v>205588</v>
          </cell>
          <cell r="B538" t="str">
            <v>LTD</v>
          </cell>
          <cell r="C538">
            <v>698</v>
          </cell>
          <cell r="D538">
            <v>1629</v>
          </cell>
        </row>
        <row r="539">
          <cell r="A539">
            <v>205593</v>
          </cell>
          <cell r="B539" t="str">
            <v>LTD</v>
          </cell>
          <cell r="C539">
            <v>779</v>
          </cell>
          <cell r="D539">
            <v>4959</v>
          </cell>
        </row>
        <row r="540">
          <cell r="A540">
            <v>205633</v>
          </cell>
          <cell r="B540" t="str">
            <v>LTD</v>
          </cell>
          <cell r="C540">
            <v>688</v>
          </cell>
          <cell r="D540">
            <v>6411</v>
          </cell>
        </row>
        <row r="541">
          <cell r="A541">
            <v>205653</v>
          </cell>
          <cell r="B541" t="str">
            <v>LTD</v>
          </cell>
          <cell r="C541">
            <v>877</v>
          </cell>
          <cell r="D541">
            <v>8062</v>
          </cell>
        </row>
        <row r="542">
          <cell r="A542">
            <v>205654</v>
          </cell>
          <cell r="B542" t="str">
            <v>LTD</v>
          </cell>
          <cell r="C542">
            <v>1668</v>
          </cell>
          <cell r="D542">
            <v>8062</v>
          </cell>
        </row>
        <row r="543">
          <cell r="A543">
            <v>205714</v>
          </cell>
          <cell r="B543" t="str">
            <v>LTD</v>
          </cell>
          <cell r="C543">
            <v>511</v>
          </cell>
          <cell r="D543">
            <v>6324</v>
          </cell>
        </row>
        <row r="544">
          <cell r="A544">
            <v>205842</v>
          </cell>
          <cell r="B544" t="str">
            <v>LTD</v>
          </cell>
          <cell r="C544">
            <v>689</v>
          </cell>
          <cell r="D544">
            <v>8741</v>
          </cell>
        </row>
        <row r="545">
          <cell r="A545">
            <v>205870</v>
          </cell>
          <cell r="B545" t="str">
            <v>LTD</v>
          </cell>
          <cell r="C545">
            <v>498</v>
          </cell>
          <cell r="D545">
            <v>8011</v>
          </cell>
        </row>
        <row r="546">
          <cell r="A546">
            <v>205922</v>
          </cell>
          <cell r="B546" t="str">
            <v>LTD</v>
          </cell>
          <cell r="C546">
            <v>1058</v>
          </cell>
          <cell r="D546">
            <v>191</v>
          </cell>
        </row>
        <row r="547">
          <cell r="A547">
            <v>206338</v>
          </cell>
          <cell r="B547" t="str">
            <v>LTD</v>
          </cell>
          <cell r="C547">
            <v>2191</v>
          </cell>
          <cell r="D547">
            <v>6331</v>
          </cell>
        </row>
        <row r="548">
          <cell r="A548">
            <v>206415</v>
          </cell>
          <cell r="B548" t="str">
            <v>LTD</v>
          </cell>
          <cell r="C548">
            <v>1170</v>
          </cell>
          <cell r="D548">
            <v>8062</v>
          </cell>
        </row>
        <row r="549">
          <cell r="A549">
            <v>206484</v>
          </cell>
          <cell r="B549" t="str">
            <v>LTD</v>
          </cell>
          <cell r="C549">
            <v>691</v>
          </cell>
          <cell r="D549">
            <v>5045</v>
          </cell>
        </row>
        <row r="550">
          <cell r="A550">
            <v>206685</v>
          </cell>
          <cell r="B550" t="str">
            <v>LTD</v>
          </cell>
          <cell r="C550">
            <v>486</v>
          </cell>
          <cell r="D550">
            <v>8011</v>
          </cell>
        </row>
        <row r="551">
          <cell r="A551">
            <v>206778</v>
          </cell>
          <cell r="B551" t="str">
            <v>LTD</v>
          </cell>
          <cell r="C551">
            <v>1037</v>
          </cell>
          <cell r="D551">
            <v>3999</v>
          </cell>
        </row>
        <row r="552">
          <cell r="A552">
            <v>206834</v>
          </cell>
          <cell r="B552" t="str">
            <v>LTD</v>
          </cell>
          <cell r="C552">
            <v>427</v>
          </cell>
          <cell r="D552">
            <v>8361</v>
          </cell>
        </row>
        <row r="553">
          <cell r="A553">
            <v>206966</v>
          </cell>
          <cell r="B553" t="str">
            <v>LTD</v>
          </cell>
          <cell r="C553">
            <v>480</v>
          </cell>
          <cell r="D553">
            <v>5075</v>
          </cell>
        </row>
        <row r="554">
          <cell r="A554">
            <v>206967</v>
          </cell>
          <cell r="B554" t="str">
            <v>LTD</v>
          </cell>
          <cell r="C554">
            <v>421</v>
          </cell>
          <cell r="D554">
            <v>8711</v>
          </cell>
        </row>
        <row r="555">
          <cell r="A555">
            <v>207045</v>
          </cell>
          <cell r="B555" t="str">
            <v>LTD</v>
          </cell>
          <cell r="C555">
            <v>1236</v>
          </cell>
          <cell r="D555">
            <v>8111</v>
          </cell>
        </row>
        <row r="556">
          <cell r="A556">
            <v>207217</v>
          </cell>
          <cell r="B556" t="str">
            <v>LTD</v>
          </cell>
          <cell r="C556">
            <v>662</v>
          </cell>
          <cell r="D556">
            <v>8099</v>
          </cell>
        </row>
        <row r="557">
          <cell r="A557">
            <v>207318</v>
          </cell>
          <cell r="B557" t="str">
            <v>LTD</v>
          </cell>
          <cell r="C557">
            <v>574</v>
          </cell>
          <cell r="D557">
            <v>6719</v>
          </cell>
        </row>
        <row r="558">
          <cell r="A558">
            <v>207339</v>
          </cell>
          <cell r="B558" t="str">
            <v>LTD</v>
          </cell>
          <cell r="C558">
            <v>619</v>
          </cell>
          <cell r="D558">
            <v>8731</v>
          </cell>
        </row>
        <row r="559">
          <cell r="A559">
            <v>207610</v>
          </cell>
          <cell r="B559" t="str">
            <v>LTD</v>
          </cell>
          <cell r="C559">
            <v>1704</v>
          </cell>
          <cell r="D559">
            <v>4911</v>
          </cell>
        </row>
        <row r="560">
          <cell r="A560">
            <v>207634</v>
          </cell>
          <cell r="B560" t="str">
            <v>LTD</v>
          </cell>
          <cell r="C560">
            <v>704</v>
          </cell>
          <cell r="D560">
            <v>3674</v>
          </cell>
        </row>
        <row r="561">
          <cell r="A561">
            <v>207637</v>
          </cell>
          <cell r="B561" t="str">
            <v>LTD</v>
          </cell>
          <cell r="C561">
            <v>674</v>
          </cell>
          <cell r="D561">
            <v>8741</v>
          </cell>
        </row>
        <row r="562">
          <cell r="A562">
            <v>207650</v>
          </cell>
          <cell r="B562" t="str">
            <v>LTD</v>
          </cell>
          <cell r="C562">
            <v>695</v>
          </cell>
          <cell r="D562">
            <v>2759</v>
          </cell>
        </row>
        <row r="563">
          <cell r="A563">
            <v>207662</v>
          </cell>
          <cell r="B563" t="str">
            <v>LTD</v>
          </cell>
          <cell r="C563">
            <v>400</v>
          </cell>
          <cell r="D563">
            <v>4911</v>
          </cell>
        </row>
        <row r="564">
          <cell r="A564">
            <v>207669</v>
          </cell>
          <cell r="B564" t="str">
            <v>LTD</v>
          </cell>
          <cell r="C564">
            <v>406</v>
          </cell>
          <cell r="D564">
            <v>7389</v>
          </cell>
        </row>
        <row r="565">
          <cell r="A565">
            <v>207692</v>
          </cell>
          <cell r="B565" t="str">
            <v>LTD</v>
          </cell>
          <cell r="C565">
            <v>3226</v>
          </cell>
          <cell r="D565">
            <v>3842</v>
          </cell>
        </row>
        <row r="566">
          <cell r="A566">
            <v>207741</v>
          </cell>
          <cell r="B566" t="str">
            <v>LTD</v>
          </cell>
          <cell r="C566">
            <v>634</v>
          </cell>
          <cell r="D566">
            <v>6531</v>
          </cell>
        </row>
        <row r="567">
          <cell r="A567">
            <v>207778</v>
          </cell>
          <cell r="B567" t="str">
            <v>LTD</v>
          </cell>
          <cell r="C567">
            <v>666</v>
          </cell>
          <cell r="D567">
            <v>4213</v>
          </cell>
        </row>
        <row r="568">
          <cell r="A568">
            <v>207806</v>
          </cell>
          <cell r="B568" t="str">
            <v>LTD</v>
          </cell>
          <cell r="C568">
            <v>542</v>
          </cell>
          <cell r="D568">
            <v>5961</v>
          </cell>
        </row>
        <row r="569">
          <cell r="A569">
            <v>207838</v>
          </cell>
          <cell r="B569" t="str">
            <v>LTD</v>
          </cell>
          <cell r="C569">
            <v>7754</v>
          </cell>
          <cell r="D569">
            <v>8062</v>
          </cell>
        </row>
        <row r="570">
          <cell r="A570">
            <v>207844</v>
          </cell>
          <cell r="B570" t="str">
            <v>LTD</v>
          </cell>
          <cell r="C570">
            <v>411</v>
          </cell>
          <cell r="D570">
            <v>6091</v>
          </cell>
        </row>
        <row r="571">
          <cell r="A571">
            <v>207856</v>
          </cell>
          <cell r="B571" t="str">
            <v>LTD</v>
          </cell>
          <cell r="C571">
            <v>499</v>
          </cell>
          <cell r="D571">
            <v>3339</v>
          </cell>
        </row>
        <row r="572">
          <cell r="A572">
            <v>207870</v>
          </cell>
          <cell r="B572" t="str">
            <v>LTD</v>
          </cell>
          <cell r="C572">
            <v>531</v>
          </cell>
          <cell r="D572">
            <v>4922</v>
          </cell>
        </row>
        <row r="573">
          <cell r="A573">
            <v>207885</v>
          </cell>
          <cell r="B573" t="str">
            <v>LTD</v>
          </cell>
          <cell r="C573">
            <v>4453</v>
          </cell>
          <cell r="D573">
            <v>2086</v>
          </cell>
        </row>
        <row r="574">
          <cell r="A574">
            <v>207966</v>
          </cell>
          <cell r="B574" t="str">
            <v>LTD</v>
          </cell>
          <cell r="C574">
            <v>661</v>
          </cell>
          <cell r="D574">
            <v>8713</v>
          </cell>
        </row>
        <row r="575">
          <cell r="A575">
            <v>208295</v>
          </cell>
          <cell r="B575" t="str">
            <v>LTD</v>
          </cell>
          <cell r="C575">
            <v>2883</v>
          </cell>
          <cell r="D575">
            <v>8733</v>
          </cell>
        </row>
        <row r="576">
          <cell r="A576">
            <v>208550</v>
          </cell>
          <cell r="B576" t="str">
            <v>LTD</v>
          </cell>
          <cell r="C576">
            <v>1837</v>
          </cell>
          <cell r="D576">
            <v>8111</v>
          </cell>
        </row>
        <row r="577">
          <cell r="A577">
            <v>208618</v>
          </cell>
          <cell r="B577" t="str">
            <v>LTD</v>
          </cell>
          <cell r="C577">
            <v>1413</v>
          </cell>
          <cell r="D577">
            <v>8062</v>
          </cell>
        </row>
        <row r="578">
          <cell r="A578">
            <v>208953</v>
          </cell>
          <cell r="B578" t="str">
            <v>LTD</v>
          </cell>
          <cell r="C578">
            <v>432</v>
          </cell>
          <cell r="D578">
            <v>6531</v>
          </cell>
        </row>
        <row r="579">
          <cell r="A579">
            <v>208966</v>
          </cell>
          <cell r="B579" t="str">
            <v>LTD</v>
          </cell>
          <cell r="C579">
            <v>401</v>
          </cell>
          <cell r="D579">
            <v>7933</v>
          </cell>
        </row>
        <row r="580">
          <cell r="A580">
            <v>209262</v>
          </cell>
          <cell r="B580" t="str">
            <v>LTD</v>
          </cell>
          <cell r="C580">
            <v>611</v>
          </cell>
          <cell r="D580">
            <v>8111</v>
          </cell>
        </row>
        <row r="581">
          <cell r="A581">
            <v>209280</v>
          </cell>
          <cell r="B581" t="str">
            <v>LTD</v>
          </cell>
          <cell r="C581">
            <v>604</v>
          </cell>
          <cell r="D581">
            <v>8742</v>
          </cell>
        </row>
        <row r="582">
          <cell r="A582">
            <v>209342</v>
          </cell>
          <cell r="B582" t="str">
            <v>LTD</v>
          </cell>
          <cell r="C582">
            <v>411</v>
          </cell>
          <cell r="D582">
            <v>6061</v>
          </cell>
        </row>
        <row r="583">
          <cell r="A583">
            <v>209403</v>
          </cell>
          <cell r="B583" t="str">
            <v>LTD</v>
          </cell>
          <cell r="C583">
            <v>565</v>
          </cell>
          <cell r="D583">
            <v>6324</v>
          </cell>
        </row>
        <row r="584">
          <cell r="A584">
            <v>209431</v>
          </cell>
          <cell r="B584" t="str">
            <v>LTD</v>
          </cell>
          <cell r="C584">
            <v>494</v>
          </cell>
          <cell r="D584">
            <v>5941</v>
          </cell>
        </row>
        <row r="585">
          <cell r="A585">
            <v>209618</v>
          </cell>
          <cell r="B585" t="str">
            <v>LTD</v>
          </cell>
          <cell r="C585">
            <v>1615</v>
          </cell>
          <cell r="D585">
            <v>8063</v>
          </cell>
        </row>
        <row r="586">
          <cell r="A586">
            <v>209742</v>
          </cell>
          <cell r="B586" t="str">
            <v>LTD</v>
          </cell>
          <cell r="C586">
            <v>424</v>
          </cell>
          <cell r="D586">
            <v>5149</v>
          </cell>
        </row>
        <row r="587">
          <cell r="A587">
            <v>209745</v>
          </cell>
          <cell r="B587" t="str">
            <v>LTD</v>
          </cell>
          <cell r="C587">
            <v>958</v>
          </cell>
          <cell r="D587">
            <v>4922</v>
          </cell>
        </row>
        <row r="588">
          <cell r="A588">
            <v>209757</v>
          </cell>
          <cell r="B588" t="str">
            <v>LTD</v>
          </cell>
          <cell r="C588">
            <v>1772</v>
          </cell>
          <cell r="D588">
            <v>3999</v>
          </cell>
        </row>
        <row r="589">
          <cell r="A589">
            <v>209768</v>
          </cell>
          <cell r="B589" t="str">
            <v>LTD</v>
          </cell>
          <cell r="C589">
            <v>1493</v>
          </cell>
          <cell r="D589">
            <v>3462</v>
          </cell>
        </row>
        <row r="590">
          <cell r="A590">
            <v>209774</v>
          </cell>
          <cell r="B590" t="str">
            <v>LTD</v>
          </cell>
          <cell r="C590">
            <v>566</v>
          </cell>
          <cell r="D590">
            <v>8059</v>
          </cell>
        </row>
        <row r="591">
          <cell r="A591">
            <v>209777</v>
          </cell>
          <cell r="B591" t="str">
            <v>LTD</v>
          </cell>
          <cell r="C591">
            <v>805</v>
          </cell>
          <cell r="D591">
            <v>7375</v>
          </cell>
        </row>
        <row r="592">
          <cell r="A592">
            <v>209801</v>
          </cell>
          <cell r="B592" t="str">
            <v>LTD</v>
          </cell>
          <cell r="C592">
            <v>1825</v>
          </cell>
          <cell r="D592">
            <v>1389</v>
          </cell>
        </row>
        <row r="593">
          <cell r="A593">
            <v>209805</v>
          </cell>
          <cell r="B593" t="str">
            <v>LTD</v>
          </cell>
          <cell r="C593">
            <v>887</v>
          </cell>
          <cell r="D593">
            <v>7261</v>
          </cell>
        </row>
        <row r="594">
          <cell r="A594">
            <v>209843</v>
          </cell>
          <cell r="B594" t="str">
            <v>LTD</v>
          </cell>
          <cell r="C594">
            <v>592</v>
          </cell>
          <cell r="D594">
            <v>2833</v>
          </cell>
        </row>
        <row r="595">
          <cell r="A595">
            <v>209886</v>
          </cell>
          <cell r="B595" t="str">
            <v>LTD</v>
          </cell>
          <cell r="C595">
            <v>400</v>
          </cell>
          <cell r="D595">
            <v>7371</v>
          </cell>
        </row>
        <row r="596">
          <cell r="A596">
            <v>209890</v>
          </cell>
          <cell r="B596" t="str">
            <v>LTD</v>
          </cell>
          <cell r="C596">
            <v>487</v>
          </cell>
          <cell r="D596">
            <v>5172</v>
          </cell>
        </row>
        <row r="597">
          <cell r="A597">
            <v>210298</v>
          </cell>
          <cell r="B597" t="str">
            <v>LTD</v>
          </cell>
          <cell r="C597">
            <v>641</v>
          </cell>
          <cell r="D597">
            <v>5012</v>
          </cell>
        </row>
        <row r="598">
          <cell r="A598">
            <v>210318</v>
          </cell>
          <cell r="B598" t="str">
            <v>LTD</v>
          </cell>
          <cell r="C598">
            <v>616</v>
          </cell>
          <cell r="D598">
            <v>8062</v>
          </cell>
        </row>
        <row r="599">
          <cell r="A599">
            <v>210478</v>
          </cell>
          <cell r="B599" t="str">
            <v>LTD</v>
          </cell>
          <cell r="C599">
            <v>2712</v>
          </cell>
          <cell r="D599">
            <v>8111</v>
          </cell>
        </row>
        <row r="600">
          <cell r="A600">
            <v>210791</v>
          </cell>
          <cell r="B600" t="str">
            <v>LTD</v>
          </cell>
          <cell r="C600">
            <v>1639</v>
          </cell>
          <cell r="D600">
            <v>8062</v>
          </cell>
        </row>
        <row r="601">
          <cell r="A601">
            <v>210818</v>
          </cell>
          <cell r="B601" t="str">
            <v>LTD</v>
          </cell>
          <cell r="C601">
            <v>459</v>
          </cell>
          <cell r="D601">
            <v>8221</v>
          </cell>
        </row>
        <row r="602">
          <cell r="A602">
            <v>211002</v>
          </cell>
          <cell r="B602" t="str">
            <v>LTD</v>
          </cell>
          <cell r="C602">
            <v>595</v>
          </cell>
          <cell r="D602">
            <v>5065</v>
          </cell>
        </row>
        <row r="603">
          <cell r="A603">
            <v>211052</v>
          </cell>
          <cell r="B603" t="str">
            <v>LTD</v>
          </cell>
          <cell r="C603">
            <v>441</v>
          </cell>
          <cell r="D603">
            <v>8743</v>
          </cell>
        </row>
        <row r="604">
          <cell r="A604">
            <v>211142</v>
          </cell>
          <cell r="B604" t="str">
            <v>LTD</v>
          </cell>
          <cell r="C604">
            <v>878</v>
          </cell>
          <cell r="D604">
            <v>5194</v>
          </cell>
        </row>
        <row r="605">
          <cell r="A605">
            <v>211164</v>
          </cell>
          <cell r="B605" t="str">
            <v>LTD</v>
          </cell>
          <cell r="C605">
            <v>17315</v>
          </cell>
          <cell r="D605">
            <v>8062</v>
          </cell>
        </row>
        <row r="606">
          <cell r="A606">
            <v>211244</v>
          </cell>
          <cell r="B606" t="str">
            <v>LTD</v>
          </cell>
          <cell r="C606">
            <v>1344</v>
          </cell>
          <cell r="D606">
            <v>8011</v>
          </cell>
        </row>
        <row r="607">
          <cell r="A607">
            <v>211415</v>
          </cell>
          <cell r="B607" t="str">
            <v>LTD</v>
          </cell>
          <cell r="C607">
            <v>767</v>
          </cell>
          <cell r="D607">
            <v>7371</v>
          </cell>
        </row>
        <row r="608">
          <cell r="A608">
            <v>211456</v>
          </cell>
          <cell r="B608" t="str">
            <v>LTD</v>
          </cell>
          <cell r="C608">
            <v>443</v>
          </cell>
          <cell r="D608">
            <v>3085</v>
          </cell>
        </row>
        <row r="609">
          <cell r="A609">
            <v>211459</v>
          </cell>
          <cell r="B609" t="str">
            <v>LTD</v>
          </cell>
          <cell r="C609">
            <v>410</v>
          </cell>
          <cell r="D609">
            <v>2731</v>
          </cell>
        </row>
        <row r="610">
          <cell r="A610">
            <v>211494</v>
          </cell>
          <cell r="B610" t="str">
            <v>LTD</v>
          </cell>
          <cell r="C610">
            <v>1214</v>
          </cell>
          <cell r="D610">
            <v>8744</v>
          </cell>
        </row>
        <row r="611">
          <cell r="A611">
            <v>211550</v>
          </cell>
          <cell r="B611" t="str">
            <v>LTD</v>
          </cell>
          <cell r="C611">
            <v>509</v>
          </cell>
          <cell r="D611">
            <v>7349</v>
          </cell>
        </row>
        <row r="612">
          <cell r="A612">
            <v>211555</v>
          </cell>
          <cell r="B612" t="str">
            <v>LTD</v>
          </cell>
          <cell r="C612">
            <v>1097</v>
          </cell>
          <cell r="D612">
            <v>6022</v>
          </cell>
        </row>
        <row r="613">
          <cell r="A613">
            <v>211558</v>
          </cell>
          <cell r="B613" t="str">
            <v>LTD</v>
          </cell>
          <cell r="C613">
            <v>422</v>
          </cell>
          <cell r="D613">
            <v>6798</v>
          </cell>
        </row>
        <row r="614">
          <cell r="A614">
            <v>211621</v>
          </cell>
          <cell r="B614" t="str">
            <v>LTD</v>
          </cell>
          <cell r="C614">
            <v>610</v>
          </cell>
          <cell r="D614">
            <v>8221</v>
          </cell>
        </row>
        <row r="615">
          <cell r="A615">
            <v>211626</v>
          </cell>
          <cell r="B615" t="str">
            <v>LTD</v>
          </cell>
          <cell r="C615">
            <v>720</v>
          </cell>
          <cell r="D615">
            <v>3492</v>
          </cell>
        </row>
        <row r="616">
          <cell r="A616">
            <v>211630</v>
          </cell>
          <cell r="B616" t="str">
            <v>LTD</v>
          </cell>
          <cell r="C616">
            <v>464</v>
          </cell>
          <cell r="D616">
            <v>7375</v>
          </cell>
        </row>
        <row r="617">
          <cell r="A617">
            <v>211779</v>
          </cell>
          <cell r="B617" t="str">
            <v>LTD</v>
          </cell>
          <cell r="C617">
            <v>564</v>
          </cell>
          <cell r="D617">
            <v>3085</v>
          </cell>
        </row>
        <row r="618">
          <cell r="A618">
            <v>211789</v>
          </cell>
          <cell r="B618" t="str">
            <v>LTD</v>
          </cell>
          <cell r="C618">
            <v>420</v>
          </cell>
          <cell r="D618">
            <v>6061</v>
          </cell>
        </row>
        <row r="619">
          <cell r="A619">
            <v>211798</v>
          </cell>
          <cell r="B619" t="str">
            <v>LTD</v>
          </cell>
          <cell r="C619">
            <v>449</v>
          </cell>
          <cell r="D619">
            <v>8611</v>
          </cell>
        </row>
        <row r="620">
          <cell r="A620">
            <v>211874</v>
          </cell>
          <cell r="B620" t="str">
            <v>LTD</v>
          </cell>
          <cell r="C620">
            <v>979</v>
          </cell>
          <cell r="D620">
            <v>7372</v>
          </cell>
        </row>
        <row r="621">
          <cell r="A621">
            <v>211884</v>
          </cell>
          <cell r="B621" t="str">
            <v>LTD</v>
          </cell>
          <cell r="C621">
            <v>445</v>
          </cell>
          <cell r="D621">
            <v>7372</v>
          </cell>
        </row>
        <row r="622">
          <cell r="A622">
            <v>211929</v>
          </cell>
          <cell r="B622" t="str">
            <v>LTD</v>
          </cell>
          <cell r="C622">
            <v>435</v>
          </cell>
          <cell r="D622">
            <v>8641</v>
          </cell>
        </row>
        <row r="623">
          <cell r="A623">
            <v>211994</v>
          </cell>
          <cell r="B623" t="str">
            <v>LTD</v>
          </cell>
          <cell r="C623">
            <v>499</v>
          </cell>
          <cell r="D623">
            <v>7389</v>
          </cell>
        </row>
        <row r="624">
          <cell r="A624">
            <v>212737</v>
          </cell>
          <cell r="B624" t="str">
            <v>LTD</v>
          </cell>
          <cell r="C624">
            <v>1917</v>
          </cell>
          <cell r="D624">
            <v>5043</v>
          </cell>
        </row>
        <row r="625">
          <cell r="A625">
            <v>212902</v>
          </cell>
          <cell r="B625" t="str">
            <v>LTD</v>
          </cell>
          <cell r="C625">
            <v>478</v>
          </cell>
          <cell r="D625">
            <v>2851</v>
          </cell>
        </row>
        <row r="626">
          <cell r="A626">
            <v>212954</v>
          </cell>
          <cell r="B626" t="str">
            <v>LTD</v>
          </cell>
          <cell r="C626">
            <v>577</v>
          </cell>
          <cell r="D626">
            <v>8111</v>
          </cell>
        </row>
        <row r="627">
          <cell r="A627">
            <v>213088</v>
          </cell>
          <cell r="B627" t="str">
            <v>LTD</v>
          </cell>
          <cell r="C627">
            <v>2598</v>
          </cell>
          <cell r="D627">
            <v>2026</v>
          </cell>
        </row>
        <row r="628">
          <cell r="A628">
            <v>213122</v>
          </cell>
          <cell r="B628" t="str">
            <v>LTD</v>
          </cell>
          <cell r="C628">
            <v>568</v>
          </cell>
          <cell r="D628">
            <v>5713</v>
          </cell>
        </row>
        <row r="629">
          <cell r="A629">
            <v>213242</v>
          </cell>
          <cell r="B629" t="str">
            <v>LTD</v>
          </cell>
          <cell r="C629">
            <v>1760</v>
          </cell>
          <cell r="D629">
            <v>4789</v>
          </cell>
        </row>
        <row r="630">
          <cell r="A630">
            <v>213256</v>
          </cell>
          <cell r="B630" t="str">
            <v>LTD</v>
          </cell>
          <cell r="C630">
            <v>422</v>
          </cell>
          <cell r="D630">
            <v>7948</v>
          </cell>
        </row>
        <row r="631">
          <cell r="A631">
            <v>213268</v>
          </cell>
          <cell r="B631" t="str">
            <v>LTD</v>
          </cell>
          <cell r="C631">
            <v>961</v>
          </cell>
          <cell r="D631">
            <v>8062</v>
          </cell>
        </row>
        <row r="632">
          <cell r="A632">
            <v>213276</v>
          </cell>
          <cell r="B632" t="str">
            <v>LTD</v>
          </cell>
          <cell r="C632">
            <v>846</v>
          </cell>
          <cell r="D632">
            <v>5122</v>
          </cell>
        </row>
        <row r="633">
          <cell r="A633">
            <v>213461</v>
          </cell>
          <cell r="B633" t="str">
            <v>LTD</v>
          </cell>
          <cell r="C633">
            <v>633</v>
          </cell>
          <cell r="D633">
            <v>8111</v>
          </cell>
        </row>
        <row r="634">
          <cell r="A634">
            <v>213469</v>
          </cell>
          <cell r="B634" t="str">
            <v>LTD</v>
          </cell>
          <cell r="C634">
            <v>666</v>
          </cell>
          <cell r="D634">
            <v>3585</v>
          </cell>
        </row>
        <row r="635">
          <cell r="A635">
            <v>213494</v>
          </cell>
          <cell r="B635" t="str">
            <v>LTD</v>
          </cell>
          <cell r="C635">
            <v>554</v>
          </cell>
          <cell r="D635">
            <v>3465</v>
          </cell>
        </row>
        <row r="636">
          <cell r="A636">
            <v>213517</v>
          </cell>
          <cell r="B636" t="str">
            <v>LTD</v>
          </cell>
          <cell r="C636">
            <v>414</v>
          </cell>
          <cell r="D636">
            <v>3679</v>
          </cell>
        </row>
        <row r="637">
          <cell r="A637">
            <v>213549</v>
          </cell>
          <cell r="B637" t="str">
            <v>LTD</v>
          </cell>
          <cell r="C637">
            <v>721</v>
          </cell>
          <cell r="D637">
            <v>8062</v>
          </cell>
        </row>
        <row r="638">
          <cell r="A638">
            <v>213551</v>
          </cell>
          <cell r="B638" t="str">
            <v>LTD</v>
          </cell>
          <cell r="C638">
            <v>2694</v>
          </cell>
          <cell r="D638">
            <v>7011</v>
          </cell>
        </row>
        <row r="639">
          <cell r="A639">
            <v>213573</v>
          </cell>
          <cell r="B639" t="str">
            <v>LTD</v>
          </cell>
          <cell r="C639">
            <v>2226</v>
          </cell>
          <cell r="D639">
            <v>6331</v>
          </cell>
        </row>
        <row r="640">
          <cell r="A640">
            <v>213584</v>
          </cell>
          <cell r="B640" t="str">
            <v>LTD</v>
          </cell>
          <cell r="C640">
            <v>816</v>
          </cell>
          <cell r="D640">
            <v>3537</v>
          </cell>
        </row>
        <row r="641">
          <cell r="A641">
            <v>213603</v>
          </cell>
          <cell r="B641" t="str">
            <v>LTD</v>
          </cell>
          <cell r="C641">
            <v>686</v>
          </cell>
          <cell r="D641">
            <v>6036</v>
          </cell>
        </row>
        <row r="642">
          <cell r="A642">
            <v>213638</v>
          </cell>
          <cell r="B642" t="str">
            <v>LTD</v>
          </cell>
          <cell r="C642">
            <v>1181</v>
          </cell>
          <cell r="D642">
            <v>5082</v>
          </cell>
        </row>
        <row r="643">
          <cell r="A643">
            <v>213671</v>
          </cell>
          <cell r="B643" t="str">
            <v>LTD</v>
          </cell>
          <cell r="C643">
            <v>663</v>
          </cell>
          <cell r="D643">
            <v>5082</v>
          </cell>
        </row>
        <row r="644">
          <cell r="A644">
            <v>213712</v>
          </cell>
          <cell r="B644" t="str">
            <v>LTD</v>
          </cell>
          <cell r="C644">
            <v>622</v>
          </cell>
          <cell r="D644">
            <v>7319</v>
          </cell>
        </row>
        <row r="645">
          <cell r="A645">
            <v>213814</v>
          </cell>
          <cell r="B645" t="str">
            <v>LTD</v>
          </cell>
          <cell r="C645">
            <v>430</v>
          </cell>
          <cell r="D645">
            <v>9111</v>
          </cell>
        </row>
        <row r="646">
          <cell r="A646">
            <v>213925</v>
          </cell>
          <cell r="B646" t="str">
            <v>LTD</v>
          </cell>
          <cell r="C646">
            <v>757</v>
          </cell>
          <cell r="D646">
            <v>6035</v>
          </cell>
        </row>
        <row r="647">
          <cell r="A647">
            <v>214229</v>
          </cell>
          <cell r="B647" t="str">
            <v>LTD</v>
          </cell>
          <cell r="C647">
            <v>1341</v>
          </cell>
          <cell r="D647">
            <v>3842</v>
          </cell>
        </row>
        <row r="648">
          <cell r="A648">
            <v>214563</v>
          </cell>
          <cell r="B648" t="str">
            <v>LTD</v>
          </cell>
          <cell r="C648">
            <v>1168</v>
          </cell>
          <cell r="D648">
            <v>7371</v>
          </cell>
        </row>
        <row r="649">
          <cell r="A649">
            <v>214581</v>
          </cell>
          <cell r="B649" t="str">
            <v>LTD</v>
          </cell>
          <cell r="C649">
            <v>750</v>
          </cell>
          <cell r="D649">
            <v>6411</v>
          </cell>
        </row>
        <row r="650">
          <cell r="A650">
            <v>215491</v>
          </cell>
          <cell r="B650" t="str">
            <v>LTD</v>
          </cell>
          <cell r="C650">
            <v>1754</v>
          </cell>
          <cell r="D650">
            <v>8093</v>
          </cell>
        </row>
        <row r="651">
          <cell r="A651">
            <v>215783</v>
          </cell>
          <cell r="B651" t="str">
            <v>LTD</v>
          </cell>
          <cell r="C651">
            <v>13289</v>
          </cell>
          <cell r="D651">
            <v>8731</v>
          </cell>
        </row>
        <row r="652">
          <cell r="A652">
            <v>215879</v>
          </cell>
          <cell r="B652" t="str">
            <v>LTD</v>
          </cell>
          <cell r="C652">
            <v>980</v>
          </cell>
          <cell r="D652">
            <v>8732</v>
          </cell>
        </row>
        <row r="653">
          <cell r="A653">
            <v>216387</v>
          </cell>
          <cell r="B653" t="str">
            <v>LTD</v>
          </cell>
          <cell r="C653">
            <v>442</v>
          </cell>
          <cell r="D653">
            <v>3351</v>
          </cell>
        </row>
        <row r="654">
          <cell r="A654">
            <v>216400</v>
          </cell>
          <cell r="B654" t="str">
            <v>LTD</v>
          </cell>
          <cell r="C654">
            <v>3546</v>
          </cell>
          <cell r="D654">
            <v>4213</v>
          </cell>
        </row>
        <row r="655">
          <cell r="A655">
            <v>216446</v>
          </cell>
          <cell r="B655" t="str">
            <v>LTD</v>
          </cell>
          <cell r="C655">
            <v>437</v>
          </cell>
          <cell r="D655">
            <v>8042</v>
          </cell>
        </row>
        <row r="656">
          <cell r="A656">
            <v>216470</v>
          </cell>
          <cell r="B656" t="str">
            <v>LTD</v>
          </cell>
          <cell r="C656">
            <v>462</v>
          </cell>
          <cell r="D656">
            <v>7299</v>
          </cell>
        </row>
        <row r="657">
          <cell r="A657">
            <v>216474</v>
          </cell>
          <cell r="B657" t="str">
            <v>LTD</v>
          </cell>
          <cell r="C657">
            <v>1281</v>
          </cell>
          <cell r="D657">
            <v>6531</v>
          </cell>
        </row>
        <row r="658">
          <cell r="A658">
            <v>216500</v>
          </cell>
          <cell r="B658" t="str">
            <v>LTD</v>
          </cell>
          <cell r="C658">
            <v>536</v>
          </cell>
          <cell r="D658">
            <v>4119</v>
          </cell>
        </row>
        <row r="659">
          <cell r="A659">
            <v>216522</v>
          </cell>
          <cell r="B659" t="str">
            <v>LTD</v>
          </cell>
          <cell r="C659">
            <v>586</v>
          </cell>
          <cell r="D659">
            <v>8211</v>
          </cell>
        </row>
        <row r="660">
          <cell r="A660">
            <v>216524</v>
          </cell>
          <cell r="B660" t="str">
            <v>LTD</v>
          </cell>
          <cell r="C660">
            <v>1120</v>
          </cell>
          <cell r="D660">
            <v>8059</v>
          </cell>
        </row>
        <row r="661">
          <cell r="A661">
            <v>216576</v>
          </cell>
          <cell r="B661" t="str">
            <v>LTD</v>
          </cell>
          <cell r="C661">
            <v>1341</v>
          </cell>
          <cell r="D661">
            <v>8071</v>
          </cell>
        </row>
        <row r="662">
          <cell r="A662">
            <v>216625</v>
          </cell>
          <cell r="B662" t="str">
            <v>LTD</v>
          </cell>
          <cell r="C662">
            <v>439</v>
          </cell>
          <cell r="D662">
            <v>6282</v>
          </cell>
        </row>
        <row r="663">
          <cell r="A663">
            <v>216652</v>
          </cell>
          <cell r="B663" t="str">
            <v>LTD</v>
          </cell>
          <cell r="C663">
            <v>421</v>
          </cell>
          <cell r="D663">
            <v>8093</v>
          </cell>
        </row>
        <row r="664">
          <cell r="A664">
            <v>216775</v>
          </cell>
          <cell r="B664" t="str">
            <v>LTD</v>
          </cell>
          <cell r="C664">
            <v>981</v>
          </cell>
          <cell r="D664">
            <v>3634</v>
          </cell>
        </row>
        <row r="665">
          <cell r="A665">
            <v>216783</v>
          </cell>
          <cell r="B665" t="str">
            <v>LTD</v>
          </cell>
          <cell r="C665">
            <v>689</v>
          </cell>
          <cell r="D665">
            <v>6061</v>
          </cell>
        </row>
        <row r="666">
          <cell r="A666">
            <v>216820</v>
          </cell>
          <cell r="B666" t="str">
            <v>LTD</v>
          </cell>
          <cell r="C666">
            <v>492</v>
          </cell>
          <cell r="D666">
            <v>8711</v>
          </cell>
        </row>
        <row r="667">
          <cell r="A667">
            <v>216935</v>
          </cell>
          <cell r="B667" t="str">
            <v>LTD</v>
          </cell>
          <cell r="C667">
            <v>603</v>
          </cell>
          <cell r="D667">
            <v>7361</v>
          </cell>
        </row>
        <row r="668">
          <cell r="A668">
            <v>217117</v>
          </cell>
          <cell r="B668" t="str">
            <v>LTD</v>
          </cell>
          <cell r="C668">
            <v>581</v>
          </cell>
          <cell r="D668">
            <v>8731</v>
          </cell>
        </row>
        <row r="669">
          <cell r="A669">
            <v>217125</v>
          </cell>
          <cell r="B669" t="str">
            <v>LTD</v>
          </cell>
          <cell r="C669">
            <v>1243</v>
          </cell>
          <cell r="D669">
            <v>8011</v>
          </cell>
        </row>
        <row r="670">
          <cell r="A670">
            <v>217129</v>
          </cell>
          <cell r="B670" t="str">
            <v>LTD</v>
          </cell>
          <cell r="C670">
            <v>714</v>
          </cell>
          <cell r="D670">
            <v>5399</v>
          </cell>
        </row>
        <row r="671">
          <cell r="A671">
            <v>217151</v>
          </cell>
          <cell r="B671" t="str">
            <v>LTD</v>
          </cell>
          <cell r="C671">
            <v>633</v>
          </cell>
          <cell r="D671">
            <v>8221</v>
          </cell>
        </row>
        <row r="672">
          <cell r="A672">
            <v>217152</v>
          </cell>
          <cell r="B672" t="str">
            <v>LTD</v>
          </cell>
          <cell r="C672">
            <v>1162</v>
          </cell>
          <cell r="D672">
            <v>8322</v>
          </cell>
        </row>
        <row r="673">
          <cell r="A673">
            <v>217154</v>
          </cell>
          <cell r="B673" t="str">
            <v>LTD</v>
          </cell>
          <cell r="C673">
            <v>2501</v>
          </cell>
          <cell r="D673">
            <v>6719</v>
          </cell>
        </row>
        <row r="674">
          <cell r="A674">
            <v>217167</v>
          </cell>
          <cell r="B674" t="str">
            <v>LTD</v>
          </cell>
          <cell r="C674">
            <v>865</v>
          </cell>
          <cell r="D674">
            <v>5082</v>
          </cell>
        </row>
        <row r="675">
          <cell r="A675">
            <v>217188</v>
          </cell>
          <cell r="B675" t="str">
            <v>LTD</v>
          </cell>
          <cell r="C675">
            <v>920</v>
          </cell>
          <cell r="D675">
            <v>2671</v>
          </cell>
        </row>
        <row r="676">
          <cell r="A676">
            <v>217216</v>
          </cell>
          <cell r="B676" t="str">
            <v>LTD</v>
          </cell>
          <cell r="C676">
            <v>643</v>
          </cell>
          <cell r="D676">
            <v>4911</v>
          </cell>
        </row>
        <row r="677">
          <cell r="A677">
            <v>217464</v>
          </cell>
          <cell r="B677" t="str">
            <v>LTD</v>
          </cell>
          <cell r="C677">
            <v>437</v>
          </cell>
          <cell r="D677">
            <v>8711</v>
          </cell>
        </row>
        <row r="678">
          <cell r="A678">
            <v>217839</v>
          </cell>
          <cell r="B678" t="str">
            <v>LTD</v>
          </cell>
          <cell r="C678">
            <v>1770</v>
          </cell>
          <cell r="D678">
            <v>5944</v>
          </cell>
        </row>
        <row r="679">
          <cell r="A679">
            <v>217865</v>
          </cell>
          <cell r="B679" t="str">
            <v>LTD</v>
          </cell>
          <cell r="C679">
            <v>4111</v>
          </cell>
          <cell r="D679">
            <v>5944</v>
          </cell>
        </row>
        <row r="680">
          <cell r="A680">
            <v>217981</v>
          </cell>
          <cell r="B680" t="str">
            <v>LTD</v>
          </cell>
          <cell r="C680">
            <v>536</v>
          </cell>
          <cell r="D680">
            <v>5089</v>
          </cell>
        </row>
        <row r="681">
          <cell r="A681">
            <v>218189</v>
          </cell>
          <cell r="B681" t="str">
            <v>LTD</v>
          </cell>
          <cell r="C681">
            <v>698</v>
          </cell>
          <cell r="D681">
            <v>5047</v>
          </cell>
        </row>
        <row r="682">
          <cell r="A682">
            <v>218365</v>
          </cell>
          <cell r="B682" t="str">
            <v>LTD</v>
          </cell>
          <cell r="C682">
            <v>925</v>
          </cell>
          <cell r="D682">
            <v>8011</v>
          </cell>
        </row>
        <row r="683">
          <cell r="A683">
            <v>218413</v>
          </cell>
          <cell r="B683" t="str">
            <v>LTD</v>
          </cell>
          <cell r="C683">
            <v>835</v>
          </cell>
          <cell r="D683">
            <v>8748</v>
          </cell>
        </row>
        <row r="684">
          <cell r="A684">
            <v>218565</v>
          </cell>
          <cell r="B684" t="str">
            <v>LTD</v>
          </cell>
          <cell r="C684">
            <v>467</v>
          </cell>
          <cell r="D684">
            <v>7922</v>
          </cell>
        </row>
        <row r="685">
          <cell r="A685">
            <v>218632</v>
          </cell>
          <cell r="B685" t="str">
            <v>LTD</v>
          </cell>
          <cell r="C685">
            <v>722</v>
          </cell>
          <cell r="D685">
            <v>6513</v>
          </cell>
        </row>
        <row r="686">
          <cell r="A686">
            <v>218641</v>
          </cell>
          <cell r="B686" t="str">
            <v>LTD</v>
          </cell>
          <cell r="C686">
            <v>633</v>
          </cell>
          <cell r="D686">
            <v>8211</v>
          </cell>
        </row>
        <row r="687">
          <cell r="A687">
            <v>218858</v>
          </cell>
          <cell r="B687" t="str">
            <v>LTD</v>
          </cell>
          <cell r="C687">
            <v>898</v>
          </cell>
          <cell r="D687">
            <v>7382</v>
          </cell>
        </row>
        <row r="688">
          <cell r="A688">
            <v>218957</v>
          </cell>
          <cell r="B688" t="str">
            <v>LTD</v>
          </cell>
          <cell r="C688">
            <v>506</v>
          </cell>
          <cell r="D688">
            <v>6512</v>
          </cell>
        </row>
        <row r="689">
          <cell r="A689">
            <v>218978</v>
          </cell>
          <cell r="B689" t="str">
            <v>LTD</v>
          </cell>
          <cell r="C689">
            <v>406</v>
          </cell>
          <cell r="D689">
            <v>8322</v>
          </cell>
        </row>
        <row r="690">
          <cell r="A690">
            <v>219003</v>
          </cell>
          <cell r="B690" t="str">
            <v>LTD</v>
          </cell>
          <cell r="C690">
            <v>451</v>
          </cell>
          <cell r="D690">
            <v>8744</v>
          </cell>
        </row>
        <row r="691">
          <cell r="A691">
            <v>219020</v>
          </cell>
          <cell r="B691" t="str">
            <v>LTD</v>
          </cell>
          <cell r="C691">
            <v>738</v>
          </cell>
          <cell r="D691">
            <v>8734</v>
          </cell>
        </row>
        <row r="692">
          <cell r="A692">
            <v>219044</v>
          </cell>
          <cell r="B692" t="str">
            <v>LTD</v>
          </cell>
          <cell r="C692">
            <v>472</v>
          </cell>
          <cell r="D692">
            <v>2221</v>
          </cell>
        </row>
        <row r="693">
          <cell r="A693">
            <v>219103</v>
          </cell>
          <cell r="B693" t="str">
            <v>LTD</v>
          </cell>
          <cell r="C693">
            <v>526</v>
          </cell>
          <cell r="D693">
            <v>8731</v>
          </cell>
        </row>
        <row r="694">
          <cell r="A694">
            <v>219145</v>
          </cell>
          <cell r="B694" t="str">
            <v>LTD</v>
          </cell>
          <cell r="C694">
            <v>542</v>
          </cell>
          <cell r="D694">
            <v>8742</v>
          </cell>
        </row>
        <row r="695">
          <cell r="A695">
            <v>219204</v>
          </cell>
          <cell r="B695" t="str">
            <v>LTD</v>
          </cell>
          <cell r="C695">
            <v>657</v>
          </cell>
          <cell r="D695">
            <v>2015</v>
          </cell>
        </row>
        <row r="696">
          <cell r="A696">
            <v>219216</v>
          </cell>
          <cell r="B696" t="str">
            <v>LTD</v>
          </cell>
          <cell r="C696">
            <v>603</v>
          </cell>
          <cell r="D696">
            <v>5065</v>
          </cell>
        </row>
        <row r="697">
          <cell r="A697">
            <v>219293</v>
          </cell>
          <cell r="B697" t="str">
            <v>LTD</v>
          </cell>
          <cell r="C697">
            <v>468</v>
          </cell>
          <cell r="D697">
            <v>7373</v>
          </cell>
        </row>
        <row r="698">
          <cell r="A698">
            <v>219601</v>
          </cell>
          <cell r="B698" t="str">
            <v>LTD</v>
          </cell>
          <cell r="C698">
            <v>748</v>
          </cell>
          <cell r="D698">
            <v>2396</v>
          </cell>
        </row>
        <row r="699">
          <cell r="A699">
            <v>219623</v>
          </cell>
          <cell r="B699" t="str">
            <v>LTD</v>
          </cell>
          <cell r="C699">
            <v>443</v>
          </cell>
          <cell r="D699">
            <v>7372</v>
          </cell>
        </row>
        <row r="700">
          <cell r="A700">
            <v>219635</v>
          </cell>
          <cell r="B700" t="str">
            <v>LTD</v>
          </cell>
          <cell r="C700">
            <v>747</v>
          </cell>
          <cell r="D700">
            <v>1711</v>
          </cell>
        </row>
        <row r="701">
          <cell r="A701">
            <v>219650</v>
          </cell>
          <cell r="B701" t="str">
            <v>LTD</v>
          </cell>
          <cell r="C701">
            <v>2108</v>
          </cell>
          <cell r="D701">
            <v>5192</v>
          </cell>
        </row>
        <row r="702">
          <cell r="A702">
            <v>219666</v>
          </cell>
          <cell r="B702" t="str">
            <v>LTD</v>
          </cell>
          <cell r="C702">
            <v>613</v>
          </cell>
          <cell r="D702">
            <v>8051</v>
          </cell>
        </row>
        <row r="703">
          <cell r="A703">
            <v>219668</v>
          </cell>
          <cell r="B703" t="str">
            <v>LTD</v>
          </cell>
          <cell r="C703">
            <v>589</v>
          </cell>
          <cell r="D703">
            <v>8069</v>
          </cell>
        </row>
        <row r="704">
          <cell r="A704">
            <v>219687</v>
          </cell>
          <cell r="B704" t="str">
            <v>LTD</v>
          </cell>
          <cell r="C704">
            <v>472</v>
          </cell>
          <cell r="D704">
            <v>6021</v>
          </cell>
        </row>
        <row r="705">
          <cell r="A705">
            <v>219761</v>
          </cell>
          <cell r="B705" t="str">
            <v>LTD</v>
          </cell>
          <cell r="C705">
            <v>616</v>
          </cell>
          <cell r="D705">
            <v>9111</v>
          </cell>
        </row>
        <row r="706">
          <cell r="A706">
            <v>219780</v>
          </cell>
          <cell r="B706" t="str">
            <v>LTD</v>
          </cell>
          <cell r="C706">
            <v>620</v>
          </cell>
          <cell r="D706">
            <v>8099</v>
          </cell>
        </row>
        <row r="707">
          <cell r="A707">
            <v>219805</v>
          </cell>
          <cell r="B707" t="str">
            <v>LTD</v>
          </cell>
          <cell r="C707">
            <v>667</v>
          </cell>
          <cell r="D707">
            <v>7361</v>
          </cell>
        </row>
        <row r="708">
          <cell r="A708">
            <v>219845</v>
          </cell>
          <cell r="B708" t="str">
            <v>LTD</v>
          </cell>
          <cell r="C708">
            <v>616</v>
          </cell>
          <cell r="D708">
            <v>8361</v>
          </cell>
        </row>
        <row r="709">
          <cell r="A709">
            <v>219849</v>
          </cell>
          <cell r="B709" t="str">
            <v>LTD</v>
          </cell>
          <cell r="C709">
            <v>1138</v>
          </cell>
          <cell r="D709">
            <v>3674</v>
          </cell>
        </row>
        <row r="710">
          <cell r="A710">
            <v>219872</v>
          </cell>
          <cell r="B710" t="str">
            <v>LTD</v>
          </cell>
          <cell r="C710">
            <v>446</v>
          </cell>
          <cell r="D710">
            <v>7371</v>
          </cell>
        </row>
        <row r="711">
          <cell r="A711">
            <v>219889</v>
          </cell>
          <cell r="B711" t="str">
            <v>LTD</v>
          </cell>
          <cell r="C711">
            <v>910</v>
          </cell>
          <cell r="D711">
            <v>6331</v>
          </cell>
        </row>
        <row r="712">
          <cell r="A712">
            <v>219963</v>
          </cell>
          <cell r="B712" t="str">
            <v>LTD</v>
          </cell>
          <cell r="C712">
            <v>857</v>
          </cell>
          <cell r="D712">
            <v>8011</v>
          </cell>
        </row>
        <row r="713">
          <cell r="A713">
            <v>221022</v>
          </cell>
          <cell r="B713" t="str">
            <v>LTD</v>
          </cell>
          <cell r="C713">
            <v>2781</v>
          </cell>
          <cell r="D713">
            <v>8062</v>
          </cell>
        </row>
        <row r="714">
          <cell r="A714">
            <v>221141</v>
          </cell>
          <cell r="B714" t="str">
            <v>LTD</v>
          </cell>
          <cell r="C714">
            <v>1302</v>
          </cell>
          <cell r="D714">
            <v>8111</v>
          </cell>
        </row>
        <row r="715">
          <cell r="A715">
            <v>221223</v>
          </cell>
          <cell r="B715" t="str">
            <v>LTD</v>
          </cell>
          <cell r="C715">
            <v>7384</v>
          </cell>
          <cell r="D715">
            <v>7812</v>
          </cell>
        </row>
        <row r="716">
          <cell r="A716">
            <v>221253</v>
          </cell>
          <cell r="B716" t="str">
            <v>LTD</v>
          </cell>
          <cell r="C716">
            <v>660</v>
          </cell>
          <cell r="D716">
            <v>9111</v>
          </cell>
        </row>
        <row r="717">
          <cell r="A717">
            <v>221306</v>
          </cell>
          <cell r="B717" t="str">
            <v>LTD</v>
          </cell>
          <cell r="C717">
            <v>490</v>
          </cell>
          <cell r="D717">
            <v>8111</v>
          </cell>
        </row>
        <row r="718">
          <cell r="A718">
            <v>221492</v>
          </cell>
          <cell r="B718" t="str">
            <v>LTD</v>
          </cell>
          <cell r="C718">
            <v>492</v>
          </cell>
          <cell r="D718">
            <v>5961</v>
          </cell>
        </row>
        <row r="719">
          <cell r="A719">
            <v>221587</v>
          </cell>
          <cell r="B719" t="str">
            <v>LTD</v>
          </cell>
          <cell r="C719">
            <v>562</v>
          </cell>
          <cell r="D719">
            <v>8111</v>
          </cell>
        </row>
        <row r="720">
          <cell r="A720">
            <v>221611</v>
          </cell>
          <cell r="B720" t="str">
            <v>LTD</v>
          </cell>
          <cell r="C720">
            <v>1163</v>
          </cell>
          <cell r="D720">
            <v>6512</v>
          </cell>
        </row>
        <row r="721">
          <cell r="A721">
            <v>221827</v>
          </cell>
          <cell r="B721" t="str">
            <v>LTD</v>
          </cell>
          <cell r="C721">
            <v>725</v>
          </cell>
          <cell r="D721">
            <v>8741</v>
          </cell>
        </row>
        <row r="722">
          <cell r="A722">
            <v>222140</v>
          </cell>
          <cell r="B722" t="str">
            <v>LTD</v>
          </cell>
          <cell r="C722">
            <v>1026</v>
          </cell>
          <cell r="D722">
            <v>8111</v>
          </cell>
        </row>
        <row r="723">
          <cell r="A723">
            <v>222230</v>
          </cell>
          <cell r="B723" t="str">
            <v>LTD</v>
          </cell>
          <cell r="C723">
            <v>503</v>
          </cell>
          <cell r="D723">
            <v>8111</v>
          </cell>
        </row>
        <row r="724">
          <cell r="A724">
            <v>222424</v>
          </cell>
          <cell r="B724" t="str">
            <v>LTD</v>
          </cell>
          <cell r="C724">
            <v>1353</v>
          </cell>
          <cell r="D724">
            <v>8111</v>
          </cell>
        </row>
        <row r="725">
          <cell r="A725">
            <v>222439</v>
          </cell>
          <cell r="B725" t="str">
            <v>LTD</v>
          </cell>
          <cell r="C725">
            <v>762</v>
          </cell>
          <cell r="D725">
            <v>6211</v>
          </cell>
        </row>
        <row r="726">
          <cell r="A726">
            <v>222470</v>
          </cell>
          <cell r="B726" t="str">
            <v>LTD</v>
          </cell>
          <cell r="C726">
            <v>833</v>
          </cell>
          <cell r="D726">
            <v>6722</v>
          </cell>
        </row>
        <row r="727">
          <cell r="A727">
            <v>222528</v>
          </cell>
          <cell r="B727" t="str">
            <v>LTD</v>
          </cell>
          <cell r="C727">
            <v>644</v>
          </cell>
          <cell r="D727">
            <v>6282</v>
          </cell>
        </row>
        <row r="728">
          <cell r="A728">
            <v>222807</v>
          </cell>
          <cell r="B728" t="str">
            <v>LTD</v>
          </cell>
          <cell r="C728">
            <v>421</v>
          </cell>
          <cell r="D728">
            <v>2721</v>
          </cell>
        </row>
        <row r="729">
          <cell r="A729">
            <v>222948</v>
          </cell>
          <cell r="B729" t="str">
            <v>LTD</v>
          </cell>
          <cell r="C729">
            <v>448</v>
          </cell>
          <cell r="D729">
            <v>7372</v>
          </cell>
        </row>
        <row r="730">
          <cell r="A730">
            <v>223040</v>
          </cell>
          <cell r="B730" t="str">
            <v>LTD</v>
          </cell>
          <cell r="C730">
            <v>442</v>
          </cell>
          <cell r="D730">
            <v>2721</v>
          </cell>
        </row>
        <row r="731">
          <cell r="A731">
            <v>223060</v>
          </cell>
          <cell r="B731" t="str">
            <v>LTD</v>
          </cell>
          <cell r="C731">
            <v>800</v>
          </cell>
          <cell r="D731">
            <v>6099</v>
          </cell>
        </row>
        <row r="732">
          <cell r="A732">
            <v>223133</v>
          </cell>
          <cell r="B732" t="str">
            <v>LTD</v>
          </cell>
          <cell r="C732">
            <v>1037</v>
          </cell>
          <cell r="D732">
            <v>7373</v>
          </cell>
        </row>
        <row r="733">
          <cell r="A733">
            <v>223152</v>
          </cell>
          <cell r="B733" t="str">
            <v>LTD</v>
          </cell>
          <cell r="C733">
            <v>812</v>
          </cell>
          <cell r="D733">
            <v>8111</v>
          </cell>
        </row>
        <row r="734">
          <cell r="A734">
            <v>223165</v>
          </cell>
          <cell r="B734" t="str">
            <v>LTD</v>
          </cell>
          <cell r="C734">
            <v>431</v>
          </cell>
          <cell r="D734">
            <v>3651</v>
          </cell>
        </row>
        <row r="735">
          <cell r="A735">
            <v>223243</v>
          </cell>
          <cell r="B735" t="str">
            <v>LTD</v>
          </cell>
          <cell r="C735">
            <v>638</v>
          </cell>
          <cell r="D735">
            <v>8721</v>
          </cell>
        </row>
        <row r="736">
          <cell r="A736">
            <v>223480</v>
          </cell>
          <cell r="B736" t="str">
            <v>LTD</v>
          </cell>
          <cell r="C736">
            <v>1962</v>
          </cell>
          <cell r="D736">
            <v>8621</v>
          </cell>
        </row>
        <row r="737">
          <cell r="A737">
            <v>223515</v>
          </cell>
          <cell r="B737" t="str">
            <v>LTD</v>
          </cell>
          <cell r="C737">
            <v>590</v>
          </cell>
          <cell r="D737">
            <v>5091</v>
          </cell>
        </row>
        <row r="738">
          <cell r="A738">
            <v>223588</v>
          </cell>
          <cell r="B738" t="str">
            <v>LTD</v>
          </cell>
          <cell r="C738">
            <v>2131</v>
          </cell>
          <cell r="D738">
            <v>7319</v>
          </cell>
        </row>
        <row r="739">
          <cell r="A739">
            <v>223647</v>
          </cell>
          <cell r="B739" t="str">
            <v>LTD</v>
          </cell>
          <cell r="C739">
            <v>2352</v>
          </cell>
          <cell r="D739">
            <v>6722</v>
          </cell>
        </row>
        <row r="740">
          <cell r="A740">
            <v>223657</v>
          </cell>
          <cell r="B740" t="str">
            <v>LTD</v>
          </cell>
          <cell r="C740">
            <v>676</v>
          </cell>
          <cell r="D740">
            <v>6022</v>
          </cell>
        </row>
        <row r="741">
          <cell r="A741">
            <v>223696</v>
          </cell>
          <cell r="B741" t="str">
            <v>LTD</v>
          </cell>
          <cell r="C741">
            <v>544</v>
          </cell>
          <cell r="D741">
            <v>6799</v>
          </cell>
        </row>
        <row r="742">
          <cell r="A742">
            <v>223709</v>
          </cell>
          <cell r="B742" t="str">
            <v>LTD</v>
          </cell>
          <cell r="C742">
            <v>763</v>
          </cell>
          <cell r="D742">
            <v>8111</v>
          </cell>
        </row>
        <row r="743">
          <cell r="A743">
            <v>223734</v>
          </cell>
          <cell r="B743" t="str">
            <v>LTD</v>
          </cell>
          <cell r="C743">
            <v>837</v>
          </cell>
          <cell r="D743">
            <v>8221</v>
          </cell>
        </row>
        <row r="744">
          <cell r="A744">
            <v>224256</v>
          </cell>
          <cell r="B744" t="str">
            <v>LTD</v>
          </cell>
          <cell r="C744">
            <v>1399</v>
          </cell>
          <cell r="D744">
            <v>4953</v>
          </cell>
        </row>
        <row r="745">
          <cell r="A745">
            <v>224280</v>
          </cell>
          <cell r="B745" t="str">
            <v>LTD</v>
          </cell>
          <cell r="C745">
            <v>441</v>
          </cell>
          <cell r="D745">
            <v>8211</v>
          </cell>
        </row>
        <row r="746">
          <cell r="A746">
            <v>224323</v>
          </cell>
          <cell r="B746" t="str">
            <v>LTD</v>
          </cell>
          <cell r="C746">
            <v>2158</v>
          </cell>
          <cell r="D746">
            <v>8221</v>
          </cell>
        </row>
        <row r="747">
          <cell r="A747">
            <v>224332</v>
          </cell>
          <cell r="B747" t="str">
            <v>LTD</v>
          </cell>
          <cell r="C747">
            <v>456</v>
          </cell>
          <cell r="D747">
            <v>7389</v>
          </cell>
        </row>
        <row r="748">
          <cell r="A748">
            <v>224476</v>
          </cell>
          <cell r="B748" t="str">
            <v>LTD</v>
          </cell>
          <cell r="C748">
            <v>456</v>
          </cell>
          <cell r="D748">
            <v>8093</v>
          </cell>
        </row>
        <row r="749">
          <cell r="A749">
            <v>224483</v>
          </cell>
          <cell r="B749" t="str">
            <v>LTD</v>
          </cell>
          <cell r="C749">
            <v>490</v>
          </cell>
          <cell r="D749">
            <v>6289</v>
          </cell>
        </row>
        <row r="750">
          <cell r="A750">
            <v>224488</v>
          </cell>
          <cell r="B750" t="str">
            <v>LTD</v>
          </cell>
          <cell r="C750">
            <v>430</v>
          </cell>
          <cell r="D750">
            <v>7379</v>
          </cell>
        </row>
        <row r="751">
          <cell r="A751">
            <v>224570</v>
          </cell>
          <cell r="B751" t="str">
            <v>LTD</v>
          </cell>
          <cell r="C751">
            <v>859</v>
          </cell>
          <cell r="D751">
            <v>8299</v>
          </cell>
        </row>
        <row r="752">
          <cell r="A752">
            <v>224622</v>
          </cell>
          <cell r="B752" t="str">
            <v>LTD</v>
          </cell>
          <cell r="C752">
            <v>7032</v>
          </cell>
          <cell r="D752">
            <v>6712</v>
          </cell>
        </row>
        <row r="753">
          <cell r="A753">
            <v>224839</v>
          </cell>
          <cell r="B753" t="str">
            <v>LTD</v>
          </cell>
          <cell r="C753">
            <v>677</v>
          </cell>
          <cell r="D753">
            <v>4111</v>
          </cell>
        </row>
        <row r="754">
          <cell r="A754">
            <v>224888</v>
          </cell>
          <cell r="B754" t="str">
            <v>LTD</v>
          </cell>
          <cell r="C754">
            <v>40802</v>
          </cell>
          <cell r="D754">
            <v>8221</v>
          </cell>
        </row>
        <row r="755">
          <cell r="A755">
            <v>224890</v>
          </cell>
          <cell r="B755" t="str">
            <v>LTD</v>
          </cell>
          <cell r="C755">
            <v>5800</v>
          </cell>
          <cell r="D755">
            <v>7389</v>
          </cell>
        </row>
        <row r="756">
          <cell r="A756">
            <v>224892</v>
          </cell>
          <cell r="B756" t="str">
            <v>LTD</v>
          </cell>
          <cell r="C756">
            <v>626</v>
          </cell>
          <cell r="D756">
            <v>8361</v>
          </cell>
        </row>
        <row r="757">
          <cell r="A757">
            <v>224906</v>
          </cell>
          <cell r="B757" t="str">
            <v>LTD</v>
          </cell>
          <cell r="C757">
            <v>960</v>
          </cell>
          <cell r="D757">
            <v>7359</v>
          </cell>
        </row>
        <row r="758">
          <cell r="A758">
            <v>224913</v>
          </cell>
          <cell r="B758" t="str">
            <v>LTD</v>
          </cell>
          <cell r="C758">
            <v>451</v>
          </cell>
          <cell r="D758">
            <v>8322</v>
          </cell>
        </row>
        <row r="759">
          <cell r="A759">
            <v>224981</v>
          </cell>
          <cell r="B759" t="str">
            <v>LTD</v>
          </cell>
          <cell r="C759">
            <v>799</v>
          </cell>
          <cell r="D759">
            <v>5091</v>
          </cell>
        </row>
        <row r="760">
          <cell r="A760">
            <v>225153</v>
          </cell>
          <cell r="B760" t="str">
            <v>LTD</v>
          </cell>
          <cell r="C760">
            <v>461</v>
          </cell>
          <cell r="D760">
            <v>1611</v>
          </cell>
        </row>
        <row r="761">
          <cell r="A761">
            <v>225259</v>
          </cell>
          <cell r="B761" t="str">
            <v>LTD</v>
          </cell>
          <cell r="C761">
            <v>782</v>
          </cell>
          <cell r="D761">
            <v>8322</v>
          </cell>
        </row>
        <row r="762">
          <cell r="A762">
            <v>225342</v>
          </cell>
          <cell r="B762" t="str">
            <v>LTD</v>
          </cell>
          <cell r="C762">
            <v>2560</v>
          </cell>
          <cell r="D762">
            <v>8062</v>
          </cell>
        </row>
        <row r="763">
          <cell r="A763">
            <v>225377</v>
          </cell>
          <cell r="B763" t="str">
            <v>LTD</v>
          </cell>
          <cell r="C763">
            <v>1499</v>
          </cell>
          <cell r="D763">
            <v>8221</v>
          </cell>
        </row>
        <row r="764">
          <cell r="A764">
            <v>225449</v>
          </cell>
          <cell r="B764" t="str">
            <v>LTD</v>
          </cell>
          <cell r="C764">
            <v>421</v>
          </cell>
          <cell r="D764">
            <v>2671</v>
          </cell>
        </row>
        <row r="765">
          <cell r="A765">
            <v>225455</v>
          </cell>
          <cell r="B765" t="str">
            <v>LTD</v>
          </cell>
          <cell r="C765">
            <v>3675</v>
          </cell>
          <cell r="D765">
            <v>8221</v>
          </cell>
        </row>
        <row r="766">
          <cell r="A766">
            <v>225474</v>
          </cell>
          <cell r="B766" t="str">
            <v>LTD</v>
          </cell>
          <cell r="C766">
            <v>1658</v>
          </cell>
          <cell r="D766">
            <v>8211</v>
          </cell>
        </row>
        <row r="767">
          <cell r="A767">
            <v>225480</v>
          </cell>
          <cell r="B767" t="str">
            <v>LTD</v>
          </cell>
          <cell r="C767">
            <v>1048</v>
          </cell>
          <cell r="D767">
            <v>6712</v>
          </cell>
        </row>
        <row r="768">
          <cell r="A768">
            <v>225482</v>
          </cell>
          <cell r="B768" t="str">
            <v>LTD</v>
          </cell>
          <cell r="C768">
            <v>627</v>
          </cell>
          <cell r="D768">
            <v>8062</v>
          </cell>
        </row>
        <row r="769">
          <cell r="A769">
            <v>225616</v>
          </cell>
          <cell r="B769" t="str">
            <v>LTD</v>
          </cell>
          <cell r="C769">
            <v>3423</v>
          </cell>
          <cell r="D769">
            <v>5063</v>
          </cell>
        </row>
        <row r="770">
          <cell r="A770">
            <v>225617</v>
          </cell>
          <cell r="B770" t="str">
            <v>LTD</v>
          </cell>
          <cell r="C770">
            <v>2073</v>
          </cell>
          <cell r="D770">
            <v>8062</v>
          </cell>
        </row>
        <row r="771">
          <cell r="A771">
            <v>225621</v>
          </cell>
          <cell r="B771" t="str">
            <v>LTD</v>
          </cell>
          <cell r="C771">
            <v>469</v>
          </cell>
          <cell r="D771">
            <v>8093</v>
          </cell>
        </row>
        <row r="772">
          <cell r="A772">
            <v>225801</v>
          </cell>
          <cell r="B772" t="str">
            <v>LTD</v>
          </cell>
          <cell r="C772">
            <v>2483</v>
          </cell>
          <cell r="D772">
            <v>3089</v>
          </cell>
        </row>
        <row r="773">
          <cell r="A773">
            <v>225814</v>
          </cell>
          <cell r="B773" t="str">
            <v>LTD</v>
          </cell>
          <cell r="C773">
            <v>1565</v>
          </cell>
          <cell r="D773">
            <v>8711</v>
          </cell>
        </row>
        <row r="774">
          <cell r="A774">
            <v>225866</v>
          </cell>
          <cell r="B774" t="str">
            <v>LTD</v>
          </cell>
          <cell r="C774">
            <v>459</v>
          </cell>
          <cell r="D774">
            <v>1731</v>
          </cell>
        </row>
        <row r="775">
          <cell r="A775">
            <v>225939</v>
          </cell>
          <cell r="B775" t="str">
            <v>LTD</v>
          </cell>
          <cell r="C775">
            <v>1555</v>
          </cell>
          <cell r="D775">
            <v>9111</v>
          </cell>
        </row>
        <row r="776">
          <cell r="A776">
            <v>225957</v>
          </cell>
          <cell r="B776" t="str">
            <v>LTD</v>
          </cell>
          <cell r="C776">
            <v>934</v>
          </cell>
          <cell r="D776">
            <v>8732</v>
          </cell>
        </row>
        <row r="777">
          <cell r="A777">
            <v>226050</v>
          </cell>
          <cell r="B777" t="str">
            <v>LTD</v>
          </cell>
          <cell r="C777">
            <v>938</v>
          </cell>
          <cell r="D777">
            <v>7371</v>
          </cell>
        </row>
        <row r="778">
          <cell r="A778">
            <v>226072</v>
          </cell>
          <cell r="B778" t="str">
            <v>LTD</v>
          </cell>
          <cell r="C778">
            <v>2192</v>
          </cell>
          <cell r="D778">
            <v>7363</v>
          </cell>
        </row>
        <row r="779">
          <cell r="A779">
            <v>226199</v>
          </cell>
          <cell r="B779" t="str">
            <v>LTD</v>
          </cell>
          <cell r="C779">
            <v>458</v>
          </cell>
          <cell r="D779">
            <v>1382</v>
          </cell>
        </row>
        <row r="780">
          <cell r="A780">
            <v>226214</v>
          </cell>
          <cell r="B780" t="str">
            <v>LTD</v>
          </cell>
          <cell r="C780">
            <v>556</v>
          </cell>
          <cell r="D780">
            <v>6021</v>
          </cell>
        </row>
        <row r="781">
          <cell r="A781">
            <v>226223</v>
          </cell>
          <cell r="B781" t="str">
            <v>LTD</v>
          </cell>
          <cell r="C781">
            <v>546</v>
          </cell>
          <cell r="D781">
            <v>5137</v>
          </cell>
        </row>
        <row r="782">
          <cell r="A782">
            <v>226238</v>
          </cell>
          <cell r="B782" t="str">
            <v>LTD</v>
          </cell>
          <cell r="C782">
            <v>1954</v>
          </cell>
          <cell r="D782">
            <v>1381</v>
          </cell>
        </row>
        <row r="783">
          <cell r="A783">
            <v>226241</v>
          </cell>
          <cell r="B783" t="str">
            <v>LTD</v>
          </cell>
          <cell r="C783">
            <v>839</v>
          </cell>
          <cell r="D783">
            <v>7359</v>
          </cell>
        </row>
        <row r="784">
          <cell r="A784">
            <v>226242</v>
          </cell>
          <cell r="B784" t="str">
            <v>LTD</v>
          </cell>
          <cell r="C784">
            <v>534</v>
          </cell>
          <cell r="D784">
            <v>7389</v>
          </cell>
        </row>
        <row r="785">
          <cell r="A785">
            <v>226248</v>
          </cell>
          <cell r="B785" t="str">
            <v>LTD</v>
          </cell>
          <cell r="C785">
            <v>845</v>
          </cell>
          <cell r="D785">
            <v>5051</v>
          </cell>
        </row>
        <row r="786">
          <cell r="A786">
            <v>226250</v>
          </cell>
          <cell r="B786" t="str">
            <v>LTD</v>
          </cell>
          <cell r="C786">
            <v>994</v>
          </cell>
          <cell r="D786">
            <v>5621</v>
          </cell>
        </row>
        <row r="787">
          <cell r="A787">
            <v>226261</v>
          </cell>
          <cell r="B787" t="str">
            <v>LTD</v>
          </cell>
          <cell r="C787">
            <v>543</v>
          </cell>
          <cell r="D787">
            <v>8062</v>
          </cell>
        </row>
        <row r="788">
          <cell r="A788">
            <v>226279</v>
          </cell>
          <cell r="B788" t="str">
            <v>LTD</v>
          </cell>
          <cell r="C788">
            <v>1253</v>
          </cell>
          <cell r="D788">
            <v>2842</v>
          </cell>
        </row>
        <row r="789">
          <cell r="A789">
            <v>226286</v>
          </cell>
          <cell r="B789" t="str">
            <v>LTD</v>
          </cell>
          <cell r="C789">
            <v>535</v>
          </cell>
          <cell r="D789">
            <v>7363</v>
          </cell>
        </row>
        <row r="790">
          <cell r="A790">
            <v>226299</v>
          </cell>
          <cell r="B790" t="str">
            <v>LTD</v>
          </cell>
          <cell r="C790">
            <v>1818</v>
          </cell>
          <cell r="D790">
            <v>7373</v>
          </cell>
        </row>
        <row r="791">
          <cell r="A791">
            <v>226324</v>
          </cell>
          <cell r="B791" t="str">
            <v>LTD</v>
          </cell>
          <cell r="C791">
            <v>483</v>
          </cell>
          <cell r="D791">
            <v>6062</v>
          </cell>
        </row>
        <row r="792">
          <cell r="A792">
            <v>226381</v>
          </cell>
          <cell r="B792" t="str">
            <v>LTD</v>
          </cell>
          <cell r="C792">
            <v>801</v>
          </cell>
          <cell r="D792">
            <v>8111</v>
          </cell>
        </row>
        <row r="793">
          <cell r="A793">
            <v>226408</v>
          </cell>
          <cell r="B793" t="str">
            <v>LTD</v>
          </cell>
          <cell r="C793">
            <v>595</v>
          </cell>
          <cell r="D793">
            <v>6062</v>
          </cell>
        </row>
        <row r="794">
          <cell r="A794">
            <v>226444</v>
          </cell>
          <cell r="B794" t="str">
            <v>LTD</v>
          </cell>
          <cell r="C794">
            <v>544</v>
          </cell>
          <cell r="D794">
            <v>5093</v>
          </cell>
        </row>
        <row r="795">
          <cell r="A795">
            <v>226454</v>
          </cell>
          <cell r="B795" t="str">
            <v>LTD</v>
          </cell>
          <cell r="C795">
            <v>433</v>
          </cell>
          <cell r="D795">
            <v>3714</v>
          </cell>
        </row>
        <row r="796">
          <cell r="A796">
            <v>226510</v>
          </cell>
          <cell r="B796" t="str">
            <v>LTD</v>
          </cell>
          <cell r="C796">
            <v>2421</v>
          </cell>
          <cell r="D796">
            <v>3714</v>
          </cell>
        </row>
        <row r="797">
          <cell r="A797">
            <v>226604</v>
          </cell>
          <cell r="B797" t="str">
            <v>LTD</v>
          </cell>
          <cell r="C797">
            <v>521</v>
          </cell>
          <cell r="D797">
            <v>8221</v>
          </cell>
        </row>
        <row r="798">
          <cell r="A798">
            <v>226677</v>
          </cell>
          <cell r="B798" t="str">
            <v>LTD</v>
          </cell>
          <cell r="C798">
            <v>817</v>
          </cell>
          <cell r="D798">
            <v>3842</v>
          </cell>
        </row>
        <row r="799">
          <cell r="A799">
            <v>226747</v>
          </cell>
          <cell r="B799" t="str">
            <v>LTD</v>
          </cell>
          <cell r="C799">
            <v>5362</v>
          </cell>
          <cell r="D799">
            <v>2759</v>
          </cell>
        </row>
        <row r="800">
          <cell r="A800">
            <v>226754</v>
          </cell>
          <cell r="B800" t="str">
            <v>LTD</v>
          </cell>
          <cell r="C800">
            <v>411</v>
          </cell>
          <cell r="D800">
            <v>5812</v>
          </cell>
        </row>
        <row r="801">
          <cell r="A801">
            <v>226847</v>
          </cell>
          <cell r="B801" t="str">
            <v>LTD</v>
          </cell>
          <cell r="C801">
            <v>450</v>
          </cell>
          <cell r="D801">
            <v>8062</v>
          </cell>
        </row>
        <row r="802">
          <cell r="A802">
            <v>226900</v>
          </cell>
          <cell r="B802" t="str">
            <v>LTD</v>
          </cell>
          <cell r="C802">
            <v>723</v>
          </cell>
          <cell r="D802">
            <v>252</v>
          </cell>
        </row>
        <row r="803">
          <cell r="A803">
            <v>226901</v>
          </cell>
          <cell r="B803" t="str">
            <v>LTD</v>
          </cell>
          <cell r="C803">
            <v>424</v>
          </cell>
          <cell r="D803">
            <v>7389</v>
          </cell>
        </row>
        <row r="804">
          <cell r="A804">
            <v>226910</v>
          </cell>
          <cell r="B804" t="str">
            <v>LTD</v>
          </cell>
          <cell r="C804">
            <v>450</v>
          </cell>
          <cell r="D804">
            <v>8062</v>
          </cell>
        </row>
        <row r="805">
          <cell r="A805">
            <v>226926</v>
          </cell>
          <cell r="B805" t="str">
            <v>LTD</v>
          </cell>
          <cell r="C805">
            <v>542</v>
          </cell>
          <cell r="D805">
            <v>8063</v>
          </cell>
        </row>
        <row r="806">
          <cell r="A806">
            <v>284681</v>
          </cell>
          <cell r="B806" t="str">
            <v>LTD</v>
          </cell>
          <cell r="C806">
            <v>1493</v>
          </cell>
          <cell r="D806">
            <v>8711</v>
          </cell>
        </row>
        <row r="807">
          <cell r="A807">
            <v>284768</v>
          </cell>
          <cell r="B807" t="str">
            <v>LTD</v>
          </cell>
          <cell r="C807">
            <v>1323</v>
          </cell>
          <cell r="D807">
            <v>8062</v>
          </cell>
        </row>
        <row r="808">
          <cell r="A808">
            <v>284797</v>
          </cell>
          <cell r="B808" t="str">
            <v>LTD</v>
          </cell>
          <cell r="C808">
            <v>410</v>
          </cell>
          <cell r="D808">
            <v>6411</v>
          </cell>
        </row>
        <row r="809">
          <cell r="A809">
            <v>284869</v>
          </cell>
          <cell r="B809" t="str">
            <v>LTD</v>
          </cell>
          <cell r="C809">
            <v>430</v>
          </cell>
          <cell r="D809">
            <v>2752</v>
          </cell>
        </row>
        <row r="810">
          <cell r="A810">
            <v>292349</v>
          </cell>
          <cell r="B810" t="str">
            <v>LTD</v>
          </cell>
          <cell r="C810">
            <v>3491</v>
          </cell>
          <cell r="D810">
            <v>8211</v>
          </cell>
        </row>
        <row r="811">
          <cell r="A811">
            <v>292380</v>
          </cell>
          <cell r="B811" t="str">
            <v>LTD</v>
          </cell>
          <cell r="C811">
            <v>586</v>
          </cell>
          <cell r="D811">
            <v>8062</v>
          </cell>
        </row>
        <row r="812">
          <cell r="A812">
            <v>292427</v>
          </cell>
          <cell r="B812" t="str">
            <v>LTD</v>
          </cell>
          <cell r="C812">
            <v>422</v>
          </cell>
          <cell r="D812">
            <v>8221</v>
          </cell>
        </row>
        <row r="813">
          <cell r="A813">
            <v>292539</v>
          </cell>
          <cell r="B813" t="str">
            <v>LTD</v>
          </cell>
          <cell r="C813">
            <v>741</v>
          </cell>
          <cell r="D813">
            <v>8221</v>
          </cell>
        </row>
        <row r="814">
          <cell r="A814">
            <v>292839</v>
          </cell>
          <cell r="B814" t="str">
            <v>LTD</v>
          </cell>
          <cell r="C814">
            <v>416</v>
          </cell>
          <cell r="D814">
            <v>5145</v>
          </cell>
        </row>
        <row r="815">
          <cell r="A815">
            <v>292923</v>
          </cell>
          <cell r="B815" t="str">
            <v>LTD</v>
          </cell>
          <cell r="C815">
            <v>1205</v>
          </cell>
          <cell r="D815">
            <v>279</v>
          </cell>
        </row>
        <row r="816">
          <cell r="A816">
            <v>293028</v>
          </cell>
          <cell r="B816" t="str">
            <v>LTD</v>
          </cell>
          <cell r="C816">
            <v>1095</v>
          </cell>
          <cell r="D816">
            <v>8211</v>
          </cell>
        </row>
        <row r="817">
          <cell r="A817">
            <v>293305</v>
          </cell>
          <cell r="B817" t="str">
            <v>LTD</v>
          </cell>
          <cell r="C817">
            <v>953</v>
          </cell>
          <cell r="D817">
            <v>8733</v>
          </cell>
        </row>
        <row r="818">
          <cell r="A818">
            <v>293871</v>
          </cell>
          <cell r="B818" t="str">
            <v>LTD</v>
          </cell>
          <cell r="C818">
            <v>1375</v>
          </cell>
          <cell r="D818">
            <v>7373</v>
          </cell>
        </row>
        <row r="819">
          <cell r="A819">
            <v>293903</v>
          </cell>
          <cell r="B819" t="str">
            <v>LTD</v>
          </cell>
          <cell r="C819">
            <v>648</v>
          </cell>
          <cell r="D819">
            <v>2874</v>
          </cell>
        </row>
        <row r="820">
          <cell r="A820">
            <v>293916</v>
          </cell>
          <cell r="B820" t="str">
            <v>LTD</v>
          </cell>
          <cell r="C820">
            <v>1222</v>
          </cell>
          <cell r="D820">
            <v>5719</v>
          </cell>
        </row>
        <row r="821">
          <cell r="A821">
            <v>294053</v>
          </cell>
          <cell r="B821" t="str">
            <v>LTD</v>
          </cell>
          <cell r="C821">
            <v>436</v>
          </cell>
          <cell r="D821">
            <v>8661</v>
          </cell>
        </row>
        <row r="822">
          <cell r="A822">
            <v>294060</v>
          </cell>
          <cell r="B822" t="str">
            <v>LTD</v>
          </cell>
          <cell r="C822">
            <v>434</v>
          </cell>
          <cell r="D822">
            <v>5148</v>
          </cell>
        </row>
        <row r="823">
          <cell r="A823">
            <v>294205</v>
          </cell>
          <cell r="B823" t="str">
            <v>LTD</v>
          </cell>
          <cell r="C823">
            <v>513</v>
          </cell>
          <cell r="D823">
            <v>8711</v>
          </cell>
        </row>
        <row r="824">
          <cell r="A824">
            <v>294274</v>
          </cell>
          <cell r="B824" t="str">
            <v>LTD</v>
          </cell>
          <cell r="C824">
            <v>425</v>
          </cell>
          <cell r="D824">
            <v>4119</v>
          </cell>
        </row>
        <row r="825">
          <cell r="A825">
            <v>294359</v>
          </cell>
          <cell r="B825" t="str">
            <v>LTD</v>
          </cell>
          <cell r="C825">
            <v>502</v>
          </cell>
          <cell r="D825">
            <v>1311</v>
          </cell>
        </row>
        <row r="826">
          <cell r="A826">
            <v>294392</v>
          </cell>
          <cell r="B826" t="str">
            <v>LTD</v>
          </cell>
          <cell r="C826">
            <v>650</v>
          </cell>
          <cell r="D826">
            <v>9111</v>
          </cell>
        </row>
        <row r="827">
          <cell r="A827">
            <v>294407</v>
          </cell>
          <cell r="B827" t="str">
            <v>LTD</v>
          </cell>
          <cell r="C827">
            <v>473</v>
          </cell>
          <cell r="D827">
            <v>8221</v>
          </cell>
        </row>
        <row r="828">
          <cell r="A828">
            <v>294529</v>
          </cell>
          <cell r="B828" t="str">
            <v>LTD</v>
          </cell>
          <cell r="C828">
            <v>846</v>
          </cell>
          <cell r="D828">
            <v>5182</v>
          </cell>
        </row>
        <row r="829">
          <cell r="A829">
            <v>294697</v>
          </cell>
          <cell r="B829" t="str">
            <v>LTD</v>
          </cell>
          <cell r="C829">
            <v>437</v>
          </cell>
          <cell r="D829">
            <v>8711</v>
          </cell>
        </row>
        <row r="830">
          <cell r="A830">
            <v>294806</v>
          </cell>
          <cell r="B830" t="str">
            <v>LTD</v>
          </cell>
          <cell r="C830">
            <v>419</v>
          </cell>
          <cell r="D830">
            <v>8331</v>
          </cell>
        </row>
        <row r="831">
          <cell r="A831">
            <v>294814</v>
          </cell>
          <cell r="B831" t="str">
            <v>LTD</v>
          </cell>
          <cell r="C831">
            <v>491</v>
          </cell>
          <cell r="D831">
            <v>8062</v>
          </cell>
        </row>
        <row r="832">
          <cell r="A832">
            <v>294846</v>
          </cell>
          <cell r="B832" t="str">
            <v>LTD</v>
          </cell>
          <cell r="C832">
            <v>481</v>
          </cell>
          <cell r="D832">
            <v>9111</v>
          </cell>
        </row>
        <row r="833">
          <cell r="A833">
            <v>295285</v>
          </cell>
          <cell r="B833" t="str">
            <v>LTD</v>
          </cell>
          <cell r="C833">
            <v>2020</v>
          </cell>
          <cell r="D833">
            <v>3594</v>
          </cell>
        </row>
        <row r="834">
          <cell r="A834">
            <v>295534</v>
          </cell>
          <cell r="B834" t="str">
            <v>LTD</v>
          </cell>
          <cell r="C834">
            <v>534</v>
          </cell>
          <cell r="D834">
            <v>8062</v>
          </cell>
        </row>
        <row r="835">
          <cell r="A835">
            <v>295536</v>
          </cell>
          <cell r="B835" t="str">
            <v>LTD</v>
          </cell>
          <cell r="C835">
            <v>480</v>
          </cell>
          <cell r="D835">
            <v>8062</v>
          </cell>
        </row>
        <row r="836">
          <cell r="A836">
            <v>295689</v>
          </cell>
          <cell r="B836" t="str">
            <v>LTD</v>
          </cell>
          <cell r="C836">
            <v>506</v>
          </cell>
          <cell r="D836">
            <v>8051</v>
          </cell>
        </row>
        <row r="837">
          <cell r="A837">
            <v>295885</v>
          </cell>
          <cell r="B837" t="str">
            <v>LTD</v>
          </cell>
          <cell r="C837">
            <v>421</v>
          </cell>
          <cell r="D837">
            <v>7322</v>
          </cell>
        </row>
        <row r="838">
          <cell r="A838">
            <v>296517</v>
          </cell>
          <cell r="B838" t="str">
            <v>LTD</v>
          </cell>
          <cell r="C838">
            <v>1921</v>
          </cell>
          <cell r="D838">
            <v>8111</v>
          </cell>
        </row>
        <row r="839">
          <cell r="A839">
            <v>296794</v>
          </cell>
          <cell r="B839" t="str">
            <v>LTD</v>
          </cell>
          <cell r="C839">
            <v>567</v>
          </cell>
          <cell r="D839">
            <v>8111</v>
          </cell>
        </row>
        <row r="840">
          <cell r="A840">
            <v>296977</v>
          </cell>
          <cell r="B840" t="str">
            <v>LTD</v>
          </cell>
          <cell r="C840">
            <v>4949</v>
          </cell>
          <cell r="D840">
            <v>8721</v>
          </cell>
        </row>
        <row r="841">
          <cell r="A841">
            <v>297388</v>
          </cell>
          <cell r="B841" t="str">
            <v>LTD</v>
          </cell>
          <cell r="C841">
            <v>1216</v>
          </cell>
          <cell r="D841">
            <v>8062</v>
          </cell>
        </row>
        <row r="842">
          <cell r="A842">
            <v>297665</v>
          </cell>
          <cell r="B842" t="str">
            <v>LTD</v>
          </cell>
          <cell r="C842">
            <v>1312</v>
          </cell>
          <cell r="D842">
            <v>7374</v>
          </cell>
        </row>
        <row r="843">
          <cell r="A843">
            <v>297680</v>
          </cell>
          <cell r="B843" t="str">
            <v>LTD</v>
          </cell>
          <cell r="C843">
            <v>787</v>
          </cell>
          <cell r="D843">
            <v>1521</v>
          </cell>
        </row>
        <row r="844">
          <cell r="A844">
            <v>297705</v>
          </cell>
          <cell r="B844" t="str">
            <v>LTD</v>
          </cell>
          <cell r="C844">
            <v>423</v>
          </cell>
          <cell r="D844">
            <v>8711</v>
          </cell>
        </row>
        <row r="845">
          <cell r="A845">
            <v>297708</v>
          </cell>
          <cell r="B845" t="str">
            <v>LTD</v>
          </cell>
          <cell r="C845">
            <v>1486</v>
          </cell>
          <cell r="D845">
            <v>2819</v>
          </cell>
        </row>
        <row r="846">
          <cell r="A846">
            <v>297717</v>
          </cell>
          <cell r="B846" t="str">
            <v>LTD</v>
          </cell>
          <cell r="C846">
            <v>699</v>
          </cell>
          <cell r="D846">
            <v>8092</v>
          </cell>
        </row>
        <row r="847">
          <cell r="A847">
            <v>297756</v>
          </cell>
          <cell r="B847" t="str">
            <v>LTD</v>
          </cell>
          <cell r="C847">
            <v>594</v>
          </cell>
          <cell r="D847">
            <v>5962</v>
          </cell>
        </row>
        <row r="848">
          <cell r="A848">
            <v>297770</v>
          </cell>
          <cell r="B848" t="str">
            <v>LTD</v>
          </cell>
          <cell r="C848">
            <v>505</v>
          </cell>
          <cell r="D848">
            <v>8699</v>
          </cell>
        </row>
        <row r="849">
          <cell r="A849">
            <v>297803</v>
          </cell>
          <cell r="B849" t="str">
            <v>LTD</v>
          </cell>
          <cell r="C849">
            <v>603</v>
          </cell>
          <cell r="D849">
            <v>7011</v>
          </cell>
        </row>
        <row r="850">
          <cell r="A850">
            <v>297826</v>
          </cell>
          <cell r="B850" t="str">
            <v>LTD</v>
          </cell>
          <cell r="C850">
            <v>432</v>
          </cell>
          <cell r="D850">
            <v>7389</v>
          </cell>
        </row>
        <row r="851">
          <cell r="A851">
            <v>298101</v>
          </cell>
          <cell r="B851" t="str">
            <v>LTD</v>
          </cell>
          <cell r="C851">
            <v>594</v>
          </cell>
          <cell r="D851">
            <v>6035</v>
          </cell>
        </row>
        <row r="852">
          <cell r="A852">
            <v>298135</v>
          </cell>
          <cell r="B852" t="str">
            <v>LTD</v>
          </cell>
          <cell r="C852">
            <v>932</v>
          </cell>
          <cell r="D852">
            <v>8221</v>
          </cell>
        </row>
        <row r="853">
          <cell r="A853">
            <v>298171</v>
          </cell>
          <cell r="B853" t="str">
            <v>LTD</v>
          </cell>
          <cell r="C853">
            <v>883</v>
          </cell>
          <cell r="D853">
            <v>1389</v>
          </cell>
        </row>
        <row r="854">
          <cell r="A854">
            <v>298321</v>
          </cell>
          <cell r="B854" t="str">
            <v>LTD</v>
          </cell>
          <cell r="C854">
            <v>898</v>
          </cell>
          <cell r="D854">
            <v>3021</v>
          </cell>
        </row>
        <row r="855">
          <cell r="A855">
            <v>298471</v>
          </cell>
          <cell r="B855" t="str">
            <v>LTD</v>
          </cell>
          <cell r="C855">
            <v>400</v>
          </cell>
          <cell r="D855">
            <v>8051</v>
          </cell>
        </row>
        <row r="856">
          <cell r="A856">
            <v>298567</v>
          </cell>
          <cell r="B856" t="str">
            <v>LTD</v>
          </cell>
          <cell r="C856">
            <v>1337</v>
          </cell>
          <cell r="D856">
            <v>8062</v>
          </cell>
        </row>
        <row r="857">
          <cell r="A857">
            <v>298625</v>
          </cell>
          <cell r="B857" t="str">
            <v>LTD</v>
          </cell>
          <cell r="C857">
            <v>1851</v>
          </cell>
          <cell r="D857">
            <v>9111</v>
          </cell>
        </row>
        <row r="858">
          <cell r="A858">
            <v>298693</v>
          </cell>
          <cell r="B858" t="str">
            <v>LTD</v>
          </cell>
          <cell r="C858">
            <v>3098</v>
          </cell>
          <cell r="D858">
            <v>2022</v>
          </cell>
        </row>
        <row r="859">
          <cell r="A859">
            <v>298788</v>
          </cell>
          <cell r="B859" t="str">
            <v>LTD</v>
          </cell>
          <cell r="C859">
            <v>552</v>
          </cell>
          <cell r="D859">
            <v>8011</v>
          </cell>
        </row>
        <row r="860">
          <cell r="A860">
            <v>298897</v>
          </cell>
          <cell r="B860" t="str">
            <v>LTD</v>
          </cell>
          <cell r="C860">
            <v>1523</v>
          </cell>
          <cell r="D860">
            <v>1389</v>
          </cell>
        </row>
        <row r="861">
          <cell r="A861">
            <v>298947</v>
          </cell>
          <cell r="B861" t="str">
            <v>LTD</v>
          </cell>
          <cell r="C861">
            <v>459</v>
          </cell>
          <cell r="D861">
            <v>4953</v>
          </cell>
        </row>
        <row r="862">
          <cell r="A862">
            <v>298960</v>
          </cell>
          <cell r="B862" t="str">
            <v>LTD</v>
          </cell>
          <cell r="C862">
            <v>939</v>
          </cell>
          <cell r="D862">
            <v>3089</v>
          </cell>
        </row>
        <row r="863">
          <cell r="A863">
            <v>298971</v>
          </cell>
          <cell r="B863" t="str">
            <v>LTD</v>
          </cell>
          <cell r="C863">
            <v>729</v>
          </cell>
          <cell r="D863">
            <v>8731</v>
          </cell>
        </row>
        <row r="864">
          <cell r="A864">
            <v>298977</v>
          </cell>
          <cell r="B864" t="str">
            <v>LTD</v>
          </cell>
          <cell r="C864">
            <v>857</v>
          </cell>
          <cell r="D864">
            <v>7374</v>
          </cell>
        </row>
        <row r="865">
          <cell r="A865">
            <v>299252</v>
          </cell>
          <cell r="B865" t="str">
            <v>LTD</v>
          </cell>
          <cell r="C865">
            <v>573</v>
          </cell>
          <cell r="D865">
            <v>8111</v>
          </cell>
        </row>
        <row r="866">
          <cell r="A866">
            <v>299379</v>
          </cell>
          <cell r="B866" t="str">
            <v>LTD</v>
          </cell>
          <cell r="C866">
            <v>976</v>
          </cell>
          <cell r="D866">
            <v>7389</v>
          </cell>
        </row>
        <row r="867">
          <cell r="A867">
            <v>299607</v>
          </cell>
          <cell r="B867" t="str">
            <v>LTD</v>
          </cell>
          <cell r="C867">
            <v>1041</v>
          </cell>
          <cell r="D867">
            <v>2339</v>
          </cell>
        </row>
        <row r="868">
          <cell r="A868">
            <v>299613</v>
          </cell>
          <cell r="B868" t="str">
            <v>LTD</v>
          </cell>
          <cell r="C868">
            <v>772</v>
          </cell>
          <cell r="D868">
            <v>3825</v>
          </cell>
        </row>
        <row r="869">
          <cell r="A869">
            <v>299681</v>
          </cell>
          <cell r="B869" t="str">
            <v>LTD</v>
          </cell>
          <cell r="C869">
            <v>424</v>
          </cell>
          <cell r="D869">
            <v>8361</v>
          </cell>
        </row>
        <row r="870">
          <cell r="A870">
            <v>299873</v>
          </cell>
          <cell r="B870" t="str">
            <v>LTD</v>
          </cell>
          <cell r="C870">
            <v>513</v>
          </cell>
          <cell r="D870">
            <v>4924</v>
          </cell>
        </row>
        <row r="871">
          <cell r="A871">
            <v>300421</v>
          </cell>
          <cell r="B871" t="str">
            <v>LTD</v>
          </cell>
          <cell r="C871">
            <v>21198</v>
          </cell>
          <cell r="D871">
            <v>8221</v>
          </cell>
        </row>
        <row r="872">
          <cell r="A872">
            <v>300723</v>
          </cell>
          <cell r="B872" t="str">
            <v>LTD</v>
          </cell>
          <cell r="C872">
            <v>544</v>
          </cell>
          <cell r="D872">
            <v>1541</v>
          </cell>
        </row>
        <row r="873">
          <cell r="A873">
            <v>302032</v>
          </cell>
          <cell r="B873" t="str">
            <v>LTD</v>
          </cell>
          <cell r="C873">
            <v>489</v>
          </cell>
          <cell r="D873">
            <v>8711</v>
          </cell>
        </row>
        <row r="874">
          <cell r="A874">
            <v>304662</v>
          </cell>
          <cell r="B874" t="str">
            <v>LTD</v>
          </cell>
          <cell r="C874">
            <v>503</v>
          </cell>
          <cell r="D874">
            <v>1311</v>
          </cell>
        </row>
        <row r="875">
          <cell r="A875">
            <v>306198</v>
          </cell>
          <cell r="B875" t="str">
            <v>LTD</v>
          </cell>
          <cell r="C875">
            <v>408</v>
          </cell>
          <cell r="D875">
            <v>8611</v>
          </cell>
        </row>
        <row r="876">
          <cell r="A876">
            <v>306542</v>
          </cell>
          <cell r="B876" t="str">
            <v>LTD</v>
          </cell>
          <cell r="C876">
            <v>3030</v>
          </cell>
          <cell r="D876">
            <v>7379</v>
          </cell>
        </row>
        <row r="877">
          <cell r="A877">
            <v>306699</v>
          </cell>
          <cell r="B877" t="str">
            <v>LTD</v>
          </cell>
          <cell r="C877">
            <v>2358</v>
          </cell>
          <cell r="D877">
            <v>6411</v>
          </cell>
        </row>
        <row r="878">
          <cell r="A878">
            <v>310193</v>
          </cell>
          <cell r="B878" t="str">
            <v>LTD</v>
          </cell>
          <cell r="C878">
            <v>625</v>
          </cell>
          <cell r="D878">
            <v>5031</v>
          </cell>
        </row>
        <row r="879">
          <cell r="A879">
            <v>310490</v>
          </cell>
          <cell r="B879" t="str">
            <v>LTD</v>
          </cell>
          <cell r="C879">
            <v>405</v>
          </cell>
          <cell r="D879">
            <v>8221</v>
          </cell>
        </row>
        <row r="880">
          <cell r="A880">
            <v>311849</v>
          </cell>
          <cell r="B880" t="str">
            <v>LTD</v>
          </cell>
          <cell r="C880">
            <v>448</v>
          </cell>
          <cell r="D880">
            <v>8011</v>
          </cell>
        </row>
        <row r="881">
          <cell r="A881">
            <v>315079</v>
          </cell>
          <cell r="B881" t="str">
            <v>LTD</v>
          </cell>
          <cell r="C881">
            <v>529</v>
          </cell>
          <cell r="D881">
            <v>6411</v>
          </cell>
        </row>
        <row r="882">
          <cell r="A882">
            <v>316607</v>
          </cell>
          <cell r="B882" t="str">
            <v>LTD</v>
          </cell>
          <cell r="C882">
            <v>1830</v>
          </cell>
          <cell r="D882">
            <v>7812</v>
          </cell>
        </row>
        <row r="883">
          <cell r="A883">
            <v>316748</v>
          </cell>
          <cell r="B883" t="str">
            <v>LTD</v>
          </cell>
          <cell r="C883">
            <v>425</v>
          </cell>
          <cell r="D883">
            <v>6324</v>
          </cell>
        </row>
        <row r="884">
          <cell r="A884">
            <v>316782</v>
          </cell>
          <cell r="B884" t="str">
            <v>LTD</v>
          </cell>
          <cell r="C884">
            <v>795</v>
          </cell>
          <cell r="D884">
            <v>8111</v>
          </cell>
        </row>
        <row r="885">
          <cell r="A885">
            <v>318343</v>
          </cell>
          <cell r="B885" t="str">
            <v>LTD</v>
          </cell>
          <cell r="C885">
            <v>1577</v>
          </cell>
          <cell r="D885">
            <v>1221</v>
          </cell>
        </row>
        <row r="886">
          <cell r="A886">
            <v>322919</v>
          </cell>
          <cell r="B886" t="str">
            <v>LTD</v>
          </cell>
          <cell r="C886">
            <v>667</v>
          </cell>
          <cell r="D886">
            <v>8221</v>
          </cell>
        </row>
        <row r="887">
          <cell r="A887">
            <v>325717</v>
          </cell>
          <cell r="B887" t="str">
            <v>LTD</v>
          </cell>
          <cell r="C887">
            <v>406</v>
          </cell>
          <cell r="D887">
            <v>8748</v>
          </cell>
        </row>
        <row r="888">
          <cell r="A888">
            <v>327737</v>
          </cell>
          <cell r="B888" t="str">
            <v>LTD</v>
          </cell>
          <cell r="C888">
            <v>2500</v>
          </cell>
          <cell r="D888">
            <v>8062</v>
          </cell>
        </row>
        <row r="889">
          <cell r="A889">
            <v>328472</v>
          </cell>
          <cell r="B889" t="str">
            <v>LTD</v>
          </cell>
          <cell r="C889">
            <v>636</v>
          </cell>
          <cell r="D889">
            <v>8712</v>
          </cell>
        </row>
        <row r="890">
          <cell r="A890">
            <v>328690</v>
          </cell>
          <cell r="B890" t="str">
            <v>LTD</v>
          </cell>
          <cell r="C890">
            <v>661</v>
          </cell>
          <cell r="D890">
            <v>8062</v>
          </cell>
        </row>
        <row r="891">
          <cell r="A891">
            <v>328888</v>
          </cell>
          <cell r="B891" t="str">
            <v>LTD</v>
          </cell>
          <cell r="C891">
            <v>430</v>
          </cell>
          <cell r="D891">
            <v>3069</v>
          </cell>
        </row>
        <row r="892">
          <cell r="A892">
            <v>332113</v>
          </cell>
          <cell r="B892" t="str">
            <v>LTD</v>
          </cell>
          <cell r="C892">
            <v>5173</v>
          </cell>
          <cell r="D892">
            <v>1311</v>
          </cell>
        </row>
        <row r="893">
          <cell r="A893">
            <v>334572</v>
          </cell>
          <cell r="B893" t="str">
            <v>LTD</v>
          </cell>
          <cell r="C893">
            <v>3690</v>
          </cell>
          <cell r="D893">
            <v>6311</v>
          </cell>
        </row>
        <row r="894">
          <cell r="A894">
            <v>334589</v>
          </cell>
          <cell r="B894" t="str">
            <v>LTD</v>
          </cell>
          <cell r="C894">
            <v>5010</v>
          </cell>
          <cell r="D894">
            <v>3357</v>
          </cell>
        </row>
        <row r="895">
          <cell r="A895">
            <v>335731</v>
          </cell>
          <cell r="B895" t="str">
            <v>LTD</v>
          </cell>
          <cell r="C895">
            <v>6806</v>
          </cell>
          <cell r="D895">
            <v>8221</v>
          </cell>
        </row>
        <row r="896">
          <cell r="A896">
            <v>335732</v>
          </cell>
          <cell r="B896" t="str">
            <v>LTD</v>
          </cell>
          <cell r="C896">
            <v>2894</v>
          </cell>
          <cell r="D896">
            <v>8221</v>
          </cell>
        </row>
        <row r="897">
          <cell r="A897">
            <v>337437</v>
          </cell>
          <cell r="B897" t="str">
            <v>LTD</v>
          </cell>
          <cell r="C897">
            <v>448</v>
          </cell>
          <cell r="D897">
            <v>1031</v>
          </cell>
        </row>
        <row r="898">
          <cell r="A898">
            <v>338223</v>
          </cell>
          <cell r="B898" t="str">
            <v>LTD</v>
          </cell>
          <cell r="C898">
            <v>3652</v>
          </cell>
          <cell r="D898">
            <v>8711</v>
          </cell>
        </row>
        <row r="899">
          <cell r="A899">
            <v>339473</v>
          </cell>
          <cell r="B899" t="str">
            <v>LTD</v>
          </cell>
          <cell r="C899">
            <v>446</v>
          </cell>
          <cell r="D899">
            <v>8699</v>
          </cell>
        </row>
        <row r="900">
          <cell r="A900">
            <v>341306</v>
          </cell>
          <cell r="B900" t="str">
            <v>LTD</v>
          </cell>
          <cell r="C900">
            <v>582</v>
          </cell>
          <cell r="D900">
            <v>8222</v>
          </cell>
        </row>
        <row r="901">
          <cell r="A901">
            <v>342364</v>
          </cell>
          <cell r="B901" t="str">
            <v>LTD</v>
          </cell>
          <cell r="C901">
            <v>1190</v>
          </cell>
          <cell r="D901">
            <v>5082</v>
          </cell>
        </row>
        <row r="902">
          <cell r="A902">
            <v>343264</v>
          </cell>
          <cell r="B902" t="str">
            <v>LTD</v>
          </cell>
          <cell r="C902">
            <v>552</v>
          </cell>
          <cell r="D902">
            <v>8211</v>
          </cell>
        </row>
        <row r="903">
          <cell r="A903">
            <v>346176</v>
          </cell>
          <cell r="B903" t="str">
            <v>LTD</v>
          </cell>
          <cell r="C903">
            <v>2778</v>
          </cell>
          <cell r="D903">
            <v>1311</v>
          </cell>
        </row>
        <row r="904">
          <cell r="A904">
            <v>348118</v>
          </cell>
          <cell r="B904" t="str">
            <v>LTD</v>
          </cell>
          <cell r="C904">
            <v>1085</v>
          </cell>
          <cell r="D904">
            <v>6011</v>
          </cell>
        </row>
        <row r="905">
          <cell r="A905">
            <v>348472</v>
          </cell>
          <cell r="B905" t="str">
            <v>LTD</v>
          </cell>
          <cell r="C905">
            <v>530</v>
          </cell>
          <cell r="D905">
            <v>8661</v>
          </cell>
        </row>
        <row r="906">
          <cell r="A906">
            <v>348561</v>
          </cell>
          <cell r="B906" t="str">
            <v>LTD</v>
          </cell>
          <cell r="C906">
            <v>1670</v>
          </cell>
          <cell r="D906">
            <v>8111</v>
          </cell>
        </row>
        <row r="907">
          <cell r="A907">
            <v>349630</v>
          </cell>
          <cell r="B907" t="str">
            <v>LTD</v>
          </cell>
          <cell r="C907">
            <v>7503</v>
          </cell>
          <cell r="D907">
            <v>3272</v>
          </cell>
        </row>
        <row r="908">
          <cell r="A908">
            <v>351888</v>
          </cell>
          <cell r="B908" t="str">
            <v>LTD</v>
          </cell>
          <cell r="C908">
            <v>17552</v>
          </cell>
          <cell r="D908">
            <v>8062</v>
          </cell>
        </row>
        <row r="909">
          <cell r="A909">
            <v>352428</v>
          </cell>
          <cell r="B909" t="str">
            <v>LTD</v>
          </cell>
          <cell r="C909">
            <v>524</v>
          </cell>
          <cell r="D909">
            <v>6311</v>
          </cell>
        </row>
        <row r="910">
          <cell r="A910">
            <v>352813</v>
          </cell>
          <cell r="B910" t="str">
            <v>LTD</v>
          </cell>
          <cell r="C910">
            <v>461</v>
          </cell>
          <cell r="D910">
            <v>8222</v>
          </cell>
        </row>
        <row r="911">
          <cell r="A911">
            <v>353351</v>
          </cell>
          <cell r="B911" t="str">
            <v>LTD</v>
          </cell>
          <cell r="C911">
            <v>440</v>
          </cell>
          <cell r="D911">
            <v>6211</v>
          </cell>
        </row>
        <row r="912">
          <cell r="A912">
            <v>353431</v>
          </cell>
          <cell r="B912" t="str">
            <v>LTD</v>
          </cell>
          <cell r="C912">
            <v>871</v>
          </cell>
          <cell r="D912">
            <v>8062</v>
          </cell>
        </row>
        <row r="913">
          <cell r="A913">
            <v>358533</v>
          </cell>
          <cell r="B913" t="str">
            <v>LTD</v>
          </cell>
          <cell r="C913">
            <v>26873</v>
          </cell>
          <cell r="D913">
            <v>5812</v>
          </cell>
        </row>
        <row r="914">
          <cell r="A914">
            <v>359329</v>
          </cell>
          <cell r="B914" t="str">
            <v>LTD</v>
          </cell>
          <cell r="C914">
            <v>530</v>
          </cell>
          <cell r="D914">
            <v>8062</v>
          </cell>
        </row>
        <row r="915">
          <cell r="A915">
            <v>360351</v>
          </cell>
          <cell r="B915" t="str">
            <v>LTD</v>
          </cell>
          <cell r="C915">
            <v>3993</v>
          </cell>
          <cell r="D915">
            <v>8062</v>
          </cell>
        </row>
        <row r="916">
          <cell r="A916">
            <v>360354</v>
          </cell>
          <cell r="B916" t="str">
            <v>LTD</v>
          </cell>
          <cell r="C916">
            <v>673</v>
          </cell>
          <cell r="D916">
            <v>7361</v>
          </cell>
        </row>
        <row r="917">
          <cell r="A917">
            <v>360515</v>
          </cell>
          <cell r="B917" t="str">
            <v>LTD</v>
          </cell>
          <cell r="C917">
            <v>491</v>
          </cell>
          <cell r="D917">
            <v>3648</v>
          </cell>
        </row>
        <row r="918">
          <cell r="A918">
            <v>361336</v>
          </cell>
          <cell r="B918" t="str">
            <v>LTD</v>
          </cell>
          <cell r="C918">
            <v>453</v>
          </cell>
          <cell r="D918">
            <v>6061</v>
          </cell>
        </row>
        <row r="919">
          <cell r="A919">
            <v>361733</v>
          </cell>
          <cell r="B919" t="str">
            <v>LTD</v>
          </cell>
          <cell r="C919">
            <v>1444</v>
          </cell>
          <cell r="D919">
            <v>7374</v>
          </cell>
        </row>
        <row r="920">
          <cell r="A920">
            <v>366070</v>
          </cell>
          <cell r="B920" t="str">
            <v>LTD</v>
          </cell>
          <cell r="C920">
            <v>649</v>
          </cell>
          <cell r="D920">
            <v>8222</v>
          </cell>
        </row>
        <row r="921">
          <cell r="A921">
            <v>369444</v>
          </cell>
          <cell r="B921" t="str">
            <v>LTD</v>
          </cell>
          <cell r="C921">
            <v>459</v>
          </cell>
          <cell r="D921">
            <v>8211</v>
          </cell>
        </row>
        <row r="922">
          <cell r="A922">
            <v>369909</v>
          </cell>
          <cell r="B922" t="str">
            <v>LTD</v>
          </cell>
          <cell r="C922">
            <v>1536</v>
          </cell>
          <cell r="D922">
            <v>8661</v>
          </cell>
        </row>
        <row r="923">
          <cell r="A923">
            <v>370074</v>
          </cell>
          <cell r="B923" t="str">
            <v>LTD</v>
          </cell>
          <cell r="C923">
            <v>686</v>
          </cell>
          <cell r="D923">
            <v>9199</v>
          </cell>
        </row>
        <row r="924">
          <cell r="A924">
            <v>370974</v>
          </cell>
          <cell r="B924" t="str">
            <v>LTD</v>
          </cell>
          <cell r="C924">
            <v>1693</v>
          </cell>
          <cell r="D924">
            <v>5153</v>
          </cell>
        </row>
        <row r="925">
          <cell r="A925">
            <v>371384</v>
          </cell>
          <cell r="B925" t="str">
            <v>LTD</v>
          </cell>
          <cell r="C925">
            <v>898</v>
          </cell>
          <cell r="D925">
            <v>8211</v>
          </cell>
        </row>
        <row r="926">
          <cell r="A926">
            <v>371487</v>
          </cell>
          <cell r="B926" t="str">
            <v>LTD</v>
          </cell>
          <cell r="C926">
            <v>511</v>
          </cell>
          <cell r="D926">
            <v>3613</v>
          </cell>
        </row>
        <row r="927">
          <cell r="A927">
            <v>372576</v>
          </cell>
          <cell r="B927" t="str">
            <v>LTD</v>
          </cell>
          <cell r="C927">
            <v>403</v>
          </cell>
          <cell r="D927">
            <v>8331</v>
          </cell>
        </row>
        <row r="928">
          <cell r="A928">
            <v>373147</v>
          </cell>
          <cell r="B928" t="str">
            <v>LTD</v>
          </cell>
          <cell r="C928">
            <v>39719</v>
          </cell>
          <cell r="D928">
            <v>7514</v>
          </cell>
        </row>
        <row r="929">
          <cell r="A929">
            <v>374488</v>
          </cell>
          <cell r="B929" t="str">
            <v>LTD</v>
          </cell>
          <cell r="C929">
            <v>4372</v>
          </cell>
          <cell r="D929">
            <v>8661</v>
          </cell>
        </row>
        <row r="930">
          <cell r="A930">
            <v>374822</v>
          </cell>
          <cell r="B930" t="str">
            <v>LTD</v>
          </cell>
          <cell r="C930">
            <v>440</v>
          </cell>
          <cell r="D930">
            <v>5044</v>
          </cell>
        </row>
        <row r="931">
          <cell r="A931">
            <v>376279</v>
          </cell>
          <cell r="B931" t="str">
            <v>LTD</v>
          </cell>
          <cell r="C931">
            <v>928</v>
          </cell>
          <cell r="D931">
            <v>6719</v>
          </cell>
        </row>
        <row r="932">
          <cell r="A932">
            <v>376392</v>
          </cell>
          <cell r="B932" t="str">
            <v>LTD</v>
          </cell>
          <cell r="C932">
            <v>994</v>
          </cell>
          <cell r="D932">
            <v>6531</v>
          </cell>
        </row>
        <row r="933">
          <cell r="A933">
            <v>376751</v>
          </cell>
          <cell r="B933" t="str">
            <v>LTD</v>
          </cell>
          <cell r="C933">
            <v>539</v>
          </cell>
          <cell r="D933">
            <v>8611</v>
          </cell>
        </row>
        <row r="934">
          <cell r="A934">
            <v>378201</v>
          </cell>
          <cell r="B934" t="str">
            <v>LTD</v>
          </cell>
          <cell r="C934">
            <v>3367</v>
          </cell>
          <cell r="D934">
            <v>8733</v>
          </cell>
        </row>
        <row r="935">
          <cell r="A935">
            <v>379494</v>
          </cell>
          <cell r="B935" t="str">
            <v>LTD</v>
          </cell>
          <cell r="C935">
            <v>422</v>
          </cell>
          <cell r="D935">
            <v>8211</v>
          </cell>
        </row>
        <row r="936">
          <cell r="A936">
            <v>379727</v>
          </cell>
          <cell r="B936" t="str">
            <v>LTD</v>
          </cell>
          <cell r="C936">
            <v>915</v>
          </cell>
          <cell r="D936">
            <v>9111</v>
          </cell>
        </row>
        <row r="937">
          <cell r="A937">
            <v>380473</v>
          </cell>
          <cell r="B937" t="str">
            <v>LTD</v>
          </cell>
          <cell r="C937">
            <v>1120</v>
          </cell>
          <cell r="D937">
            <v>8661</v>
          </cell>
        </row>
        <row r="938">
          <cell r="A938">
            <v>380615</v>
          </cell>
          <cell r="B938" t="str">
            <v>LTD</v>
          </cell>
          <cell r="C938">
            <v>577</v>
          </cell>
          <cell r="D938">
            <v>6371</v>
          </cell>
        </row>
        <row r="939">
          <cell r="A939">
            <v>382432</v>
          </cell>
          <cell r="B939" t="str">
            <v>LTD</v>
          </cell>
          <cell r="C939">
            <v>715</v>
          </cell>
          <cell r="D939">
            <v>3585</v>
          </cell>
        </row>
        <row r="940">
          <cell r="A940">
            <v>382480</v>
          </cell>
          <cell r="B940" t="str">
            <v>LTD</v>
          </cell>
          <cell r="C940">
            <v>1647</v>
          </cell>
          <cell r="D940">
            <v>3448</v>
          </cell>
        </row>
        <row r="941">
          <cell r="A941">
            <v>384627</v>
          </cell>
          <cell r="B941" t="str">
            <v>LTD</v>
          </cell>
          <cell r="C941">
            <v>966</v>
          </cell>
          <cell r="D941">
            <v>6061</v>
          </cell>
        </row>
        <row r="942">
          <cell r="A942">
            <v>384921</v>
          </cell>
          <cell r="B942" t="str">
            <v>LTD</v>
          </cell>
          <cell r="C942">
            <v>472</v>
          </cell>
          <cell r="D942">
            <v>8221</v>
          </cell>
        </row>
        <row r="943">
          <cell r="A943">
            <v>385423</v>
          </cell>
          <cell r="B943" t="str">
            <v>LTD</v>
          </cell>
          <cell r="C943">
            <v>1434</v>
          </cell>
          <cell r="D943">
            <v>5153</v>
          </cell>
        </row>
        <row r="944">
          <cell r="A944">
            <v>385998</v>
          </cell>
          <cell r="B944" t="str">
            <v>LTD</v>
          </cell>
          <cell r="C944">
            <v>606</v>
          </cell>
          <cell r="D944">
            <v>4731</v>
          </cell>
        </row>
        <row r="945">
          <cell r="A945">
            <v>386198</v>
          </cell>
          <cell r="B945" t="str">
            <v>LTD</v>
          </cell>
          <cell r="C945">
            <v>538</v>
          </cell>
          <cell r="D945">
            <v>8111</v>
          </cell>
        </row>
        <row r="946">
          <cell r="A946">
            <v>387319</v>
          </cell>
          <cell r="B946" t="str">
            <v>LTD</v>
          </cell>
          <cell r="C946">
            <v>451</v>
          </cell>
          <cell r="D946">
            <v>8011</v>
          </cell>
        </row>
        <row r="947">
          <cell r="A947">
            <v>387790</v>
          </cell>
          <cell r="B947" t="str">
            <v>LTD</v>
          </cell>
          <cell r="C947">
            <v>4552</v>
          </cell>
          <cell r="D947">
            <v>9199</v>
          </cell>
        </row>
        <row r="948">
          <cell r="A948">
            <v>389018</v>
          </cell>
          <cell r="B948" t="str">
            <v>LTD</v>
          </cell>
          <cell r="C948">
            <v>3676</v>
          </cell>
          <cell r="D948">
            <v>8062</v>
          </cell>
        </row>
        <row r="949">
          <cell r="A949">
            <v>389589</v>
          </cell>
          <cell r="B949" t="str">
            <v>LTD</v>
          </cell>
          <cell r="C949">
            <v>972</v>
          </cell>
          <cell r="D949">
            <v>8221</v>
          </cell>
        </row>
        <row r="950">
          <cell r="A950">
            <v>389964</v>
          </cell>
          <cell r="B950" t="str">
            <v>LTD</v>
          </cell>
          <cell r="C950">
            <v>1934</v>
          </cell>
          <cell r="D950">
            <v>4911</v>
          </cell>
        </row>
        <row r="951">
          <cell r="A951">
            <v>391114</v>
          </cell>
          <cell r="B951" t="str">
            <v>LTD</v>
          </cell>
          <cell r="C951">
            <v>844</v>
          </cell>
          <cell r="D951">
            <v>8721</v>
          </cell>
        </row>
        <row r="952">
          <cell r="A952">
            <v>391220</v>
          </cell>
          <cell r="B952" t="str">
            <v>LTD</v>
          </cell>
          <cell r="C952">
            <v>416</v>
          </cell>
          <cell r="D952">
            <v>8211</v>
          </cell>
        </row>
        <row r="953">
          <cell r="A953">
            <v>393557</v>
          </cell>
          <cell r="B953" t="str">
            <v>LTD</v>
          </cell>
          <cell r="C953">
            <v>851</v>
          </cell>
          <cell r="D953">
            <v>8111</v>
          </cell>
        </row>
        <row r="954">
          <cell r="A954">
            <v>393772</v>
          </cell>
          <cell r="B954" t="str">
            <v>LTD</v>
          </cell>
          <cell r="C954">
            <v>2893</v>
          </cell>
          <cell r="D954">
            <v>8351</v>
          </cell>
        </row>
        <row r="955">
          <cell r="A955">
            <v>393783</v>
          </cell>
          <cell r="B955" t="str">
            <v>LTD</v>
          </cell>
          <cell r="C955">
            <v>695</v>
          </cell>
          <cell r="D955">
            <v>8711</v>
          </cell>
        </row>
        <row r="956">
          <cell r="A956">
            <v>393891</v>
          </cell>
          <cell r="B956" t="str">
            <v>LTD</v>
          </cell>
          <cell r="C956">
            <v>636</v>
          </cell>
          <cell r="D956">
            <v>8742</v>
          </cell>
        </row>
        <row r="957">
          <cell r="A957">
            <v>394228</v>
          </cell>
          <cell r="B957" t="str">
            <v>LTD</v>
          </cell>
          <cell r="C957">
            <v>8559</v>
          </cell>
          <cell r="D957">
            <v>8062</v>
          </cell>
        </row>
        <row r="958">
          <cell r="A958">
            <v>394337</v>
          </cell>
          <cell r="B958" t="str">
            <v>LTD</v>
          </cell>
          <cell r="C958">
            <v>949</v>
          </cell>
          <cell r="D958">
            <v>3842</v>
          </cell>
        </row>
        <row r="959">
          <cell r="A959">
            <v>395441</v>
          </cell>
          <cell r="B959" t="str">
            <v>LTD</v>
          </cell>
          <cell r="C959">
            <v>524</v>
          </cell>
          <cell r="D959">
            <v>3842</v>
          </cell>
        </row>
        <row r="960">
          <cell r="A960">
            <v>395467</v>
          </cell>
          <cell r="B960" t="str">
            <v>LTD</v>
          </cell>
          <cell r="C960">
            <v>464</v>
          </cell>
          <cell r="D960">
            <v>8211</v>
          </cell>
        </row>
        <row r="961">
          <cell r="A961">
            <v>395525</v>
          </cell>
          <cell r="B961" t="str">
            <v>LTD</v>
          </cell>
          <cell r="C961">
            <v>1147</v>
          </cell>
          <cell r="D961">
            <v>8062</v>
          </cell>
        </row>
        <row r="962">
          <cell r="A962">
            <v>395634</v>
          </cell>
          <cell r="B962" t="str">
            <v>LTD</v>
          </cell>
          <cell r="C962">
            <v>3216</v>
          </cell>
          <cell r="D962">
            <v>7373</v>
          </cell>
        </row>
        <row r="963">
          <cell r="A963">
            <v>395640</v>
          </cell>
          <cell r="B963" t="str">
            <v>LTD</v>
          </cell>
          <cell r="C963">
            <v>981</v>
          </cell>
          <cell r="D963">
            <v>3713</v>
          </cell>
        </row>
        <row r="964">
          <cell r="A964">
            <v>395679</v>
          </cell>
          <cell r="B964" t="str">
            <v>LTD</v>
          </cell>
          <cell r="C964">
            <v>601</v>
          </cell>
          <cell r="D964">
            <v>3444</v>
          </cell>
        </row>
        <row r="965">
          <cell r="A965">
            <v>395858</v>
          </cell>
          <cell r="B965" t="str">
            <v>LTD</v>
          </cell>
          <cell r="C965">
            <v>577</v>
          </cell>
          <cell r="D965">
            <v>8063</v>
          </cell>
        </row>
        <row r="966">
          <cell r="A966">
            <v>395875</v>
          </cell>
          <cell r="B966" t="str">
            <v>LTD</v>
          </cell>
          <cell r="C966">
            <v>437</v>
          </cell>
          <cell r="D966">
            <v>4522</v>
          </cell>
        </row>
        <row r="967">
          <cell r="A967">
            <v>395922</v>
          </cell>
          <cell r="B967" t="str">
            <v>LTD</v>
          </cell>
          <cell r="C967">
            <v>651</v>
          </cell>
          <cell r="D967">
            <v>8322</v>
          </cell>
        </row>
        <row r="968">
          <cell r="A968">
            <v>395924</v>
          </cell>
          <cell r="B968" t="str">
            <v>LTD</v>
          </cell>
          <cell r="C968">
            <v>569</v>
          </cell>
          <cell r="D968">
            <v>5084</v>
          </cell>
        </row>
        <row r="969">
          <cell r="A969">
            <v>395952</v>
          </cell>
          <cell r="B969" t="str">
            <v>LTD</v>
          </cell>
          <cell r="C969">
            <v>607</v>
          </cell>
          <cell r="D969">
            <v>7371</v>
          </cell>
        </row>
        <row r="970">
          <cell r="A970">
            <v>396031</v>
          </cell>
          <cell r="B970" t="str">
            <v>LTD</v>
          </cell>
          <cell r="C970">
            <v>463</v>
          </cell>
          <cell r="D970">
            <v>2869</v>
          </cell>
        </row>
        <row r="971">
          <cell r="A971">
            <v>397546</v>
          </cell>
          <cell r="B971" t="str">
            <v>LTD</v>
          </cell>
          <cell r="C971">
            <v>908</v>
          </cell>
          <cell r="D971">
            <v>8748</v>
          </cell>
        </row>
        <row r="972">
          <cell r="A972">
            <v>397549</v>
          </cell>
          <cell r="B972" t="str">
            <v>LTD</v>
          </cell>
          <cell r="C972">
            <v>537</v>
          </cell>
          <cell r="D972">
            <v>7371</v>
          </cell>
        </row>
        <row r="973">
          <cell r="A973">
            <v>397613</v>
          </cell>
          <cell r="B973" t="str">
            <v>LTD</v>
          </cell>
          <cell r="C973">
            <v>695</v>
          </cell>
          <cell r="D973">
            <v>4131</v>
          </cell>
        </row>
        <row r="974">
          <cell r="A974">
            <v>397763</v>
          </cell>
          <cell r="B974" t="str">
            <v>LTD</v>
          </cell>
          <cell r="C974">
            <v>488</v>
          </cell>
          <cell r="D974">
            <v>3469</v>
          </cell>
        </row>
        <row r="975">
          <cell r="A975">
            <v>397977</v>
          </cell>
          <cell r="B975" t="str">
            <v>LTD</v>
          </cell>
          <cell r="C975">
            <v>1038</v>
          </cell>
          <cell r="D975">
            <v>5411</v>
          </cell>
        </row>
        <row r="976">
          <cell r="A976">
            <v>398108</v>
          </cell>
          <cell r="B976" t="str">
            <v>LTD</v>
          </cell>
          <cell r="C976">
            <v>687</v>
          </cell>
          <cell r="D976">
            <v>8062</v>
          </cell>
        </row>
        <row r="977">
          <cell r="A977">
            <v>398236</v>
          </cell>
          <cell r="B977" t="str">
            <v>LTD</v>
          </cell>
          <cell r="C977">
            <v>557</v>
          </cell>
          <cell r="D977">
            <v>7372</v>
          </cell>
        </row>
        <row r="978">
          <cell r="A978">
            <v>398328</v>
          </cell>
          <cell r="B978" t="str">
            <v>LTD</v>
          </cell>
          <cell r="C978">
            <v>667</v>
          </cell>
          <cell r="D978">
            <v>8011</v>
          </cell>
        </row>
        <row r="979">
          <cell r="A979">
            <v>398357</v>
          </cell>
          <cell r="B979" t="str">
            <v>LTD</v>
          </cell>
          <cell r="C979">
            <v>619</v>
          </cell>
          <cell r="D979">
            <v>2045</v>
          </cell>
        </row>
        <row r="980">
          <cell r="A980">
            <v>398936</v>
          </cell>
          <cell r="B980" t="str">
            <v>LTD</v>
          </cell>
          <cell r="C980">
            <v>518</v>
          </cell>
          <cell r="D980">
            <v>3714</v>
          </cell>
        </row>
        <row r="981">
          <cell r="A981">
            <v>398967</v>
          </cell>
          <cell r="B981" t="str">
            <v>LTD</v>
          </cell>
          <cell r="C981">
            <v>483</v>
          </cell>
          <cell r="D981">
            <v>3365</v>
          </cell>
        </row>
        <row r="982">
          <cell r="A982">
            <v>399176</v>
          </cell>
          <cell r="B982" t="str">
            <v>LTD</v>
          </cell>
          <cell r="C982">
            <v>879</v>
          </cell>
          <cell r="D982">
            <v>8221</v>
          </cell>
        </row>
        <row r="983">
          <cell r="A983">
            <v>399194</v>
          </cell>
          <cell r="B983" t="str">
            <v>LTD</v>
          </cell>
          <cell r="C983">
            <v>2055</v>
          </cell>
          <cell r="D983">
            <v>1731</v>
          </cell>
        </row>
        <row r="984">
          <cell r="A984">
            <v>399243</v>
          </cell>
          <cell r="B984" t="str">
            <v>LTD</v>
          </cell>
          <cell r="C984">
            <v>1438</v>
          </cell>
          <cell r="D984">
            <v>6732</v>
          </cell>
        </row>
        <row r="985">
          <cell r="A985">
            <v>399283</v>
          </cell>
          <cell r="B985" t="str">
            <v>LTD</v>
          </cell>
          <cell r="C985">
            <v>421</v>
          </cell>
          <cell r="D985">
            <v>4731</v>
          </cell>
        </row>
        <row r="986">
          <cell r="A986">
            <v>399390</v>
          </cell>
          <cell r="B986" t="str">
            <v>LTD</v>
          </cell>
          <cell r="C986">
            <v>647</v>
          </cell>
          <cell r="D986">
            <v>4911</v>
          </cell>
        </row>
        <row r="987">
          <cell r="A987">
            <v>399541</v>
          </cell>
          <cell r="B987" t="str">
            <v>LTD</v>
          </cell>
          <cell r="C987">
            <v>508</v>
          </cell>
          <cell r="D987">
            <v>6061</v>
          </cell>
        </row>
        <row r="988">
          <cell r="A988">
            <v>399600</v>
          </cell>
          <cell r="B988" t="str">
            <v>LTD</v>
          </cell>
          <cell r="C988">
            <v>781</v>
          </cell>
          <cell r="D988">
            <v>8221</v>
          </cell>
        </row>
        <row r="989">
          <cell r="A989">
            <v>399652</v>
          </cell>
          <cell r="B989" t="str">
            <v>LTD</v>
          </cell>
          <cell r="C989">
            <v>1371</v>
          </cell>
          <cell r="D989">
            <v>8062</v>
          </cell>
        </row>
        <row r="990">
          <cell r="A990">
            <v>399817</v>
          </cell>
          <cell r="B990" t="str">
            <v>LTD</v>
          </cell>
          <cell r="C990">
            <v>1760</v>
          </cell>
          <cell r="D990">
            <v>5621</v>
          </cell>
        </row>
        <row r="991">
          <cell r="A991">
            <v>400431</v>
          </cell>
          <cell r="B991" t="str">
            <v>LTD</v>
          </cell>
          <cell r="C991">
            <v>5060</v>
          </cell>
          <cell r="D991">
            <v>6324</v>
          </cell>
        </row>
        <row r="992">
          <cell r="A992">
            <v>400842</v>
          </cell>
          <cell r="B992" t="str">
            <v>LTD</v>
          </cell>
          <cell r="C992">
            <v>1605</v>
          </cell>
          <cell r="D992">
            <v>1623</v>
          </cell>
        </row>
        <row r="993">
          <cell r="A993">
            <v>401155</v>
          </cell>
          <cell r="B993" t="str">
            <v>LTD</v>
          </cell>
          <cell r="C993">
            <v>1288</v>
          </cell>
          <cell r="D993">
            <v>4011</v>
          </cell>
        </row>
        <row r="994">
          <cell r="A994">
            <v>401901</v>
          </cell>
          <cell r="B994" t="str">
            <v>LTD</v>
          </cell>
          <cell r="C994">
            <v>518</v>
          </cell>
          <cell r="D994">
            <v>8742</v>
          </cell>
        </row>
        <row r="995">
          <cell r="A995">
            <v>402044</v>
          </cell>
          <cell r="B995" t="str">
            <v>LTD</v>
          </cell>
          <cell r="C995">
            <v>429</v>
          </cell>
          <cell r="D995">
            <v>5047</v>
          </cell>
        </row>
        <row r="996">
          <cell r="A996">
            <v>402161</v>
          </cell>
          <cell r="B996" t="str">
            <v>LTD</v>
          </cell>
          <cell r="C996">
            <v>601</v>
          </cell>
          <cell r="D996">
            <v>3993</v>
          </cell>
        </row>
        <row r="997">
          <cell r="A997">
            <v>414052</v>
          </cell>
          <cell r="B997" t="str">
            <v>LTD</v>
          </cell>
          <cell r="C997">
            <v>783</v>
          </cell>
          <cell r="D997">
            <v>5812</v>
          </cell>
        </row>
        <row r="998">
          <cell r="A998">
            <v>414312</v>
          </cell>
          <cell r="B998" t="str">
            <v>LTD</v>
          </cell>
          <cell r="C998">
            <v>1538</v>
          </cell>
          <cell r="D998">
            <v>5084</v>
          </cell>
        </row>
        <row r="999">
          <cell r="A999">
            <v>414346</v>
          </cell>
          <cell r="B999" t="str">
            <v>LTD</v>
          </cell>
          <cell r="C999">
            <v>648</v>
          </cell>
          <cell r="D999">
            <v>5094</v>
          </cell>
        </row>
        <row r="1000">
          <cell r="A1000">
            <v>414545</v>
          </cell>
          <cell r="B1000" t="str">
            <v>LTD</v>
          </cell>
          <cell r="C1000">
            <v>1026</v>
          </cell>
          <cell r="D1000">
            <v>5172</v>
          </cell>
        </row>
        <row r="1001">
          <cell r="A1001">
            <v>414677</v>
          </cell>
          <cell r="B1001" t="str">
            <v>LTD</v>
          </cell>
          <cell r="C1001">
            <v>501</v>
          </cell>
          <cell r="D1001">
            <v>5072</v>
          </cell>
        </row>
        <row r="1002">
          <cell r="A1002">
            <v>414909</v>
          </cell>
          <cell r="B1002" t="str">
            <v>LTD</v>
          </cell>
          <cell r="C1002">
            <v>780</v>
          </cell>
          <cell r="D1002">
            <v>5032</v>
          </cell>
        </row>
        <row r="1003">
          <cell r="A1003">
            <v>415054</v>
          </cell>
          <cell r="B1003" t="str">
            <v>LTD</v>
          </cell>
          <cell r="C1003">
            <v>622</v>
          </cell>
          <cell r="D1003">
            <v>1611</v>
          </cell>
        </row>
        <row r="1004">
          <cell r="A1004">
            <v>451342</v>
          </cell>
          <cell r="B1004" t="str">
            <v>LTD</v>
          </cell>
          <cell r="C1004">
            <v>849</v>
          </cell>
          <cell r="D1004">
            <v>8211</v>
          </cell>
        </row>
        <row r="1005">
          <cell r="A1005">
            <v>451355</v>
          </cell>
          <cell r="B1005" t="str">
            <v>LTD</v>
          </cell>
          <cell r="C1005">
            <v>13542</v>
          </cell>
          <cell r="D1005">
            <v>8742</v>
          </cell>
        </row>
        <row r="1006">
          <cell r="A1006">
            <v>451696</v>
          </cell>
          <cell r="B1006" t="str">
            <v>LTD</v>
          </cell>
          <cell r="C1006">
            <v>1286</v>
          </cell>
          <cell r="D1006">
            <v>8111</v>
          </cell>
        </row>
        <row r="1007">
          <cell r="A1007">
            <v>451712</v>
          </cell>
          <cell r="B1007" t="str">
            <v>LTD</v>
          </cell>
          <cell r="C1007">
            <v>1316</v>
          </cell>
          <cell r="D1007">
            <v>5051</v>
          </cell>
        </row>
        <row r="1008">
          <cell r="A1008">
            <v>451968</v>
          </cell>
          <cell r="B1008" t="str">
            <v>LTD</v>
          </cell>
          <cell r="C1008">
            <v>3354</v>
          </cell>
          <cell r="D1008">
            <v>8099</v>
          </cell>
        </row>
        <row r="1009">
          <cell r="A1009">
            <v>452106</v>
          </cell>
          <cell r="B1009" t="str">
            <v>LTD</v>
          </cell>
          <cell r="C1009">
            <v>1338</v>
          </cell>
          <cell r="D1009">
            <v>8111</v>
          </cell>
        </row>
        <row r="1010">
          <cell r="A1010">
            <v>452278</v>
          </cell>
          <cell r="B1010" t="str">
            <v>LTD</v>
          </cell>
          <cell r="C1010">
            <v>1682</v>
          </cell>
          <cell r="D1010">
            <v>8111</v>
          </cell>
        </row>
        <row r="1011">
          <cell r="A1011">
            <v>453402</v>
          </cell>
          <cell r="B1011" t="str">
            <v>LTD</v>
          </cell>
          <cell r="C1011">
            <v>770</v>
          </cell>
          <cell r="D1011">
            <v>9199</v>
          </cell>
        </row>
        <row r="1012">
          <cell r="A1012">
            <v>454016</v>
          </cell>
          <cell r="B1012" t="str">
            <v>LTD</v>
          </cell>
          <cell r="C1012">
            <v>1506</v>
          </cell>
          <cell r="D1012">
            <v>8111</v>
          </cell>
        </row>
        <row r="1013">
          <cell r="A1013">
            <v>454963</v>
          </cell>
          <cell r="B1013" t="str">
            <v>LTD</v>
          </cell>
          <cell r="C1013">
            <v>900</v>
          </cell>
          <cell r="D1013">
            <v>8111</v>
          </cell>
        </row>
        <row r="1014">
          <cell r="A1014">
            <v>455415</v>
          </cell>
          <cell r="B1014" t="str">
            <v>LTD</v>
          </cell>
          <cell r="C1014">
            <v>964</v>
          </cell>
          <cell r="D1014">
            <v>8059</v>
          </cell>
        </row>
        <row r="1015">
          <cell r="A1015">
            <v>455795</v>
          </cell>
          <cell r="B1015" t="str">
            <v>LTD</v>
          </cell>
          <cell r="C1015">
            <v>1831</v>
          </cell>
          <cell r="D1015">
            <v>8111</v>
          </cell>
        </row>
        <row r="1016">
          <cell r="A1016">
            <v>456372</v>
          </cell>
          <cell r="B1016" t="str">
            <v>LTD</v>
          </cell>
          <cell r="C1016">
            <v>598</v>
          </cell>
          <cell r="D1016">
            <v>8111</v>
          </cell>
        </row>
        <row r="1017">
          <cell r="A1017">
            <v>456489</v>
          </cell>
          <cell r="B1017" t="str">
            <v>LTD</v>
          </cell>
          <cell r="C1017">
            <v>738</v>
          </cell>
          <cell r="D1017">
            <v>8661</v>
          </cell>
        </row>
        <row r="1018">
          <cell r="A1018">
            <v>457913</v>
          </cell>
          <cell r="B1018" t="str">
            <v>LTD</v>
          </cell>
          <cell r="C1018">
            <v>18930</v>
          </cell>
          <cell r="D1018">
            <v>2731</v>
          </cell>
        </row>
        <row r="1019">
          <cell r="A1019">
            <v>459618</v>
          </cell>
          <cell r="B1019" t="str">
            <v>LTD</v>
          </cell>
          <cell r="C1019">
            <v>401</v>
          </cell>
          <cell r="D1019">
            <v>8093</v>
          </cell>
        </row>
        <row r="1020">
          <cell r="A1020">
            <v>459865</v>
          </cell>
          <cell r="B1020" t="str">
            <v>LTD</v>
          </cell>
          <cell r="C1020">
            <v>1040</v>
          </cell>
          <cell r="D1020">
            <v>8399</v>
          </cell>
        </row>
        <row r="1021">
          <cell r="A1021">
            <v>460091</v>
          </cell>
          <cell r="B1021" t="str">
            <v>LTD</v>
          </cell>
          <cell r="C1021">
            <v>466</v>
          </cell>
          <cell r="D1021">
            <v>8748</v>
          </cell>
        </row>
        <row r="1022">
          <cell r="A1022">
            <v>461023</v>
          </cell>
          <cell r="B1022" t="str">
            <v>LTD</v>
          </cell>
          <cell r="C1022">
            <v>547</v>
          </cell>
          <cell r="D1022">
            <v>6411</v>
          </cell>
        </row>
        <row r="1023">
          <cell r="A1023">
            <v>461148</v>
          </cell>
          <cell r="B1023" t="str">
            <v>LTD</v>
          </cell>
          <cell r="C1023">
            <v>904</v>
          </cell>
          <cell r="D1023">
            <v>7363</v>
          </cell>
        </row>
        <row r="1024">
          <cell r="A1024">
            <v>461493</v>
          </cell>
          <cell r="B1024" t="str">
            <v>LTD</v>
          </cell>
          <cell r="C1024">
            <v>692</v>
          </cell>
          <cell r="D1024">
            <v>8062</v>
          </cell>
        </row>
        <row r="1025">
          <cell r="A1025">
            <v>461494</v>
          </cell>
          <cell r="B1025" t="str">
            <v>LTD</v>
          </cell>
          <cell r="C1025">
            <v>485</v>
          </cell>
          <cell r="D1025">
            <v>8062</v>
          </cell>
        </row>
        <row r="1026">
          <cell r="A1026">
            <v>461655</v>
          </cell>
          <cell r="B1026" t="str">
            <v>LTD</v>
          </cell>
          <cell r="C1026">
            <v>1596</v>
          </cell>
          <cell r="D1026">
            <v>2033</v>
          </cell>
        </row>
        <row r="1027">
          <cell r="A1027">
            <v>461664</v>
          </cell>
          <cell r="B1027" t="str">
            <v>LTD</v>
          </cell>
          <cell r="C1027">
            <v>696</v>
          </cell>
          <cell r="D1027">
            <v>7941</v>
          </cell>
        </row>
        <row r="1028">
          <cell r="A1028">
            <v>462166</v>
          </cell>
          <cell r="B1028" t="str">
            <v>LTD</v>
          </cell>
          <cell r="C1028">
            <v>3181</v>
          </cell>
          <cell r="D1028">
            <v>6082</v>
          </cell>
        </row>
        <row r="1029">
          <cell r="A1029">
            <v>462203</v>
          </cell>
          <cell r="B1029" t="str">
            <v>LTD</v>
          </cell>
          <cell r="C1029">
            <v>564</v>
          </cell>
          <cell r="D1029">
            <v>8111</v>
          </cell>
        </row>
        <row r="1030">
          <cell r="A1030">
            <v>462459</v>
          </cell>
          <cell r="B1030" t="str">
            <v>LTD</v>
          </cell>
          <cell r="C1030">
            <v>460</v>
          </cell>
          <cell r="D1030">
            <v>3299</v>
          </cell>
        </row>
        <row r="1031">
          <cell r="A1031">
            <v>462975</v>
          </cell>
          <cell r="B1031" t="str">
            <v>LTD</v>
          </cell>
          <cell r="C1031">
            <v>485</v>
          </cell>
          <cell r="D1031">
            <v>3565</v>
          </cell>
        </row>
        <row r="1032">
          <cell r="A1032">
            <v>463426</v>
          </cell>
          <cell r="B1032" t="str">
            <v>LTD</v>
          </cell>
          <cell r="C1032">
            <v>690</v>
          </cell>
          <cell r="D1032">
            <v>3841</v>
          </cell>
        </row>
        <row r="1033">
          <cell r="A1033">
            <v>464933</v>
          </cell>
          <cell r="B1033" t="str">
            <v>LTD</v>
          </cell>
          <cell r="C1033">
            <v>643</v>
          </cell>
          <cell r="D1033">
            <v>3462</v>
          </cell>
        </row>
        <row r="1034">
          <cell r="A1034">
            <v>465018</v>
          </cell>
          <cell r="B1034" t="str">
            <v>LTD</v>
          </cell>
          <cell r="C1034">
            <v>468</v>
          </cell>
          <cell r="D1034">
            <v>4813</v>
          </cell>
        </row>
        <row r="1035">
          <cell r="A1035">
            <v>465268</v>
          </cell>
          <cell r="B1035" t="str">
            <v>LTD</v>
          </cell>
          <cell r="C1035">
            <v>999</v>
          </cell>
          <cell r="D1035">
            <v>8661</v>
          </cell>
        </row>
        <row r="1036">
          <cell r="A1036">
            <v>465433</v>
          </cell>
          <cell r="B1036" t="str">
            <v>LTD</v>
          </cell>
          <cell r="C1036">
            <v>541</v>
          </cell>
          <cell r="D1036">
            <v>6712</v>
          </cell>
        </row>
        <row r="1037">
          <cell r="A1037">
            <v>466159</v>
          </cell>
          <cell r="B1037" t="str">
            <v>LTD</v>
          </cell>
          <cell r="C1037">
            <v>465</v>
          </cell>
          <cell r="D1037">
            <v>8062</v>
          </cell>
        </row>
        <row r="1038">
          <cell r="A1038">
            <v>496631</v>
          </cell>
          <cell r="B1038" t="str">
            <v>LTD</v>
          </cell>
          <cell r="C1038">
            <v>444</v>
          </cell>
          <cell r="D1038">
            <v>6141</v>
          </cell>
        </row>
        <row r="1039">
          <cell r="A1039">
            <v>497580</v>
          </cell>
          <cell r="B1039" t="str">
            <v>LTD</v>
          </cell>
          <cell r="C1039">
            <v>862</v>
          </cell>
          <cell r="D1039">
            <v>7381</v>
          </cell>
        </row>
        <row r="1040">
          <cell r="A1040">
            <v>498801</v>
          </cell>
          <cell r="B1040" t="str">
            <v>LTD</v>
          </cell>
          <cell r="C1040">
            <v>706</v>
          </cell>
          <cell r="D1040">
            <v>8093</v>
          </cell>
        </row>
        <row r="1041">
          <cell r="A1041">
            <v>500466</v>
          </cell>
          <cell r="B1041" t="str">
            <v>LTD</v>
          </cell>
          <cell r="C1041">
            <v>467</v>
          </cell>
          <cell r="D1041">
            <v>8711</v>
          </cell>
        </row>
        <row r="1042">
          <cell r="A1042">
            <v>501155</v>
          </cell>
          <cell r="B1042" t="str">
            <v>LTD</v>
          </cell>
          <cell r="C1042">
            <v>24968</v>
          </cell>
          <cell r="D1042">
            <v>8062</v>
          </cell>
        </row>
        <row r="1043">
          <cell r="A1043">
            <v>501183</v>
          </cell>
          <cell r="B1043" t="str">
            <v>LTD</v>
          </cell>
          <cell r="C1043">
            <v>3405</v>
          </cell>
          <cell r="D1043">
            <v>5941</v>
          </cell>
        </row>
        <row r="1044">
          <cell r="A1044">
            <v>501193</v>
          </cell>
          <cell r="B1044" t="str">
            <v>LTD</v>
          </cell>
          <cell r="C1044">
            <v>5856</v>
          </cell>
          <cell r="D1044">
            <v>8221</v>
          </cell>
        </row>
        <row r="1045">
          <cell r="A1045">
            <v>501232</v>
          </cell>
          <cell r="B1045" t="str">
            <v>LTD</v>
          </cell>
          <cell r="C1045">
            <v>3934</v>
          </cell>
          <cell r="D1045">
            <v>8221</v>
          </cell>
        </row>
        <row r="1046">
          <cell r="A1046">
            <v>501313</v>
          </cell>
          <cell r="B1046" t="str">
            <v>LTD</v>
          </cell>
          <cell r="C1046">
            <v>6535</v>
          </cell>
          <cell r="D1046">
            <v>8732</v>
          </cell>
        </row>
        <row r="1047">
          <cell r="A1047">
            <v>501534</v>
          </cell>
          <cell r="B1047" t="str">
            <v>LTD</v>
          </cell>
          <cell r="C1047">
            <v>876</v>
          </cell>
          <cell r="D1047">
            <v>9199</v>
          </cell>
        </row>
        <row r="1048">
          <cell r="A1048">
            <v>501795</v>
          </cell>
          <cell r="B1048" t="str">
            <v>LTD</v>
          </cell>
          <cell r="C1048">
            <v>1909</v>
          </cell>
          <cell r="D1048">
            <v>8731</v>
          </cell>
        </row>
        <row r="1049">
          <cell r="A1049">
            <v>501825</v>
          </cell>
          <cell r="B1049" t="str">
            <v>LTD</v>
          </cell>
          <cell r="C1049">
            <v>2439</v>
          </cell>
          <cell r="D1049">
            <v>3596</v>
          </cell>
        </row>
        <row r="1050">
          <cell r="A1050">
            <v>501828</v>
          </cell>
          <cell r="B1050" t="str">
            <v>LTD</v>
          </cell>
          <cell r="C1050">
            <v>468</v>
          </cell>
          <cell r="D1050">
            <v>8071</v>
          </cell>
        </row>
        <row r="1051">
          <cell r="A1051">
            <v>501852</v>
          </cell>
          <cell r="B1051" t="str">
            <v>LTD</v>
          </cell>
          <cell r="C1051">
            <v>1386</v>
          </cell>
          <cell r="D1051">
            <v>6722</v>
          </cell>
        </row>
        <row r="1052">
          <cell r="A1052">
            <v>501879</v>
          </cell>
          <cell r="B1052" t="str">
            <v>LTD</v>
          </cell>
          <cell r="C1052">
            <v>12721</v>
          </cell>
          <cell r="D1052">
            <v>8062</v>
          </cell>
        </row>
        <row r="1053">
          <cell r="A1053">
            <v>502087</v>
          </cell>
          <cell r="B1053" t="str">
            <v>LTD</v>
          </cell>
          <cell r="C1053">
            <v>2506</v>
          </cell>
          <cell r="D1053">
            <v>8712</v>
          </cell>
        </row>
        <row r="1054">
          <cell r="A1054">
            <v>502193</v>
          </cell>
          <cell r="B1054" t="str">
            <v>LTD</v>
          </cell>
          <cell r="C1054">
            <v>620</v>
          </cell>
          <cell r="D1054">
            <v>9111</v>
          </cell>
        </row>
        <row r="1055">
          <cell r="A1055">
            <v>502194</v>
          </cell>
          <cell r="B1055" t="str">
            <v>LTD</v>
          </cell>
          <cell r="C1055">
            <v>5555</v>
          </cell>
          <cell r="D1055">
            <v>9199</v>
          </cell>
        </row>
        <row r="1056">
          <cell r="A1056">
            <v>502318</v>
          </cell>
          <cell r="B1056" t="str">
            <v>LTD</v>
          </cell>
          <cell r="C1056">
            <v>1054</v>
          </cell>
          <cell r="D1056">
            <v>8111</v>
          </cell>
        </row>
        <row r="1057">
          <cell r="A1057">
            <v>502355</v>
          </cell>
          <cell r="B1057" t="str">
            <v>LTD</v>
          </cell>
          <cell r="C1057">
            <v>490</v>
          </cell>
          <cell r="D1057">
            <v>8062</v>
          </cell>
        </row>
        <row r="1058">
          <cell r="A1058">
            <v>502551</v>
          </cell>
          <cell r="B1058" t="str">
            <v>LTD</v>
          </cell>
          <cell r="C1058">
            <v>502</v>
          </cell>
          <cell r="D1058">
            <v>8711</v>
          </cell>
        </row>
        <row r="1059">
          <cell r="A1059">
            <v>502600</v>
          </cell>
          <cell r="B1059" t="str">
            <v>LTD</v>
          </cell>
          <cell r="C1059">
            <v>787</v>
          </cell>
          <cell r="D1059">
            <v>8711</v>
          </cell>
        </row>
        <row r="1060">
          <cell r="A1060">
            <v>502876</v>
          </cell>
          <cell r="B1060" t="str">
            <v>LTD</v>
          </cell>
          <cell r="C1060">
            <v>564</v>
          </cell>
          <cell r="D1060">
            <v>8111</v>
          </cell>
        </row>
        <row r="1061">
          <cell r="A1061">
            <v>503335</v>
          </cell>
          <cell r="B1061" t="str">
            <v>LTD</v>
          </cell>
          <cell r="C1061">
            <v>542</v>
          </cell>
          <cell r="D1061">
            <v>8062</v>
          </cell>
        </row>
        <row r="1062">
          <cell r="A1062">
            <v>504669</v>
          </cell>
          <cell r="B1062" t="str">
            <v>LTD</v>
          </cell>
          <cell r="C1062">
            <v>514</v>
          </cell>
          <cell r="D1062">
            <v>5084</v>
          </cell>
        </row>
        <row r="1063">
          <cell r="A1063">
            <v>505663</v>
          </cell>
          <cell r="B1063" t="str">
            <v>LTD</v>
          </cell>
          <cell r="C1063">
            <v>631</v>
          </cell>
          <cell r="D1063">
            <v>8741</v>
          </cell>
        </row>
        <row r="1064">
          <cell r="A1064">
            <v>505972</v>
          </cell>
          <cell r="B1064" t="str">
            <v>LTD</v>
          </cell>
          <cell r="C1064">
            <v>1376</v>
          </cell>
          <cell r="D1064">
            <v>6531</v>
          </cell>
        </row>
        <row r="1065">
          <cell r="A1065">
            <v>507575</v>
          </cell>
          <cell r="B1065" t="str">
            <v>LTD</v>
          </cell>
          <cell r="C1065">
            <v>837</v>
          </cell>
          <cell r="D1065">
            <v>5311</v>
          </cell>
        </row>
        <row r="1066">
          <cell r="A1066">
            <v>508034</v>
          </cell>
          <cell r="B1066" t="str">
            <v>LTD</v>
          </cell>
          <cell r="C1066">
            <v>3551</v>
          </cell>
          <cell r="D1066">
            <v>8661</v>
          </cell>
        </row>
        <row r="1067">
          <cell r="A1067">
            <v>508257</v>
          </cell>
          <cell r="B1067" t="str">
            <v>LTD</v>
          </cell>
          <cell r="C1067">
            <v>790</v>
          </cell>
          <cell r="D1067">
            <v>8361</v>
          </cell>
        </row>
        <row r="1068">
          <cell r="A1068">
            <v>508846</v>
          </cell>
          <cell r="B1068" t="str">
            <v>LTD</v>
          </cell>
          <cell r="C1068">
            <v>792</v>
          </cell>
          <cell r="D1068">
            <v>6021</v>
          </cell>
        </row>
        <row r="1069">
          <cell r="A1069">
            <v>510162</v>
          </cell>
          <cell r="B1069" t="str">
            <v>LTD</v>
          </cell>
          <cell r="C1069">
            <v>4083</v>
          </cell>
          <cell r="D1069">
            <v>8221</v>
          </cell>
        </row>
        <row r="1070">
          <cell r="A1070">
            <v>510271</v>
          </cell>
          <cell r="B1070" t="str">
            <v>LTD</v>
          </cell>
          <cell r="C1070">
            <v>1596</v>
          </cell>
          <cell r="D1070">
            <v>2522</v>
          </cell>
        </row>
        <row r="1071">
          <cell r="A1071">
            <v>510635</v>
          </cell>
          <cell r="B1071" t="str">
            <v>LTD</v>
          </cell>
          <cell r="C1071">
            <v>664</v>
          </cell>
          <cell r="D1071">
            <v>8211</v>
          </cell>
        </row>
        <row r="1072">
          <cell r="A1072">
            <v>510638</v>
          </cell>
          <cell r="B1072" t="str">
            <v>LTD</v>
          </cell>
          <cell r="C1072">
            <v>8321</v>
          </cell>
          <cell r="D1072">
            <v>8062</v>
          </cell>
        </row>
        <row r="1073">
          <cell r="A1073">
            <v>510708</v>
          </cell>
          <cell r="B1073" t="str">
            <v>LTD</v>
          </cell>
          <cell r="C1073">
            <v>1574</v>
          </cell>
          <cell r="D1073">
            <v>2015</v>
          </cell>
        </row>
        <row r="1074">
          <cell r="A1074">
            <v>510733</v>
          </cell>
          <cell r="B1074" t="str">
            <v>LTD</v>
          </cell>
          <cell r="C1074">
            <v>2195</v>
          </cell>
          <cell r="D1074">
            <v>8062</v>
          </cell>
        </row>
        <row r="1075">
          <cell r="A1075">
            <v>510737</v>
          </cell>
          <cell r="B1075" t="str">
            <v>LTD</v>
          </cell>
          <cell r="C1075">
            <v>8872</v>
          </cell>
          <cell r="D1075">
            <v>8062</v>
          </cell>
        </row>
        <row r="1076">
          <cell r="A1076">
            <v>510742</v>
          </cell>
          <cell r="B1076" t="str">
            <v>LTD</v>
          </cell>
          <cell r="C1076">
            <v>1803</v>
          </cell>
          <cell r="D1076">
            <v>8741</v>
          </cell>
        </row>
        <row r="1077">
          <cell r="A1077">
            <v>511534</v>
          </cell>
          <cell r="B1077" t="str">
            <v>LTD</v>
          </cell>
          <cell r="C1077">
            <v>458</v>
          </cell>
          <cell r="D1077">
            <v>9111</v>
          </cell>
        </row>
        <row r="1078">
          <cell r="A1078">
            <v>511703</v>
          </cell>
          <cell r="B1078" t="str">
            <v>LTD</v>
          </cell>
          <cell r="C1078">
            <v>560</v>
          </cell>
          <cell r="D1078">
            <v>9199</v>
          </cell>
        </row>
        <row r="1079">
          <cell r="A1079">
            <v>512738</v>
          </cell>
          <cell r="B1079" t="str">
            <v>LTD</v>
          </cell>
          <cell r="C1079">
            <v>778</v>
          </cell>
          <cell r="D1079">
            <v>8711</v>
          </cell>
        </row>
        <row r="1080">
          <cell r="A1080">
            <v>512850</v>
          </cell>
          <cell r="B1080" t="str">
            <v>LTD</v>
          </cell>
          <cell r="C1080">
            <v>662</v>
          </cell>
          <cell r="D1080">
            <v>3053</v>
          </cell>
        </row>
        <row r="1081">
          <cell r="A1081">
            <v>513691</v>
          </cell>
          <cell r="B1081" t="str">
            <v>LTD</v>
          </cell>
          <cell r="C1081">
            <v>441</v>
          </cell>
          <cell r="D1081">
            <v>7389</v>
          </cell>
        </row>
        <row r="1082">
          <cell r="A1082">
            <v>514327</v>
          </cell>
          <cell r="B1082" t="str">
            <v>LTD</v>
          </cell>
          <cell r="C1082">
            <v>809</v>
          </cell>
          <cell r="D1082">
            <v>9111</v>
          </cell>
        </row>
        <row r="1083">
          <cell r="A1083">
            <v>514671</v>
          </cell>
          <cell r="B1083" t="str">
            <v>LTD</v>
          </cell>
          <cell r="C1083">
            <v>516</v>
          </cell>
          <cell r="D1083">
            <v>2836</v>
          </cell>
        </row>
        <row r="1084">
          <cell r="A1084">
            <v>515361</v>
          </cell>
          <cell r="B1084" t="str">
            <v>LTD</v>
          </cell>
          <cell r="C1084">
            <v>3311</v>
          </cell>
          <cell r="D1084">
            <v>8221</v>
          </cell>
        </row>
        <row r="1085">
          <cell r="A1085">
            <v>517221</v>
          </cell>
          <cell r="B1085" t="str">
            <v>LTD</v>
          </cell>
          <cell r="C1085">
            <v>5261</v>
          </cell>
          <cell r="D1085">
            <v>3672</v>
          </cell>
        </row>
        <row r="1086">
          <cell r="A1086">
            <v>517531</v>
          </cell>
          <cell r="B1086" t="str">
            <v>LTD</v>
          </cell>
          <cell r="C1086">
            <v>1694</v>
          </cell>
          <cell r="D1086">
            <v>8661</v>
          </cell>
        </row>
        <row r="1087">
          <cell r="A1087">
            <v>517793</v>
          </cell>
          <cell r="B1087" t="str">
            <v>LTD</v>
          </cell>
          <cell r="C1087">
            <v>1121</v>
          </cell>
          <cell r="D1087">
            <v>8221</v>
          </cell>
        </row>
        <row r="1088">
          <cell r="A1088">
            <v>517845</v>
          </cell>
          <cell r="B1088" t="str">
            <v>LTD</v>
          </cell>
          <cell r="C1088">
            <v>1907</v>
          </cell>
          <cell r="D1088">
            <v>3577</v>
          </cell>
        </row>
        <row r="1089">
          <cell r="A1089">
            <v>517971</v>
          </cell>
          <cell r="B1089" t="str">
            <v>LTD</v>
          </cell>
          <cell r="C1089">
            <v>609</v>
          </cell>
          <cell r="D1089">
            <v>2051</v>
          </cell>
        </row>
        <row r="1090">
          <cell r="A1090">
            <v>518869</v>
          </cell>
          <cell r="B1090" t="str">
            <v>LTD</v>
          </cell>
          <cell r="C1090">
            <v>614</v>
          </cell>
          <cell r="D1090">
            <v>4941</v>
          </cell>
        </row>
        <row r="1091">
          <cell r="A1091">
            <v>518882</v>
          </cell>
          <cell r="B1091" t="str">
            <v>LTD</v>
          </cell>
          <cell r="C1091">
            <v>471</v>
          </cell>
          <cell r="D1091">
            <v>8741</v>
          </cell>
        </row>
        <row r="1092">
          <cell r="A1092">
            <v>519132</v>
          </cell>
          <cell r="B1092" t="str">
            <v>LTD</v>
          </cell>
          <cell r="C1092">
            <v>550</v>
          </cell>
          <cell r="D1092">
            <v>3829</v>
          </cell>
        </row>
        <row r="1093">
          <cell r="A1093">
            <v>521717</v>
          </cell>
          <cell r="B1093" t="str">
            <v>LTD</v>
          </cell>
          <cell r="C1093">
            <v>2947</v>
          </cell>
          <cell r="D1093">
            <v>8062</v>
          </cell>
        </row>
        <row r="1094">
          <cell r="A1094">
            <v>521795</v>
          </cell>
          <cell r="B1094" t="str">
            <v>LTD</v>
          </cell>
          <cell r="C1094">
            <v>1994</v>
          </cell>
          <cell r="D1094">
            <v>8661</v>
          </cell>
        </row>
        <row r="1095">
          <cell r="A1095">
            <v>522578</v>
          </cell>
          <cell r="B1095" t="str">
            <v>LTD</v>
          </cell>
          <cell r="C1095">
            <v>560</v>
          </cell>
          <cell r="D1095">
            <v>8111</v>
          </cell>
        </row>
        <row r="1096">
          <cell r="A1096">
            <v>522615</v>
          </cell>
          <cell r="B1096" t="str">
            <v>LTD</v>
          </cell>
          <cell r="C1096">
            <v>672</v>
          </cell>
          <cell r="D1096">
            <v>6022</v>
          </cell>
        </row>
        <row r="1097">
          <cell r="A1097">
            <v>522769</v>
          </cell>
          <cell r="B1097" t="str">
            <v>LTD</v>
          </cell>
          <cell r="C1097">
            <v>3443</v>
          </cell>
          <cell r="D1097">
            <v>8221</v>
          </cell>
        </row>
        <row r="1098">
          <cell r="A1098">
            <v>523321</v>
          </cell>
          <cell r="B1098" t="str">
            <v>LTD</v>
          </cell>
          <cell r="C1098">
            <v>3287</v>
          </cell>
          <cell r="D1098">
            <v>3231</v>
          </cell>
        </row>
        <row r="1099">
          <cell r="A1099">
            <v>523971</v>
          </cell>
          <cell r="B1099" t="str">
            <v>LTD</v>
          </cell>
          <cell r="C1099">
            <v>529</v>
          </cell>
          <cell r="D1099">
            <v>7363</v>
          </cell>
        </row>
        <row r="1100">
          <cell r="A1100">
            <v>525195</v>
          </cell>
          <cell r="B1100" t="str">
            <v>LTD</v>
          </cell>
          <cell r="C1100">
            <v>2343</v>
          </cell>
          <cell r="D1100">
            <v>8611</v>
          </cell>
        </row>
        <row r="1101">
          <cell r="A1101">
            <v>525618</v>
          </cell>
          <cell r="B1101" t="str">
            <v>LTD</v>
          </cell>
          <cell r="C1101">
            <v>758</v>
          </cell>
          <cell r="D1101">
            <v>6411</v>
          </cell>
        </row>
        <row r="1102">
          <cell r="A1102">
            <v>526152</v>
          </cell>
          <cell r="B1102" t="str">
            <v>LTD</v>
          </cell>
          <cell r="C1102">
            <v>7356</v>
          </cell>
          <cell r="D1102">
            <v>6331</v>
          </cell>
        </row>
        <row r="1103">
          <cell r="A1103">
            <v>526747</v>
          </cell>
          <cell r="B1103" t="str">
            <v>LTD</v>
          </cell>
          <cell r="C1103">
            <v>5524</v>
          </cell>
          <cell r="D1103">
            <v>4724</v>
          </cell>
        </row>
        <row r="1104">
          <cell r="A1104">
            <v>528028</v>
          </cell>
          <cell r="B1104" t="str">
            <v>LTD</v>
          </cell>
          <cell r="C1104">
            <v>844</v>
          </cell>
          <cell r="D1104">
            <v>4911</v>
          </cell>
        </row>
        <row r="1105">
          <cell r="A1105">
            <v>528693</v>
          </cell>
          <cell r="B1105" t="str">
            <v>LTD</v>
          </cell>
          <cell r="C1105">
            <v>744</v>
          </cell>
          <cell r="D1105">
            <v>7389</v>
          </cell>
        </row>
        <row r="1106">
          <cell r="A1106">
            <v>529108</v>
          </cell>
          <cell r="B1106" t="str">
            <v>LTD</v>
          </cell>
          <cell r="C1106">
            <v>475</v>
          </cell>
          <cell r="D1106">
            <v>7389</v>
          </cell>
        </row>
        <row r="1107">
          <cell r="A1107">
            <v>529190</v>
          </cell>
          <cell r="B1107" t="str">
            <v>LTD</v>
          </cell>
          <cell r="C1107">
            <v>1901</v>
          </cell>
          <cell r="D1107">
            <v>8222</v>
          </cell>
        </row>
        <row r="1108">
          <cell r="A1108">
            <v>530243</v>
          </cell>
          <cell r="B1108" t="str">
            <v>LTD</v>
          </cell>
          <cell r="C1108">
            <v>3247</v>
          </cell>
          <cell r="D1108">
            <v>8111</v>
          </cell>
        </row>
        <row r="1109">
          <cell r="A1109">
            <v>530432</v>
          </cell>
          <cell r="B1109" t="str">
            <v>LTD</v>
          </cell>
          <cell r="C1109">
            <v>1624</v>
          </cell>
          <cell r="D1109">
            <v>5411</v>
          </cell>
        </row>
        <row r="1110">
          <cell r="A1110">
            <v>530465</v>
          </cell>
          <cell r="B1110" t="str">
            <v>LTD</v>
          </cell>
          <cell r="C1110">
            <v>468</v>
          </cell>
          <cell r="D1110">
            <v>6411</v>
          </cell>
        </row>
        <row r="1111">
          <cell r="A1111">
            <v>530527</v>
          </cell>
          <cell r="B1111" t="str">
            <v>LTD</v>
          </cell>
          <cell r="C1111">
            <v>17246</v>
          </cell>
          <cell r="D1111">
            <v>5812</v>
          </cell>
        </row>
        <row r="1112">
          <cell r="A1112">
            <v>531305</v>
          </cell>
          <cell r="B1112" t="str">
            <v>LTD</v>
          </cell>
          <cell r="C1112">
            <v>4225</v>
          </cell>
          <cell r="D1112">
            <v>5063</v>
          </cell>
        </row>
        <row r="1113">
          <cell r="A1113">
            <v>531453</v>
          </cell>
          <cell r="B1113" t="str">
            <v>LTD</v>
          </cell>
          <cell r="C1113">
            <v>608</v>
          </cell>
          <cell r="D1113">
            <v>8221</v>
          </cell>
        </row>
        <row r="1114">
          <cell r="A1114">
            <v>531629</v>
          </cell>
          <cell r="B1114" t="str">
            <v>LTD</v>
          </cell>
          <cell r="C1114">
            <v>3113</v>
          </cell>
          <cell r="D1114">
            <v>8062</v>
          </cell>
        </row>
        <row r="1115">
          <cell r="A1115">
            <v>532081</v>
          </cell>
          <cell r="B1115" t="str">
            <v>LTD</v>
          </cell>
          <cell r="C1115">
            <v>432</v>
          </cell>
          <cell r="D1115">
            <v>3089</v>
          </cell>
        </row>
        <row r="1116">
          <cell r="A1116">
            <v>532552</v>
          </cell>
          <cell r="B1116" t="str">
            <v>LTD</v>
          </cell>
          <cell r="C1116">
            <v>465</v>
          </cell>
          <cell r="D1116">
            <v>8221</v>
          </cell>
        </row>
        <row r="1117">
          <cell r="A1117">
            <v>533279</v>
          </cell>
          <cell r="B1117" t="str">
            <v>LTD</v>
          </cell>
          <cell r="C1117">
            <v>1031</v>
          </cell>
          <cell r="D1117">
            <v>8111</v>
          </cell>
        </row>
        <row r="1118">
          <cell r="A1118">
            <v>535178</v>
          </cell>
          <cell r="B1118" t="str">
            <v>LTD</v>
          </cell>
          <cell r="C1118">
            <v>476</v>
          </cell>
          <cell r="D1118">
            <v>7311</v>
          </cell>
        </row>
        <row r="1119">
          <cell r="A1119">
            <v>535921</v>
          </cell>
          <cell r="B1119" t="str">
            <v>LTD</v>
          </cell>
          <cell r="C1119">
            <v>1293</v>
          </cell>
          <cell r="D1119">
            <v>7997</v>
          </cell>
        </row>
        <row r="1120">
          <cell r="A1120">
            <v>537133</v>
          </cell>
          <cell r="B1120" t="str">
            <v>LTD</v>
          </cell>
          <cell r="C1120">
            <v>1283</v>
          </cell>
          <cell r="D1120">
            <v>6022</v>
          </cell>
        </row>
        <row r="1121">
          <cell r="A1121">
            <v>537234</v>
          </cell>
          <cell r="B1121" t="str">
            <v>LTD</v>
          </cell>
          <cell r="C1121">
            <v>999</v>
          </cell>
          <cell r="D1121">
            <v>8211</v>
          </cell>
        </row>
        <row r="1122">
          <cell r="A1122">
            <v>537476</v>
          </cell>
          <cell r="B1122" t="str">
            <v>LTD</v>
          </cell>
          <cell r="C1122">
            <v>4542</v>
          </cell>
          <cell r="D1122">
            <v>5731</v>
          </cell>
        </row>
        <row r="1123">
          <cell r="A1123">
            <v>537630</v>
          </cell>
          <cell r="B1123" t="str">
            <v>LTD</v>
          </cell>
          <cell r="C1123">
            <v>2765</v>
          </cell>
          <cell r="D1123">
            <v>8062</v>
          </cell>
        </row>
        <row r="1124">
          <cell r="A1124">
            <v>539881</v>
          </cell>
          <cell r="B1124" t="str">
            <v>LTD</v>
          </cell>
          <cell r="C1124">
            <v>484</v>
          </cell>
          <cell r="D1124">
            <v>8111</v>
          </cell>
        </row>
        <row r="1125">
          <cell r="A1125">
            <v>539969</v>
          </cell>
          <cell r="B1125" t="str">
            <v>LTD</v>
          </cell>
          <cell r="C1125">
            <v>958</v>
          </cell>
          <cell r="D1125">
            <v>8741</v>
          </cell>
        </row>
        <row r="1126">
          <cell r="A1126">
            <v>541007</v>
          </cell>
          <cell r="B1126" t="str">
            <v>LTD</v>
          </cell>
          <cell r="C1126">
            <v>626</v>
          </cell>
          <cell r="D1126">
            <v>7361</v>
          </cell>
        </row>
        <row r="1127">
          <cell r="A1127">
            <v>541130</v>
          </cell>
          <cell r="B1127" t="str">
            <v>LTD</v>
          </cell>
          <cell r="C1127">
            <v>3143</v>
          </cell>
          <cell r="D1127">
            <v>9111</v>
          </cell>
        </row>
        <row r="1128">
          <cell r="A1128">
            <v>542116</v>
          </cell>
          <cell r="B1128" t="str">
            <v>LTD</v>
          </cell>
          <cell r="C1128">
            <v>2234</v>
          </cell>
          <cell r="D1128">
            <v>9199</v>
          </cell>
        </row>
        <row r="1129">
          <cell r="A1129">
            <v>542999</v>
          </cell>
          <cell r="B1129" t="str">
            <v>LTD</v>
          </cell>
          <cell r="C1129">
            <v>480</v>
          </cell>
          <cell r="D1129">
            <v>8062</v>
          </cell>
        </row>
        <row r="1130">
          <cell r="A1130">
            <v>543053</v>
          </cell>
          <cell r="B1130" t="str">
            <v>LTD</v>
          </cell>
          <cell r="C1130">
            <v>584</v>
          </cell>
          <cell r="D1130">
            <v>8711</v>
          </cell>
        </row>
        <row r="1131">
          <cell r="A1131">
            <v>543088</v>
          </cell>
          <cell r="B1131" t="str">
            <v>LTD</v>
          </cell>
          <cell r="C1131">
            <v>1386</v>
          </cell>
          <cell r="D1131">
            <v>8062</v>
          </cell>
        </row>
        <row r="1132">
          <cell r="A1132">
            <v>543160</v>
          </cell>
          <cell r="B1132" t="str">
            <v>LTD</v>
          </cell>
          <cell r="C1132">
            <v>2511</v>
          </cell>
          <cell r="D1132">
            <v>7371</v>
          </cell>
        </row>
        <row r="1133">
          <cell r="A1133">
            <v>543225</v>
          </cell>
          <cell r="B1133" t="str">
            <v>LTD</v>
          </cell>
          <cell r="C1133">
            <v>7032</v>
          </cell>
          <cell r="D1133">
            <v>8731</v>
          </cell>
        </row>
        <row r="1134">
          <cell r="A1134">
            <v>543292</v>
          </cell>
          <cell r="B1134" t="str">
            <v>LTD</v>
          </cell>
          <cell r="C1134">
            <v>455</v>
          </cell>
          <cell r="D1134">
            <v>8231</v>
          </cell>
        </row>
        <row r="1135">
          <cell r="A1135">
            <v>543618</v>
          </cell>
          <cell r="B1135" t="str">
            <v>LTD</v>
          </cell>
          <cell r="C1135">
            <v>743</v>
          </cell>
          <cell r="D1135">
            <v>8062</v>
          </cell>
        </row>
        <row r="1136">
          <cell r="A1136">
            <v>543823</v>
          </cell>
          <cell r="B1136" t="str">
            <v>LTD</v>
          </cell>
          <cell r="C1136">
            <v>551</v>
          </cell>
          <cell r="D1136">
            <v>1611</v>
          </cell>
        </row>
        <row r="1137">
          <cell r="A1137">
            <v>543936</v>
          </cell>
          <cell r="B1137" t="str">
            <v>LTD</v>
          </cell>
          <cell r="C1137">
            <v>458</v>
          </cell>
          <cell r="D1137">
            <v>8211</v>
          </cell>
        </row>
        <row r="1138">
          <cell r="A1138">
            <v>544088</v>
          </cell>
          <cell r="B1138" t="str">
            <v>LTD</v>
          </cell>
          <cell r="C1138">
            <v>1018</v>
          </cell>
          <cell r="D1138">
            <v>8062</v>
          </cell>
        </row>
        <row r="1139">
          <cell r="A1139">
            <v>544431</v>
          </cell>
          <cell r="B1139" t="str">
            <v>LTD</v>
          </cell>
          <cell r="C1139">
            <v>8437</v>
          </cell>
          <cell r="D1139">
            <v>6311</v>
          </cell>
        </row>
        <row r="1140">
          <cell r="A1140">
            <v>544661</v>
          </cell>
          <cell r="B1140" t="str">
            <v>LTD</v>
          </cell>
          <cell r="C1140">
            <v>985</v>
          </cell>
          <cell r="D1140">
            <v>3845</v>
          </cell>
        </row>
        <row r="1141">
          <cell r="A1141">
            <v>546864</v>
          </cell>
          <cell r="B1141" t="str">
            <v>LTD</v>
          </cell>
          <cell r="C1141">
            <v>30588</v>
          </cell>
          <cell r="D1141">
            <v>8062</v>
          </cell>
        </row>
        <row r="1142">
          <cell r="A1142">
            <v>547130</v>
          </cell>
          <cell r="B1142" t="str">
            <v>LTD</v>
          </cell>
          <cell r="C1142">
            <v>673</v>
          </cell>
          <cell r="D1142">
            <v>8711</v>
          </cell>
        </row>
        <row r="1143">
          <cell r="A1143">
            <v>547598</v>
          </cell>
          <cell r="B1143" t="str">
            <v>LTD</v>
          </cell>
          <cell r="C1143">
            <v>805</v>
          </cell>
          <cell r="D1143">
            <v>2673</v>
          </cell>
        </row>
        <row r="1144">
          <cell r="A1144">
            <v>547630</v>
          </cell>
          <cell r="B1144" t="str">
            <v>LTD</v>
          </cell>
          <cell r="C1144">
            <v>1559</v>
          </cell>
          <cell r="D1144">
            <v>8211</v>
          </cell>
        </row>
        <row r="1145">
          <cell r="A1145">
            <v>547980</v>
          </cell>
          <cell r="B1145" t="str">
            <v>LTD</v>
          </cell>
          <cell r="C1145">
            <v>567</v>
          </cell>
          <cell r="D1145">
            <v>5063</v>
          </cell>
        </row>
        <row r="1146">
          <cell r="A1146">
            <v>548878</v>
          </cell>
          <cell r="B1146" t="str">
            <v>LTD</v>
          </cell>
          <cell r="C1146">
            <v>842</v>
          </cell>
          <cell r="D1146">
            <v>8211</v>
          </cell>
        </row>
        <row r="1147">
          <cell r="A1147">
            <v>549419</v>
          </cell>
          <cell r="B1147" t="str">
            <v>LTD</v>
          </cell>
          <cell r="C1147">
            <v>1066</v>
          </cell>
          <cell r="D1147">
            <v>8661</v>
          </cell>
        </row>
        <row r="1148">
          <cell r="A1148">
            <v>549713</v>
          </cell>
          <cell r="B1148" t="str">
            <v>LTD</v>
          </cell>
          <cell r="C1148">
            <v>1039</v>
          </cell>
          <cell r="D1148">
            <v>8748</v>
          </cell>
        </row>
        <row r="1149">
          <cell r="A1149">
            <v>550927</v>
          </cell>
          <cell r="B1149" t="str">
            <v>LTD</v>
          </cell>
          <cell r="C1149">
            <v>6478</v>
          </cell>
          <cell r="D1149">
            <v>8062</v>
          </cell>
        </row>
        <row r="1150">
          <cell r="A1150">
            <v>551021</v>
          </cell>
          <cell r="B1150" t="str">
            <v>LTD</v>
          </cell>
          <cell r="C1150">
            <v>463</v>
          </cell>
          <cell r="D1150">
            <v>3577</v>
          </cell>
        </row>
        <row r="1151">
          <cell r="A1151">
            <v>551813</v>
          </cell>
          <cell r="B1151" t="str">
            <v>LTD</v>
          </cell>
          <cell r="C1151">
            <v>593</v>
          </cell>
          <cell r="D1151">
            <v>2084</v>
          </cell>
        </row>
        <row r="1152">
          <cell r="A1152">
            <v>552003</v>
          </cell>
          <cell r="B1152" t="str">
            <v>LTD</v>
          </cell>
          <cell r="C1152">
            <v>2151</v>
          </cell>
          <cell r="D1152">
            <v>8211</v>
          </cell>
        </row>
        <row r="1153">
          <cell r="A1153">
            <v>552153</v>
          </cell>
          <cell r="B1153" t="str">
            <v>LTD</v>
          </cell>
          <cell r="C1153">
            <v>1129</v>
          </cell>
          <cell r="D1153">
            <v>9111</v>
          </cell>
        </row>
        <row r="1154">
          <cell r="A1154">
            <v>552330</v>
          </cell>
          <cell r="B1154" t="str">
            <v>LTD</v>
          </cell>
          <cell r="C1154">
            <v>983</v>
          </cell>
          <cell r="D1154">
            <v>3577</v>
          </cell>
        </row>
        <row r="1155">
          <cell r="A1155">
            <v>553765</v>
          </cell>
          <cell r="B1155" t="str">
            <v>LTD</v>
          </cell>
          <cell r="C1155">
            <v>429</v>
          </cell>
          <cell r="D1155">
            <v>8322</v>
          </cell>
        </row>
        <row r="1156">
          <cell r="A1156">
            <v>553880</v>
          </cell>
          <cell r="B1156" t="str">
            <v>LTD</v>
          </cell>
          <cell r="C1156">
            <v>108382</v>
          </cell>
          <cell r="D1156">
            <v>5311</v>
          </cell>
        </row>
        <row r="1157">
          <cell r="A1157">
            <v>554380</v>
          </cell>
          <cell r="B1157" t="str">
            <v>LTD</v>
          </cell>
          <cell r="C1157">
            <v>2177</v>
          </cell>
          <cell r="D1157">
            <v>5812</v>
          </cell>
        </row>
        <row r="1158">
          <cell r="A1158">
            <v>554907</v>
          </cell>
          <cell r="B1158" t="str">
            <v>LTD</v>
          </cell>
          <cell r="C1158">
            <v>805</v>
          </cell>
          <cell r="D1158">
            <v>3841</v>
          </cell>
        </row>
        <row r="1159">
          <cell r="A1159">
            <v>554917</v>
          </cell>
          <cell r="B1159" t="str">
            <v>LTD</v>
          </cell>
          <cell r="C1159">
            <v>1003</v>
          </cell>
          <cell r="D1159">
            <v>8621</v>
          </cell>
        </row>
        <row r="1160">
          <cell r="A1160">
            <v>555177</v>
          </cell>
          <cell r="B1160" t="str">
            <v>LTD</v>
          </cell>
          <cell r="C1160">
            <v>4806</v>
          </cell>
          <cell r="D1160">
            <v>8052</v>
          </cell>
        </row>
        <row r="1161">
          <cell r="A1161">
            <v>555535</v>
          </cell>
          <cell r="B1161" t="str">
            <v>LTD</v>
          </cell>
          <cell r="C1161">
            <v>5215</v>
          </cell>
          <cell r="D1161">
            <v>5085</v>
          </cell>
        </row>
        <row r="1162">
          <cell r="A1162">
            <v>556214</v>
          </cell>
          <cell r="B1162" t="str">
            <v>LTD</v>
          </cell>
          <cell r="C1162">
            <v>465</v>
          </cell>
          <cell r="D1162">
            <v>3714</v>
          </cell>
        </row>
        <row r="1163">
          <cell r="A1163">
            <v>556835</v>
          </cell>
          <cell r="B1163" t="str">
            <v>LTD</v>
          </cell>
          <cell r="C1163">
            <v>565</v>
          </cell>
          <cell r="D1163">
            <v>5048</v>
          </cell>
        </row>
        <row r="1164">
          <cell r="A1164">
            <v>557254</v>
          </cell>
          <cell r="B1164" t="str">
            <v>LTD</v>
          </cell>
          <cell r="C1164">
            <v>1030</v>
          </cell>
          <cell r="D1164">
            <v>6022</v>
          </cell>
        </row>
        <row r="1165">
          <cell r="A1165">
            <v>557883</v>
          </cell>
          <cell r="B1165" t="str">
            <v>LTD</v>
          </cell>
          <cell r="C1165">
            <v>1024</v>
          </cell>
          <cell r="D1165">
            <v>6061</v>
          </cell>
        </row>
        <row r="1166">
          <cell r="A1166">
            <v>558129</v>
          </cell>
          <cell r="B1166" t="str">
            <v>LTD</v>
          </cell>
          <cell r="C1166">
            <v>1832</v>
          </cell>
          <cell r="D1166">
            <v>7361</v>
          </cell>
        </row>
        <row r="1167">
          <cell r="A1167">
            <v>558761</v>
          </cell>
          <cell r="B1167" t="str">
            <v>LTD</v>
          </cell>
          <cell r="C1167">
            <v>457</v>
          </cell>
          <cell r="D1167">
            <v>3949</v>
          </cell>
        </row>
        <row r="1168">
          <cell r="A1168">
            <v>558975</v>
          </cell>
          <cell r="B1168" t="str">
            <v>LTD</v>
          </cell>
          <cell r="C1168">
            <v>7267</v>
          </cell>
          <cell r="D1168">
            <v>8062</v>
          </cell>
        </row>
        <row r="1169">
          <cell r="A1169">
            <v>559040</v>
          </cell>
          <cell r="B1169" t="str">
            <v>LTD</v>
          </cell>
          <cell r="C1169">
            <v>867</v>
          </cell>
          <cell r="D1169">
            <v>7389</v>
          </cell>
        </row>
        <row r="1170">
          <cell r="A1170">
            <v>559249</v>
          </cell>
          <cell r="B1170" t="str">
            <v>LTD</v>
          </cell>
          <cell r="C1170">
            <v>13006</v>
          </cell>
          <cell r="D1170">
            <v>2731</v>
          </cell>
        </row>
        <row r="1171">
          <cell r="A1171">
            <v>559745</v>
          </cell>
          <cell r="B1171" t="str">
            <v>LTD</v>
          </cell>
          <cell r="C1171">
            <v>729</v>
          </cell>
          <cell r="D1171">
            <v>8011</v>
          </cell>
        </row>
        <row r="1172">
          <cell r="A1172">
            <v>559765</v>
          </cell>
          <cell r="B1172" t="str">
            <v>LTD</v>
          </cell>
          <cell r="C1172">
            <v>520</v>
          </cell>
          <cell r="D1172">
            <v>8211</v>
          </cell>
        </row>
        <row r="1173">
          <cell r="A1173">
            <v>559915</v>
          </cell>
          <cell r="B1173" t="str">
            <v>LTD</v>
          </cell>
          <cell r="C1173">
            <v>657</v>
          </cell>
          <cell r="D1173">
            <v>7993</v>
          </cell>
        </row>
        <row r="1174">
          <cell r="A1174">
            <v>559994</v>
          </cell>
          <cell r="B1174" t="str">
            <v>LTD</v>
          </cell>
          <cell r="C1174">
            <v>1009</v>
          </cell>
          <cell r="D1174">
            <v>9111</v>
          </cell>
        </row>
        <row r="1175">
          <cell r="A1175">
            <v>560144</v>
          </cell>
          <cell r="B1175" t="str">
            <v>LTD</v>
          </cell>
          <cell r="C1175">
            <v>667</v>
          </cell>
          <cell r="D1175">
            <v>7373</v>
          </cell>
        </row>
        <row r="1176">
          <cell r="A1176">
            <v>560174</v>
          </cell>
          <cell r="B1176" t="str">
            <v>LTD</v>
          </cell>
          <cell r="C1176">
            <v>409</v>
          </cell>
          <cell r="D1176">
            <v>8631</v>
          </cell>
        </row>
        <row r="1177">
          <cell r="A1177">
            <v>560475</v>
          </cell>
          <cell r="B1177" t="str">
            <v>LTD</v>
          </cell>
          <cell r="C1177">
            <v>455</v>
          </cell>
          <cell r="D1177">
            <v>8661</v>
          </cell>
        </row>
        <row r="1178">
          <cell r="A1178">
            <v>561644</v>
          </cell>
          <cell r="B1178" t="str">
            <v>LTD</v>
          </cell>
          <cell r="C1178">
            <v>509</v>
          </cell>
          <cell r="D1178">
            <v>2721</v>
          </cell>
        </row>
        <row r="1179">
          <cell r="A1179">
            <v>561743</v>
          </cell>
          <cell r="B1179" t="str">
            <v>LTD</v>
          </cell>
          <cell r="C1179">
            <v>671</v>
          </cell>
          <cell r="D1179">
            <v>3571</v>
          </cell>
        </row>
        <row r="1180">
          <cell r="A1180">
            <v>561884</v>
          </cell>
          <cell r="B1180" t="str">
            <v>LTD</v>
          </cell>
          <cell r="C1180">
            <v>863</v>
          </cell>
          <cell r="D1180">
            <v>3494</v>
          </cell>
        </row>
        <row r="1181">
          <cell r="A1181">
            <v>561976</v>
          </cell>
          <cell r="B1181" t="str">
            <v>LTD</v>
          </cell>
          <cell r="C1181">
            <v>694</v>
          </cell>
          <cell r="D1181">
            <v>8111</v>
          </cell>
        </row>
        <row r="1182">
          <cell r="A1182">
            <v>562039</v>
          </cell>
          <cell r="B1182" t="str">
            <v>LTD</v>
          </cell>
          <cell r="C1182">
            <v>32061</v>
          </cell>
          <cell r="D1182">
            <v>3714</v>
          </cell>
        </row>
        <row r="1183">
          <cell r="A1183">
            <v>562123</v>
          </cell>
          <cell r="B1183" t="str">
            <v>LTD</v>
          </cell>
          <cell r="C1183">
            <v>23645</v>
          </cell>
          <cell r="D1183">
            <v>7812</v>
          </cell>
        </row>
        <row r="1184">
          <cell r="A1184">
            <v>562603</v>
          </cell>
          <cell r="B1184" t="str">
            <v>LTD</v>
          </cell>
          <cell r="C1184">
            <v>1187</v>
          </cell>
          <cell r="D1184">
            <v>3563</v>
          </cell>
        </row>
        <row r="1185">
          <cell r="A1185">
            <v>563001</v>
          </cell>
          <cell r="B1185" t="str">
            <v>LTD</v>
          </cell>
          <cell r="C1185">
            <v>30105</v>
          </cell>
          <cell r="D1185">
            <v>3533</v>
          </cell>
        </row>
        <row r="1186">
          <cell r="A1186">
            <v>563389</v>
          </cell>
          <cell r="B1186" t="str">
            <v>LTD</v>
          </cell>
          <cell r="C1186">
            <v>456</v>
          </cell>
          <cell r="D1186">
            <v>8221</v>
          </cell>
        </row>
        <row r="1187">
          <cell r="A1187">
            <v>563626</v>
          </cell>
          <cell r="B1187" t="str">
            <v>LTD</v>
          </cell>
          <cell r="C1187">
            <v>415</v>
          </cell>
          <cell r="D1187">
            <v>6162</v>
          </cell>
        </row>
        <row r="1188">
          <cell r="A1188">
            <v>564077</v>
          </cell>
          <cell r="B1188" t="str">
            <v>LTD</v>
          </cell>
          <cell r="C1188">
            <v>1891</v>
          </cell>
          <cell r="D1188">
            <v>8021</v>
          </cell>
        </row>
        <row r="1189">
          <cell r="A1189">
            <v>564248</v>
          </cell>
          <cell r="B1189" t="str">
            <v>LTD</v>
          </cell>
          <cell r="C1189">
            <v>1806</v>
          </cell>
          <cell r="D1189">
            <v>6719</v>
          </cell>
        </row>
        <row r="1190">
          <cell r="A1190">
            <v>564565</v>
          </cell>
          <cell r="B1190" t="str">
            <v>LTD</v>
          </cell>
          <cell r="C1190">
            <v>8218</v>
          </cell>
          <cell r="D1190">
            <v>2911</v>
          </cell>
        </row>
        <row r="1191">
          <cell r="A1191">
            <v>564765</v>
          </cell>
          <cell r="B1191" t="str">
            <v>LTD</v>
          </cell>
          <cell r="C1191">
            <v>12650</v>
          </cell>
          <cell r="D1191">
            <v>8062</v>
          </cell>
        </row>
        <row r="1192">
          <cell r="A1192">
            <v>564767</v>
          </cell>
          <cell r="B1192" t="str">
            <v>LTD</v>
          </cell>
          <cell r="C1192">
            <v>4439</v>
          </cell>
          <cell r="D1192">
            <v>7379</v>
          </cell>
        </row>
        <row r="1193">
          <cell r="A1193">
            <v>565063</v>
          </cell>
          <cell r="B1193" t="str">
            <v>LTD</v>
          </cell>
          <cell r="C1193">
            <v>1362</v>
          </cell>
          <cell r="D1193">
            <v>3585</v>
          </cell>
        </row>
        <row r="1194">
          <cell r="A1194">
            <v>565258</v>
          </cell>
          <cell r="B1194" t="str">
            <v>LTD</v>
          </cell>
          <cell r="C1194">
            <v>920</v>
          </cell>
          <cell r="D1194">
            <v>8051</v>
          </cell>
        </row>
        <row r="1195">
          <cell r="A1195">
            <v>565325</v>
          </cell>
          <cell r="B1195" t="str">
            <v>LTD</v>
          </cell>
          <cell r="C1195">
            <v>760</v>
          </cell>
          <cell r="D1195">
            <v>8748</v>
          </cell>
        </row>
        <row r="1196">
          <cell r="A1196">
            <v>565404</v>
          </cell>
          <cell r="B1196" t="str">
            <v>LTD</v>
          </cell>
          <cell r="C1196">
            <v>6058</v>
          </cell>
          <cell r="D1196">
            <v>3577</v>
          </cell>
        </row>
        <row r="1197">
          <cell r="A1197">
            <v>565644</v>
          </cell>
          <cell r="B1197" t="str">
            <v>LTD</v>
          </cell>
          <cell r="C1197">
            <v>732</v>
          </cell>
          <cell r="D1197">
            <v>3564</v>
          </cell>
        </row>
        <row r="1198">
          <cell r="A1198">
            <v>565840</v>
          </cell>
          <cell r="B1198" t="str">
            <v>LTD</v>
          </cell>
          <cell r="C1198">
            <v>1202</v>
          </cell>
          <cell r="D1198">
            <v>7389</v>
          </cell>
        </row>
        <row r="1199">
          <cell r="A1199">
            <v>566377</v>
          </cell>
          <cell r="B1199" t="str">
            <v>LTD</v>
          </cell>
          <cell r="C1199">
            <v>417</v>
          </cell>
          <cell r="D1199">
            <v>5199</v>
          </cell>
        </row>
        <row r="1200">
          <cell r="A1200">
            <v>566874</v>
          </cell>
          <cell r="B1200" t="str">
            <v>LTD</v>
          </cell>
          <cell r="C1200">
            <v>13095</v>
          </cell>
          <cell r="D1200">
            <v>8221</v>
          </cell>
        </row>
        <row r="1201">
          <cell r="A1201">
            <v>567146</v>
          </cell>
          <cell r="B1201" t="str">
            <v>LTD</v>
          </cell>
          <cell r="C1201">
            <v>1101</v>
          </cell>
          <cell r="D1201">
            <v>6081</v>
          </cell>
        </row>
        <row r="1202">
          <cell r="A1202">
            <v>567955</v>
          </cell>
          <cell r="B1202" t="str">
            <v>LTD</v>
          </cell>
          <cell r="C1202">
            <v>483</v>
          </cell>
          <cell r="D1202">
            <v>3544</v>
          </cell>
        </row>
        <row r="1203">
          <cell r="A1203">
            <v>568408</v>
          </cell>
          <cell r="B1203" t="str">
            <v>LTD</v>
          </cell>
          <cell r="C1203">
            <v>760</v>
          </cell>
          <cell r="D1203">
            <v>8111</v>
          </cell>
        </row>
        <row r="1204">
          <cell r="A1204">
            <v>568453</v>
          </cell>
          <cell r="B1204" t="str">
            <v>LTD</v>
          </cell>
          <cell r="C1204">
            <v>1373</v>
          </cell>
          <cell r="D1204">
            <v>8062</v>
          </cell>
        </row>
        <row r="1205">
          <cell r="A1205">
            <v>569140</v>
          </cell>
          <cell r="B1205" t="str">
            <v>LTD</v>
          </cell>
          <cell r="C1205">
            <v>2363</v>
          </cell>
          <cell r="D1205">
            <v>3479</v>
          </cell>
        </row>
        <row r="1206">
          <cell r="A1206">
            <v>569188</v>
          </cell>
          <cell r="B1206" t="str">
            <v>LTD</v>
          </cell>
          <cell r="C1206">
            <v>573</v>
          </cell>
          <cell r="D1206">
            <v>8093</v>
          </cell>
        </row>
        <row r="1207">
          <cell r="A1207">
            <v>569496</v>
          </cell>
          <cell r="B1207" t="str">
            <v>LTD</v>
          </cell>
          <cell r="C1207">
            <v>576</v>
          </cell>
          <cell r="D1207">
            <v>8661</v>
          </cell>
        </row>
        <row r="1208">
          <cell r="A1208">
            <v>569754</v>
          </cell>
          <cell r="B1208" t="str">
            <v>LTD</v>
          </cell>
          <cell r="C1208">
            <v>1619</v>
          </cell>
          <cell r="D1208">
            <v>6712</v>
          </cell>
        </row>
        <row r="1209">
          <cell r="A1209">
            <v>569811</v>
          </cell>
          <cell r="B1209" t="str">
            <v>LTD</v>
          </cell>
          <cell r="C1209">
            <v>1458</v>
          </cell>
          <cell r="D1209">
            <v>3641</v>
          </cell>
        </row>
        <row r="1210">
          <cell r="A1210">
            <v>570975</v>
          </cell>
          <cell r="B1210" t="str">
            <v>LTD</v>
          </cell>
          <cell r="C1210">
            <v>4981</v>
          </cell>
          <cell r="D1210">
            <v>8211</v>
          </cell>
        </row>
        <row r="1211">
          <cell r="A1211">
            <v>571021</v>
          </cell>
          <cell r="B1211" t="str">
            <v>LTD</v>
          </cell>
          <cell r="C1211">
            <v>456</v>
          </cell>
          <cell r="D1211">
            <v>1542</v>
          </cell>
        </row>
        <row r="1212">
          <cell r="A1212">
            <v>571574</v>
          </cell>
          <cell r="B1212" t="str">
            <v>LTD</v>
          </cell>
          <cell r="C1212">
            <v>630</v>
          </cell>
          <cell r="D1212">
            <v>8111</v>
          </cell>
        </row>
        <row r="1213">
          <cell r="A1213">
            <v>571675</v>
          </cell>
          <cell r="B1213" t="str">
            <v>LTD</v>
          </cell>
          <cell r="C1213">
            <v>678</v>
          </cell>
          <cell r="D1213">
            <v>8093</v>
          </cell>
        </row>
        <row r="1214">
          <cell r="A1214">
            <v>571708</v>
          </cell>
          <cell r="B1214" t="str">
            <v>LTD</v>
          </cell>
          <cell r="C1214">
            <v>924</v>
          </cell>
          <cell r="D1214">
            <v>6712</v>
          </cell>
        </row>
        <row r="1215">
          <cell r="A1215">
            <v>571876</v>
          </cell>
          <cell r="B1215" t="str">
            <v>LTD</v>
          </cell>
          <cell r="C1215">
            <v>1230</v>
          </cell>
          <cell r="D1215">
            <v>7372</v>
          </cell>
        </row>
        <row r="1216">
          <cell r="A1216">
            <v>572441</v>
          </cell>
          <cell r="B1216" t="str">
            <v>LTD</v>
          </cell>
          <cell r="C1216">
            <v>2170</v>
          </cell>
          <cell r="D1216">
            <v>7372</v>
          </cell>
        </row>
        <row r="1217">
          <cell r="A1217">
            <v>572645</v>
          </cell>
          <cell r="B1217" t="str">
            <v>LTD</v>
          </cell>
          <cell r="C1217">
            <v>1384</v>
          </cell>
          <cell r="D1217">
            <v>3086</v>
          </cell>
        </row>
        <row r="1218">
          <cell r="A1218">
            <v>572683</v>
          </cell>
          <cell r="B1218" t="str">
            <v>LTD</v>
          </cell>
          <cell r="C1218">
            <v>619</v>
          </cell>
          <cell r="D1218">
            <v>6331</v>
          </cell>
        </row>
        <row r="1219">
          <cell r="A1219">
            <v>572752</v>
          </cell>
          <cell r="B1219" t="str">
            <v>LTD</v>
          </cell>
          <cell r="C1219">
            <v>3359</v>
          </cell>
          <cell r="D1219">
            <v>8731</v>
          </cell>
        </row>
        <row r="1220">
          <cell r="A1220">
            <v>573163</v>
          </cell>
          <cell r="B1220" t="str">
            <v>LTD</v>
          </cell>
          <cell r="C1220">
            <v>489</v>
          </cell>
          <cell r="D1220">
            <v>8011</v>
          </cell>
        </row>
        <row r="1221">
          <cell r="A1221">
            <v>573292</v>
          </cell>
          <cell r="B1221" t="str">
            <v>LTD</v>
          </cell>
          <cell r="C1221">
            <v>2022</v>
          </cell>
          <cell r="D1221">
            <v>3641</v>
          </cell>
        </row>
        <row r="1222">
          <cell r="A1222">
            <v>573600</v>
          </cell>
          <cell r="B1222" t="str">
            <v>LTD</v>
          </cell>
          <cell r="C1222">
            <v>4299</v>
          </cell>
          <cell r="D1222">
            <v>6311</v>
          </cell>
        </row>
        <row r="1223">
          <cell r="A1223">
            <v>573603</v>
          </cell>
          <cell r="B1223" t="str">
            <v>LTD</v>
          </cell>
          <cell r="C1223">
            <v>8944</v>
          </cell>
          <cell r="D1223">
            <v>6311</v>
          </cell>
        </row>
        <row r="1224">
          <cell r="A1224">
            <v>573625</v>
          </cell>
          <cell r="B1224" t="str">
            <v>LTD</v>
          </cell>
          <cell r="C1224">
            <v>1328</v>
          </cell>
          <cell r="D1224">
            <v>8062</v>
          </cell>
        </row>
        <row r="1225">
          <cell r="A1225">
            <v>574121</v>
          </cell>
          <cell r="B1225" t="str">
            <v>LTD</v>
          </cell>
          <cell r="C1225">
            <v>481</v>
          </cell>
          <cell r="D1225">
            <v>8732</v>
          </cell>
        </row>
        <row r="1226">
          <cell r="A1226">
            <v>574262</v>
          </cell>
          <cell r="B1226" t="str">
            <v>LTD</v>
          </cell>
          <cell r="C1226">
            <v>865</v>
          </cell>
          <cell r="D1226">
            <v>7371</v>
          </cell>
        </row>
        <row r="1227">
          <cell r="A1227">
            <v>574362</v>
          </cell>
          <cell r="B1227" t="str">
            <v>LTD</v>
          </cell>
          <cell r="C1227">
            <v>791</v>
          </cell>
          <cell r="D1227">
            <v>3599</v>
          </cell>
        </row>
        <row r="1228">
          <cell r="A1228">
            <v>574395</v>
          </cell>
          <cell r="B1228" t="str">
            <v>LTD</v>
          </cell>
          <cell r="C1228">
            <v>437</v>
          </cell>
          <cell r="D1228">
            <v>8399</v>
          </cell>
        </row>
        <row r="1229">
          <cell r="A1229">
            <v>574583</v>
          </cell>
          <cell r="B1229" t="str">
            <v>LTD</v>
          </cell>
          <cell r="C1229">
            <v>749</v>
          </cell>
          <cell r="D1229">
            <v>6321</v>
          </cell>
        </row>
        <row r="1230">
          <cell r="A1230">
            <v>574681</v>
          </cell>
          <cell r="B1230" t="str">
            <v>LTD</v>
          </cell>
          <cell r="C1230">
            <v>1516</v>
          </cell>
          <cell r="D1230">
            <v>7941</v>
          </cell>
        </row>
        <row r="1231">
          <cell r="A1231">
            <v>574838</v>
          </cell>
          <cell r="B1231" t="str">
            <v>LTD</v>
          </cell>
          <cell r="C1231">
            <v>416</v>
          </cell>
          <cell r="D1231">
            <v>8051</v>
          </cell>
        </row>
        <row r="1232">
          <cell r="A1232">
            <v>574863</v>
          </cell>
          <cell r="B1232" t="str">
            <v>LTD</v>
          </cell>
          <cell r="C1232">
            <v>1497</v>
          </cell>
          <cell r="D1232">
            <v>1311</v>
          </cell>
        </row>
        <row r="1233">
          <cell r="A1233">
            <v>574975</v>
          </cell>
          <cell r="B1233" t="str">
            <v>LTD</v>
          </cell>
          <cell r="C1233">
            <v>6883</v>
          </cell>
          <cell r="D1233">
            <v>2835</v>
          </cell>
        </row>
        <row r="1234">
          <cell r="A1234">
            <v>575031</v>
          </cell>
          <cell r="B1234" t="str">
            <v>LTD</v>
          </cell>
          <cell r="C1234">
            <v>410</v>
          </cell>
          <cell r="D1234">
            <v>9111</v>
          </cell>
        </row>
        <row r="1235">
          <cell r="A1235">
            <v>575359</v>
          </cell>
          <cell r="B1235" t="str">
            <v>LTD</v>
          </cell>
          <cell r="C1235">
            <v>2773</v>
          </cell>
          <cell r="D1235">
            <v>8661</v>
          </cell>
        </row>
        <row r="1236">
          <cell r="A1236">
            <v>575420</v>
          </cell>
          <cell r="B1236" t="str">
            <v>LTD</v>
          </cell>
          <cell r="C1236">
            <v>421</v>
          </cell>
          <cell r="D1236">
            <v>6371</v>
          </cell>
        </row>
        <row r="1237">
          <cell r="A1237">
            <v>575619</v>
          </cell>
          <cell r="B1237" t="str">
            <v>LTD</v>
          </cell>
          <cell r="C1237">
            <v>568</v>
          </cell>
          <cell r="D1237">
            <v>9121</v>
          </cell>
        </row>
        <row r="1238">
          <cell r="A1238">
            <v>575628</v>
          </cell>
          <cell r="B1238" t="str">
            <v>LTD</v>
          </cell>
          <cell r="C1238">
            <v>427</v>
          </cell>
          <cell r="D1238">
            <v>7011</v>
          </cell>
        </row>
        <row r="1239">
          <cell r="A1239">
            <v>577462</v>
          </cell>
          <cell r="B1239" t="str">
            <v>LTD</v>
          </cell>
          <cell r="C1239">
            <v>769</v>
          </cell>
          <cell r="D1239">
            <v>9431</v>
          </cell>
        </row>
        <row r="1240">
          <cell r="A1240">
            <v>577642</v>
          </cell>
          <cell r="B1240" t="str">
            <v>LTD</v>
          </cell>
          <cell r="C1240">
            <v>1438</v>
          </cell>
          <cell r="D1240">
            <v>6719</v>
          </cell>
        </row>
        <row r="1241">
          <cell r="A1241">
            <v>577807</v>
          </cell>
          <cell r="B1241" t="str">
            <v>LTD</v>
          </cell>
          <cell r="C1241">
            <v>583</v>
          </cell>
          <cell r="D1241">
            <v>8211</v>
          </cell>
        </row>
        <row r="1242">
          <cell r="A1242">
            <v>577890</v>
          </cell>
          <cell r="B1242" t="str">
            <v>LTD</v>
          </cell>
          <cell r="C1242">
            <v>809</v>
          </cell>
          <cell r="D1242">
            <v>5084</v>
          </cell>
        </row>
        <row r="1243">
          <cell r="A1243">
            <v>578316</v>
          </cell>
          <cell r="B1243" t="str">
            <v>LTD</v>
          </cell>
          <cell r="C1243">
            <v>533</v>
          </cell>
          <cell r="D1243">
            <v>8711</v>
          </cell>
        </row>
        <row r="1244">
          <cell r="A1244">
            <v>578677</v>
          </cell>
          <cell r="B1244" t="str">
            <v>LTD</v>
          </cell>
          <cell r="C1244">
            <v>524</v>
          </cell>
          <cell r="D1244">
            <v>5087</v>
          </cell>
        </row>
        <row r="1245">
          <cell r="A1245">
            <v>579370</v>
          </cell>
          <cell r="B1245" t="str">
            <v>LTD</v>
          </cell>
          <cell r="C1245">
            <v>890</v>
          </cell>
          <cell r="D1245">
            <v>8062</v>
          </cell>
        </row>
        <row r="1246">
          <cell r="A1246">
            <v>579576</v>
          </cell>
          <cell r="B1246" t="str">
            <v>LTD</v>
          </cell>
          <cell r="C1246">
            <v>1026</v>
          </cell>
          <cell r="D1246">
            <v>6163</v>
          </cell>
        </row>
        <row r="1247">
          <cell r="A1247">
            <v>579592</v>
          </cell>
          <cell r="B1247" t="str">
            <v>LTD</v>
          </cell>
          <cell r="C1247">
            <v>3663</v>
          </cell>
          <cell r="D1247">
            <v>3812</v>
          </cell>
        </row>
        <row r="1248">
          <cell r="A1248">
            <v>579645</v>
          </cell>
          <cell r="B1248" t="str">
            <v>LTD</v>
          </cell>
          <cell r="C1248">
            <v>1230</v>
          </cell>
          <cell r="D1248">
            <v>3861</v>
          </cell>
        </row>
        <row r="1249">
          <cell r="A1249">
            <v>580314</v>
          </cell>
          <cell r="B1249" t="str">
            <v>LTD</v>
          </cell>
          <cell r="C1249">
            <v>662</v>
          </cell>
          <cell r="D1249">
            <v>6552</v>
          </cell>
        </row>
        <row r="1250">
          <cell r="A1250">
            <v>580733</v>
          </cell>
          <cell r="B1250" t="str">
            <v>LTD</v>
          </cell>
          <cell r="C1250">
            <v>3689</v>
          </cell>
          <cell r="D1250">
            <v>3841</v>
          </cell>
        </row>
        <row r="1251">
          <cell r="A1251">
            <v>580789</v>
          </cell>
          <cell r="B1251" t="str">
            <v>LTD</v>
          </cell>
          <cell r="C1251">
            <v>546</v>
          </cell>
          <cell r="D1251">
            <v>8661</v>
          </cell>
        </row>
        <row r="1252">
          <cell r="A1252">
            <v>580906</v>
          </cell>
          <cell r="B1252" t="str">
            <v>LTD</v>
          </cell>
          <cell r="C1252">
            <v>490</v>
          </cell>
          <cell r="D1252">
            <v>9111</v>
          </cell>
        </row>
        <row r="1253">
          <cell r="A1253">
            <v>580935</v>
          </cell>
          <cell r="B1253" t="str">
            <v>LTD</v>
          </cell>
          <cell r="C1253">
            <v>530</v>
          </cell>
          <cell r="D1253">
            <v>5082</v>
          </cell>
        </row>
        <row r="1254">
          <cell r="A1254">
            <v>581149</v>
          </cell>
          <cell r="B1254" t="str">
            <v>LTD</v>
          </cell>
          <cell r="C1254">
            <v>611</v>
          </cell>
          <cell r="D1254">
            <v>8062</v>
          </cell>
        </row>
        <row r="1255">
          <cell r="A1255">
            <v>581599</v>
          </cell>
          <cell r="B1255" t="str">
            <v>LTD</v>
          </cell>
          <cell r="C1255">
            <v>883</v>
          </cell>
          <cell r="D1255">
            <v>3577</v>
          </cell>
        </row>
        <row r="1256">
          <cell r="A1256">
            <v>581884</v>
          </cell>
          <cell r="B1256" t="str">
            <v>LTD</v>
          </cell>
          <cell r="C1256">
            <v>1760</v>
          </cell>
          <cell r="D1256">
            <v>2899</v>
          </cell>
        </row>
        <row r="1257">
          <cell r="A1257">
            <v>581923</v>
          </cell>
          <cell r="B1257" t="str">
            <v>LTD</v>
          </cell>
          <cell r="C1257">
            <v>528</v>
          </cell>
          <cell r="D1257">
            <v>8062</v>
          </cell>
        </row>
        <row r="1258">
          <cell r="A1258">
            <v>582049</v>
          </cell>
          <cell r="B1258" t="str">
            <v>LTD</v>
          </cell>
          <cell r="C1258">
            <v>528</v>
          </cell>
          <cell r="D1258">
            <v>9199</v>
          </cell>
        </row>
        <row r="1259">
          <cell r="A1259">
            <v>582209</v>
          </cell>
          <cell r="B1259" t="str">
            <v>LTD</v>
          </cell>
          <cell r="C1259">
            <v>480</v>
          </cell>
          <cell r="D1259">
            <v>8211</v>
          </cell>
        </row>
        <row r="1260">
          <cell r="A1260">
            <v>582220</v>
          </cell>
          <cell r="B1260" t="str">
            <v>LTD</v>
          </cell>
          <cell r="C1260">
            <v>516</v>
          </cell>
          <cell r="D1260">
            <v>8221</v>
          </cell>
        </row>
        <row r="1261">
          <cell r="A1261">
            <v>582861</v>
          </cell>
          <cell r="B1261" t="str">
            <v>LTD</v>
          </cell>
          <cell r="C1261">
            <v>634</v>
          </cell>
          <cell r="D1261">
            <v>6282</v>
          </cell>
        </row>
        <row r="1262">
          <cell r="A1262">
            <v>583145</v>
          </cell>
          <cell r="B1262" t="str">
            <v>LTD</v>
          </cell>
          <cell r="C1262">
            <v>1137</v>
          </cell>
          <cell r="D1262">
            <v>8062</v>
          </cell>
        </row>
        <row r="1263">
          <cell r="A1263">
            <v>583281</v>
          </cell>
          <cell r="B1263" t="str">
            <v>LTD</v>
          </cell>
          <cell r="C1263">
            <v>716</v>
          </cell>
          <cell r="D1263">
            <v>8361</v>
          </cell>
        </row>
        <row r="1264">
          <cell r="A1264">
            <v>583727</v>
          </cell>
          <cell r="B1264" t="str">
            <v>LTD</v>
          </cell>
          <cell r="C1264">
            <v>977</v>
          </cell>
          <cell r="D1264">
            <v>8322</v>
          </cell>
        </row>
        <row r="1265">
          <cell r="A1265">
            <v>583945</v>
          </cell>
          <cell r="B1265" t="str">
            <v>LTD</v>
          </cell>
          <cell r="C1265">
            <v>1058</v>
          </cell>
          <cell r="D1265">
            <v>8062</v>
          </cell>
        </row>
        <row r="1266">
          <cell r="A1266">
            <v>584468</v>
          </cell>
          <cell r="B1266" t="str">
            <v>LTD</v>
          </cell>
          <cell r="C1266">
            <v>564</v>
          </cell>
          <cell r="D1266">
            <v>7389</v>
          </cell>
        </row>
        <row r="1267">
          <cell r="A1267">
            <v>584597</v>
          </cell>
          <cell r="B1267" t="str">
            <v>LTD</v>
          </cell>
          <cell r="C1267">
            <v>483</v>
          </cell>
          <cell r="D1267">
            <v>9221</v>
          </cell>
        </row>
        <row r="1268">
          <cell r="A1268">
            <v>584598</v>
          </cell>
          <cell r="B1268" t="str">
            <v>LTD</v>
          </cell>
          <cell r="C1268">
            <v>1124</v>
          </cell>
          <cell r="D1268">
            <v>9221</v>
          </cell>
        </row>
        <row r="1269">
          <cell r="A1269">
            <v>585125</v>
          </cell>
          <cell r="B1269" t="str">
            <v>LTD</v>
          </cell>
          <cell r="C1269">
            <v>10083</v>
          </cell>
          <cell r="D1269">
            <v>7993</v>
          </cell>
        </row>
        <row r="1270">
          <cell r="A1270">
            <v>585194</v>
          </cell>
          <cell r="B1270" t="str">
            <v>LTD</v>
          </cell>
          <cell r="C1270">
            <v>1688</v>
          </cell>
          <cell r="D1270">
            <v>8111</v>
          </cell>
        </row>
        <row r="1271">
          <cell r="A1271">
            <v>585323</v>
          </cell>
          <cell r="B1271" t="str">
            <v>LTD</v>
          </cell>
          <cell r="C1271">
            <v>455</v>
          </cell>
          <cell r="D1271">
            <v>8062</v>
          </cell>
        </row>
        <row r="1272">
          <cell r="A1272">
            <v>585387</v>
          </cell>
          <cell r="B1272" t="str">
            <v>LTD</v>
          </cell>
          <cell r="C1272">
            <v>1715</v>
          </cell>
          <cell r="D1272">
            <v>8741</v>
          </cell>
        </row>
        <row r="1273">
          <cell r="A1273">
            <v>585686</v>
          </cell>
          <cell r="B1273" t="str">
            <v>LTD</v>
          </cell>
          <cell r="C1273">
            <v>1623</v>
          </cell>
          <cell r="D1273">
            <v>6411</v>
          </cell>
        </row>
        <row r="1274">
          <cell r="A1274">
            <v>586228</v>
          </cell>
          <cell r="B1274" t="str">
            <v>LTD</v>
          </cell>
          <cell r="C1274">
            <v>8559</v>
          </cell>
          <cell r="D1274">
            <v>8221</v>
          </cell>
        </row>
        <row r="1275">
          <cell r="A1275">
            <v>586486</v>
          </cell>
          <cell r="B1275" t="str">
            <v>LTD</v>
          </cell>
          <cell r="C1275">
            <v>2624</v>
          </cell>
          <cell r="D1275">
            <v>8111</v>
          </cell>
        </row>
        <row r="1276">
          <cell r="A1276">
            <v>586730</v>
          </cell>
          <cell r="B1276" t="str">
            <v>LTD</v>
          </cell>
          <cell r="C1276">
            <v>1330</v>
          </cell>
          <cell r="D1276">
            <v>8111</v>
          </cell>
        </row>
        <row r="1277">
          <cell r="A1277">
            <v>587002</v>
          </cell>
          <cell r="B1277" t="str">
            <v>LTD</v>
          </cell>
          <cell r="C1277">
            <v>1159</v>
          </cell>
          <cell r="D1277">
            <v>3554</v>
          </cell>
        </row>
        <row r="1278">
          <cell r="A1278">
            <v>587561</v>
          </cell>
          <cell r="B1278" t="str">
            <v>LTD</v>
          </cell>
          <cell r="C1278">
            <v>620</v>
          </cell>
          <cell r="D1278">
            <v>8111</v>
          </cell>
        </row>
        <row r="1279">
          <cell r="A1279">
            <v>587808</v>
          </cell>
          <cell r="B1279" t="str">
            <v>LTD</v>
          </cell>
          <cell r="C1279">
            <v>925</v>
          </cell>
          <cell r="D1279">
            <v>3542</v>
          </cell>
        </row>
        <row r="1280">
          <cell r="A1280">
            <v>588183</v>
          </cell>
          <cell r="B1280" t="str">
            <v>LTD</v>
          </cell>
          <cell r="C1280">
            <v>995</v>
          </cell>
          <cell r="D1280">
            <v>3069</v>
          </cell>
        </row>
        <row r="1281">
          <cell r="A1281">
            <v>588244</v>
          </cell>
          <cell r="B1281" t="str">
            <v>LTD</v>
          </cell>
          <cell r="C1281">
            <v>573</v>
          </cell>
          <cell r="D1281">
            <v>8062</v>
          </cell>
        </row>
        <row r="1282">
          <cell r="A1282">
            <v>588353</v>
          </cell>
          <cell r="B1282" t="str">
            <v>LTD</v>
          </cell>
          <cell r="C1282">
            <v>1376</v>
          </cell>
          <cell r="D1282">
            <v>8211</v>
          </cell>
        </row>
        <row r="1283">
          <cell r="A1283">
            <v>588382</v>
          </cell>
          <cell r="B1283" t="str">
            <v>LTD</v>
          </cell>
          <cell r="C1283">
            <v>867</v>
          </cell>
          <cell r="D1283">
            <v>9111</v>
          </cell>
        </row>
        <row r="1284">
          <cell r="A1284">
            <v>588714</v>
          </cell>
          <cell r="B1284" t="str">
            <v>LTD</v>
          </cell>
          <cell r="C1284">
            <v>2253</v>
          </cell>
          <cell r="D1284">
            <v>2821</v>
          </cell>
        </row>
        <row r="1285">
          <cell r="A1285">
            <v>588731</v>
          </cell>
          <cell r="B1285" t="str">
            <v>LTD</v>
          </cell>
          <cell r="C1285">
            <v>1002</v>
          </cell>
          <cell r="D1285">
            <v>2211</v>
          </cell>
        </row>
        <row r="1286">
          <cell r="A1286">
            <v>588796</v>
          </cell>
          <cell r="B1286" t="str">
            <v>LTD</v>
          </cell>
          <cell r="C1286">
            <v>951</v>
          </cell>
          <cell r="D1286">
            <v>8111</v>
          </cell>
        </row>
        <row r="1287">
          <cell r="A1287">
            <v>589141</v>
          </cell>
          <cell r="B1287" t="str">
            <v>LTD</v>
          </cell>
          <cell r="C1287">
            <v>1159</v>
          </cell>
          <cell r="D1287">
            <v>8331</v>
          </cell>
        </row>
        <row r="1288">
          <cell r="A1288">
            <v>589484</v>
          </cell>
          <cell r="B1288" t="str">
            <v>LTD</v>
          </cell>
          <cell r="C1288">
            <v>735</v>
          </cell>
          <cell r="D1288">
            <v>4953</v>
          </cell>
        </row>
        <row r="1289">
          <cell r="A1289">
            <v>589703</v>
          </cell>
          <cell r="B1289" t="str">
            <v>LTD</v>
          </cell>
          <cell r="C1289">
            <v>1724</v>
          </cell>
          <cell r="D1289">
            <v>5961</v>
          </cell>
        </row>
        <row r="1290">
          <cell r="A1290">
            <v>590135</v>
          </cell>
          <cell r="B1290" t="str">
            <v>LTD</v>
          </cell>
          <cell r="C1290">
            <v>1395</v>
          </cell>
          <cell r="D1290">
            <v>4512</v>
          </cell>
        </row>
        <row r="1291">
          <cell r="A1291">
            <v>590171</v>
          </cell>
          <cell r="B1291" t="str">
            <v>LTD</v>
          </cell>
          <cell r="C1291">
            <v>2002</v>
          </cell>
          <cell r="D1291">
            <v>8742</v>
          </cell>
        </row>
        <row r="1292">
          <cell r="A1292">
            <v>590295</v>
          </cell>
          <cell r="B1292" t="str">
            <v>LTD</v>
          </cell>
          <cell r="C1292">
            <v>977</v>
          </cell>
          <cell r="D1292">
            <v>7999</v>
          </cell>
        </row>
        <row r="1293">
          <cell r="A1293">
            <v>590785</v>
          </cell>
          <cell r="B1293" t="str">
            <v>LTD</v>
          </cell>
          <cell r="C1293">
            <v>427</v>
          </cell>
          <cell r="D1293">
            <v>6022</v>
          </cell>
        </row>
        <row r="1294">
          <cell r="A1294">
            <v>590822</v>
          </cell>
          <cell r="B1294" t="str">
            <v>LTD</v>
          </cell>
          <cell r="C1294">
            <v>533</v>
          </cell>
          <cell r="D1294">
            <v>6021</v>
          </cell>
        </row>
        <row r="1295">
          <cell r="A1295">
            <v>591524</v>
          </cell>
          <cell r="B1295" t="str">
            <v>LTD</v>
          </cell>
          <cell r="C1295">
            <v>1161</v>
          </cell>
          <cell r="D1295">
            <v>3714</v>
          </cell>
        </row>
        <row r="1296">
          <cell r="A1296">
            <v>591554</v>
          </cell>
          <cell r="B1296" t="str">
            <v>LTD</v>
          </cell>
          <cell r="C1296">
            <v>785</v>
          </cell>
          <cell r="D1296">
            <v>8111</v>
          </cell>
        </row>
        <row r="1297">
          <cell r="A1297">
            <v>592848</v>
          </cell>
          <cell r="B1297" t="str">
            <v>LTD</v>
          </cell>
          <cell r="C1297">
            <v>1116</v>
          </cell>
          <cell r="D1297">
            <v>7371</v>
          </cell>
        </row>
        <row r="1298">
          <cell r="A1298">
            <v>594021</v>
          </cell>
          <cell r="B1298" t="str">
            <v>LTD</v>
          </cell>
          <cell r="C1298">
            <v>3725</v>
          </cell>
          <cell r="D1298">
            <v>3721</v>
          </cell>
        </row>
        <row r="1299">
          <cell r="A1299">
            <v>595139</v>
          </cell>
          <cell r="B1299" t="str">
            <v>LTD</v>
          </cell>
          <cell r="C1299">
            <v>2895</v>
          </cell>
          <cell r="D1299">
            <v>8111</v>
          </cell>
        </row>
        <row r="1300">
          <cell r="A1300">
            <v>595580</v>
          </cell>
          <cell r="B1300" t="str">
            <v>LTD</v>
          </cell>
          <cell r="C1300">
            <v>621</v>
          </cell>
          <cell r="D1300">
            <v>8322</v>
          </cell>
        </row>
        <row r="1301">
          <cell r="A1301">
            <v>597798</v>
          </cell>
          <cell r="B1301" t="str">
            <v>LTD</v>
          </cell>
          <cell r="C1301">
            <v>2320</v>
          </cell>
          <cell r="D1301">
            <v>8062</v>
          </cell>
        </row>
        <row r="1302">
          <cell r="A1302">
            <v>597862</v>
          </cell>
          <cell r="B1302" t="str">
            <v>LTD</v>
          </cell>
          <cell r="C1302">
            <v>427</v>
          </cell>
          <cell r="D1302">
            <v>3423</v>
          </cell>
        </row>
        <row r="1303">
          <cell r="A1303">
            <v>597866</v>
          </cell>
          <cell r="B1303" t="str">
            <v>LTD</v>
          </cell>
          <cell r="C1303">
            <v>563</v>
          </cell>
          <cell r="D1303">
            <v>3841</v>
          </cell>
        </row>
        <row r="1304">
          <cell r="A1304">
            <v>598040</v>
          </cell>
          <cell r="B1304" t="str">
            <v>LTD</v>
          </cell>
          <cell r="C1304">
            <v>942</v>
          </cell>
          <cell r="D1304">
            <v>8093</v>
          </cell>
        </row>
        <row r="1305">
          <cell r="A1305">
            <v>598252</v>
          </cell>
          <cell r="B1305" t="str">
            <v>LTD</v>
          </cell>
          <cell r="C1305">
            <v>646</v>
          </cell>
          <cell r="D1305">
            <v>8731</v>
          </cell>
        </row>
        <row r="1306">
          <cell r="A1306">
            <v>598564</v>
          </cell>
          <cell r="B1306" t="str">
            <v>LTD</v>
          </cell>
          <cell r="C1306">
            <v>1292</v>
          </cell>
          <cell r="D1306">
            <v>8062</v>
          </cell>
        </row>
        <row r="1307">
          <cell r="A1307">
            <v>598911</v>
          </cell>
          <cell r="B1307" t="str">
            <v>LTD</v>
          </cell>
          <cell r="C1307">
            <v>4566</v>
          </cell>
          <cell r="D1307">
            <v>8062</v>
          </cell>
        </row>
        <row r="1308">
          <cell r="A1308">
            <v>599841</v>
          </cell>
          <cell r="B1308" t="str">
            <v>LTD</v>
          </cell>
          <cell r="C1308">
            <v>647</v>
          </cell>
          <cell r="D1308">
            <v>3829</v>
          </cell>
        </row>
        <row r="1309">
          <cell r="A1309">
            <v>600014</v>
          </cell>
          <cell r="B1309" t="str">
            <v>LTD</v>
          </cell>
          <cell r="C1309">
            <v>1015</v>
          </cell>
          <cell r="D1309">
            <v>7373</v>
          </cell>
        </row>
        <row r="1310">
          <cell r="A1310">
            <v>602270</v>
          </cell>
          <cell r="B1310" t="str">
            <v>LTD</v>
          </cell>
          <cell r="C1310">
            <v>423</v>
          </cell>
          <cell r="D1310">
            <v>7311</v>
          </cell>
        </row>
        <row r="1311">
          <cell r="A1311">
            <v>602283</v>
          </cell>
          <cell r="B1311" t="str">
            <v>LTD</v>
          </cell>
          <cell r="C1311">
            <v>1585</v>
          </cell>
          <cell r="D1311">
            <v>6022</v>
          </cell>
        </row>
        <row r="1312">
          <cell r="A1312">
            <v>602551</v>
          </cell>
          <cell r="B1312" t="str">
            <v>LTD</v>
          </cell>
          <cell r="C1312">
            <v>3260</v>
          </cell>
          <cell r="D1312">
            <v>6331</v>
          </cell>
        </row>
        <row r="1313">
          <cell r="A1313">
            <v>602582</v>
          </cell>
          <cell r="B1313" t="str">
            <v>LTD</v>
          </cell>
          <cell r="C1313">
            <v>437</v>
          </cell>
          <cell r="D1313">
            <v>3089</v>
          </cell>
        </row>
        <row r="1314">
          <cell r="A1314">
            <v>602595</v>
          </cell>
          <cell r="B1314" t="str">
            <v>LTD</v>
          </cell>
          <cell r="C1314">
            <v>694</v>
          </cell>
          <cell r="D1314">
            <v>3621</v>
          </cell>
        </row>
        <row r="1315">
          <cell r="A1315">
            <v>602604</v>
          </cell>
          <cell r="B1315" t="str">
            <v>LTD</v>
          </cell>
          <cell r="C1315">
            <v>432</v>
          </cell>
          <cell r="D1315">
            <v>3585</v>
          </cell>
        </row>
        <row r="1316">
          <cell r="A1316">
            <v>602645</v>
          </cell>
          <cell r="B1316" t="str">
            <v>LTD</v>
          </cell>
          <cell r="C1316">
            <v>1040</v>
          </cell>
          <cell r="D1316">
            <v>5083</v>
          </cell>
        </row>
        <row r="1317">
          <cell r="A1317">
            <v>602773</v>
          </cell>
          <cell r="B1317" t="str">
            <v>LTD</v>
          </cell>
          <cell r="C1317">
            <v>11337</v>
          </cell>
          <cell r="D1317">
            <v>8062</v>
          </cell>
        </row>
        <row r="1318">
          <cell r="A1318">
            <v>602907</v>
          </cell>
          <cell r="B1318" t="str">
            <v>LTD</v>
          </cell>
          <cell r="C1318">
            <v>681</v>
          </cell>
          <cell r="D1318">
            <v>8062</v>
          </cell>
        </row>
        <row r="1319">
          <cell r="A1319">
            <v>603069</v>
          </cell>
          <cell r="B1319" t="str">
            <v>LTD</v>
          </cell>
          <cell r="C1319">
            <v>660</v>
          </cell>
          <cell r="D1319">
            <v>4213</v>
          </cell>
        </row>
        <row r="1320">
          <cell r="A1320">
            <v>603079</v>
          </cell>
          <cell r="B1320" t="str">
            <v>LTD</v>
          </cell>
          <cell r="C1320">
            <v>530</v>
          </cell>
          <cell r="D1320">
            <v>5983</v>
          </cell>
        </row>
        <row r="1321">
          <cell r="A1321">
            <v>603163</v>
          </cell>
          <cell r="B1321" t="str">
            <v>LTD</v>
          </cell>
          <cell r="C1321">
            <v>465</v>
          </cell>
          <cell r="D1321">
            <v>5411</v>
          </cell>
        </row>
        <row r="1322">
          <cell r="A1322">
            <v>603223</v>
          </cell>
          <cell r="B1322" t="str">
            <v>LTD</v>
          </cell>
          <cell r="C1322">
            <v>717</v>
          </cell>
          <cell r="D1322">
            <v>5063</v>
          </cell>
        </row>
        <row r="1323">
          <cell r="A1323">
            <v>604607</v>
          </cell>
          <cell r="B1323" t="str">
            <v>LTD</v>
          </cell>
          <cell r="C1323">
            <v>1544</v>
          </cell>
          <cell r="D1323">
            <v>8221</v>
          </cell>
        </row>
        <row r="1324">
          <cell r="A1324">
            <v>631717</v>
          </cell>
          <cell r="B1324" t="str">
            <v>LTD</v>
          </cell>
          <cell r="C1324">
            <v>538</v>
          </cell>
          <cell r="D1324">
            <v>8742</v>
          </cell>
        </row>
        <row r="1325">
          <cell r="A1325">
            <v>851002</v>
          </cell>
          <cell r="B1325" t="str">
            <v>LTD</v>
          </cell>
          <cell r="C1325">
            <v>644</v>
          </cell>
          <cell r="D1325">
            <v>5411</v>
          </cell>
        </row>
        <row r="1326">
          <cell r="A1326">
            <v>851003</v>
          </cell>
          <cell r="B1326" t="str">
            <v>LTD</v>
          </cell>
          <cell r="C1326">
            <v>475</v>
          </cell>
          <cell r="D1326">
            <v>7011</v>
          </cell>
        </row>
        <row r="1327">
          <cell r="A1327">
            <v>900932</v>
          </cell>
          <cell r="B1327" t="str">
            <v>LTD</v>
          </cell>
          <cell r="C1327">
            <v>587</v>
          </cell>
          <cell r="D1327">
            <v>8011</v>
          </cell>
        </row>
        <row r="1328">
          <cell r="A1328">
            <v>901159</v>
          </cell>
          <cell r="B1328" t="str">
            <v>LTD</v>
          </cell>
          <cell r="C1328">
            <v>889</v>
          </cell>
          <cell r="D1328">
            <v>7379</v>
          </cell>
        </row>
        <row r="1329">
          <cell r="A1329">
            <v>902118</v>
          </cell>
          <cell r="B1329" t="str">
            <v>LTD</v>
          </cell>
          <cell r="C1329">
            <v>5849</v>
          </cell>
          <cell r="D1329">
            <v>2851</v>
          </cell>
        </row>
        <row r="1330">
          <cell r="A1330">
            <v>902499</v>
          </cell>
          <cell r="B1330" t="str">
            <v>LTD</v>
          </cell>
          <cell r="C1330">
            <v>575</v>
          </cell>
          <cell r="D1330">
            <v>7922</v>
          </cell>
        </row>
        <row r="1331">
          <cell r="A1331">
            <v>902770</v>
          </cell>
          <cell r="B1331" t="str">
            <v>LTD</v>
          </cell>
          <cell r="C1331">
            <v>530</v>
          </cell>
          <cell r="D1331">
            <v>2299</v>
          </cell>
        </row>
        <row r="1332">
          <cell r="A1332">
            <v>902906</v>
          </cell>
          <cell r="B1332" t="str">
            <v>LTD</v>
          </cell>
          <cell r="C1332">
            <v>553</v>
          </cell>
          <cell r="D1332">
            <v>8711</v>
          </cell>
        </row>
        <row r="1333">
          <cell r="A1333">
            <v>903008</v>
          </cell>
          <cell r="B1333" t="str">
            <v>LTD</v>
          </cell>
          <cell r="C1333">
            <v>746</v>
          </cell>
          <cell r="D1333">
            <v>8011</v>
          </cell>
        </row>
        <row r="1334">
          <cell r="A1334">
            <v>903100</v>
          </cell>
          <cell r="B1334" t="str">
            <v>LTD</v>
          </cell>
          <cell r="C1334">
            <v>463</v>
          </cell>
          <cell r="D1334">
            <v>8221</v>
          </cell>
        </row>
        <row r="1335">
          <cell r="A1335">
            <v>903677</v>
          </cell>
          <cell r="B1335" t="str">
            <v>LTD</v>
          </cell>
          <cell r="C1335">
            <v>493</v>
          </cell>
          <cell r="D1335">
            <v>7379</v>
          </cell>
        </row>
        <row r="1336">
          <cell r="A1336">
            <v>903765</v>
          </cell>
          <cell r="B1336" t="str">
            <v>LTD</v>
          </cell>
          <cell r="C1336">
            <v>616</v>
          </cell>
          <cell r="D1336">
            <v>6099</v>
          </cell>
        </row>
        <row r="1337">
          <cell r="A1337">
            <v>903945</v>
          </cell>
          <cell r="B1337" t="str">
            <v>LTD</v>
          </cell>
          <cell r="C1337">
            <v>428</v>
          </cell>
          <cell r="D1337">
            <v>7311</v>
          </cell>
        </row>
        <row r="1338">
          <cell r="A1338">
            <v>904060</v>
          </cell>
          <cell r="B1338" t="str">
            <v>LTD</v>
          </cell>
          <cell r="C1338">
            <v>1379</v>
          </cell>
          <cell r="D1338">
            <v>3560</v>
          </cell>
        </row>
        <row r="1339">
          <cell r="A1339">
            <v>904606</v>
          </cell>
          <cell r="B1339" t="str">
            <v>LTD</v>
          </cell>
          <cell r="C1339">
            <v>674</v>
          </cell>
          <cell r="D1339">
            <v>7373</v>
          </cell>
        </row>
        <row r="1340">
          <cell r="A1340">
            <v>904699</v>
          </cell>
          <cell r="B1340" t="str">
            <v>LTD</v>
          </cell>
          <cell r="C1340">
            <v>420</v>
          </cell>
          <cell r="D1340">
            <v>7361</v>
          </cell>
        </row>
        <row r="1341">
          <cell r="A1341">
            <v>905002</v>
          </cell>
          <cell r="B1341" t="str">
            <v>LTD</v>
          </cell>
          <cell r="C1341">
            <v>625</v>
          </cell>
          <cell r="D1341">
            <v>6311</v>
          </cell>
        </row>
        <row r="1342">
          <cell r="A1342">
            <v>905213</v>
          </cell>
          <cell r="B1342" t="str">
            <v>LTD</v>
          </cell>
          <cell r="C1342">
            <v>1107</v>
          </cell>
          <cell r="D1342">
            <v>3585</v>
          </cell>
        </row>
        <row r="1343">
          <cell r="A1343">
            <v>905304</v>
          </cell>
          <cell r="B1343" t="str">
            <v>LTD</v>
          </cell>
          <cell r="C1343">
            <v>437</v>
          </cell>
          <cell r="D1343">
            <v>8111</v>
          </cell>
        </row>
        <row r="1344">
          <cell r="A1344">
            <v>905365</v>
          </cell>
          <cell r="B1344" t="str">
            <v>LTD</v>
          </cell>
          <cell r="C1344">
            <v>549</v>
          </cell>
          <cell r="D1344">
            <v>5182</v>
          </cell>
        </row>
        <row r="1345">
          <cell r="A1345">
            <v>905518</v>
          </cell>
          <cell r="B1345" t="str">
            <v>LTD</v>
          </cell>
          <cell r="C1345">
            <v>487</v>
          </cell>
          <cell r="D1345">
            <v>1623</v>
          </cell>
        </row>
        <row r="1346">
          <cell r="A1346">
            <v>905587</v>
          </cell>
          <cell r="B1346" t="str">
            <v>LTD</v>
          </cell>
          <cell r="C1346">
            <v>522</v>
          </cell>
          <cell r="D1346">
            <v>9131</v>
          </cell>
        </row>
        <row r="1347">
          <cell r="A1347">
            <v>905750</v>
          </cell>
          <cell r="B1347" t="str">
            <v>LTD</v>
          </cell>
          <cell r="C1347">
            <v>522</v>
          </cell>
          <cell r="D1347">
            <v>8011</v>
          </cell>
        </row>
        <row r="1348">
          <cell r="A1348">
            <v>906102</v>
          </cell>
          <cell r="B1348" t="str">
            <v>LTD</v>
          </cell>
          <cell r="C1348">
            <v>437</v>
          </cell>
          <cell r="D1348">
            <v>3672</v>
          </cell>
        </row>
        <row r="1349">
          <cell r="A1349">
            <v>906110</v>
          </cell>
          <cell r="B1349" t="str">
            <v>LTD</v>
          </cell>
          <cell r="C1349">
            <v>770</v>
          </cell>
          <cell r="D1349">
            <v>8721</v>
          </cell>
        </row>
        <row r="1350">
          <cell r="A1350">
            <v>906239</v>
          </cell>
          <cell r="B1350" t="str">
            <v>LTD</v>
          </cell>
          <cell r="C1350">
            <v>450</v>
          </cell>
          <cell r="D1350">
            <v>8721</v>
          </cell>
        </row>
        <row r="1351">
          <cell r="A1351">
            <v>906341</v>
          </cell>
          <cell r="B1351" t="str">
            <v>LTD</v>
          </cell>
          <cell r="C1351">
            <v>1099</v>
          </cell>
          <cell r="D1351">
            <v>2891</v>
          </cell>
        </row>
        <row r="1352">
          <cell r="A1352">
            <v>906415</v>
          </cell>
          <cell r="B1352" t="str">
            <v>LTD</v>
          </cell>
          <cell r="C1352">
            <v>425</v>
          </cell>
          <cell r="D1352">
            <v>6719</v>
          </cell>
        </row>
        <row r="1353">
          <cell r="A1353">
            <v>906431</v>
          </cell>
          <cell r="B1353" t="str">
            <v>LTD</v>
          </cell>
          <cell r="C1353">
            <v>419</v>
          </cell>
          <cell r="D1353">
            <v>2741</v>
          </cell>
        </row>
        <row r="1354">
          <cell r="A1354">
            <v>906541</v>
          </cell>
          <cell r="B1354" t="str">
            <v>LTD</v>
          </cell>
          <cell r="C1354">
            <v>503</v>
          </cell>
          <cell r="D1354">
            <v>8062</v>
          </cell>
        </row>
        <row r="1355">
          <cell r="A1355">
            <v>906562</v>
          </cell>
          <cell r="B1355" t="str">
            <v>LTD</v>
          </cell>
          <cell r="C1355">
            <v>437</v>
          </cell>
          <cell r="D1355">
            <v>3674</v>
          </cell>
        </row>
        <row r="1356">
          <cell r="A1356">
            <v>906589</v>
          </cell>
          <cell r="B1356" t="str">
            <v>LTD</v>
          </cell>
          <cell r="C1356">
            <v>537</v>
          </cell>
          <cell r="D1356">
            <v>5141</v>
          </cell>
        </row>
        <row r="1357">
          <cell r="A1357">
            <v>906611</v>
          </cell>
          <cell r="B1357" t="str">
            <v>LTD</v>
          </cell>
          <cell r="C1357">
            <v>925</v>
          </cell>
          <cell r="D1357">
            <v>2434</v>
          </cell>
        </row>
        <row r="1358">
          <cell r="A1358">
            <v>906695</v>
          </cell>
          <cell r="B1358" t="str">
            <v>LTD</v>
          </cell>
          <cell r="C1358">
            <v>509</v>
          </cell>
          <cell r="D1358">
            <v>8731</v>
          </cell>
        </row>
        <row r="1359">
          <cell r="A1359">
            <v>906713</v>
          </cell>
          <cell r="B1359" t="str">
            <v>LTD</v>
          </cell>
          <cell r="C1359">
            <v>423</v>
          </cell>
          <cell r="D1359">
            <v>3674</v>
          </cell>
        </row>
        <row r="1360">
          <cell r="A1360">
            <v>906718</v>
          </cell>
          <cell r="B1360" t="str">
            <v>LTD</v>
          </cell>
          <cell r="C1360">
            <v>686</v>
          </cell>
          <cell r="D1360">
            <v>6324</v>
          </cell>
        </row>
        <row r="1361">
          <cell r="A1361">
            <v>906794</v>
          </cell>
          <cell r="B1361" t="str">
            <v>LTD</v>
          </cell>
          <cell r="C1361">
            <v>1658</v>
          </cell>
          <cell r="D1361">
            <v>6531</v>
          </cell>
        </row>
        <row r="1362">
          <cell r="A1362">
            <v>906852</v>
          </cell>
          <cell r="B1362" t="str">
            <v>LTD</v>
          </cell>
          <cell r="C1362">
            <v>602</v>
          </cell>
          <cell r="D1362">
            <v>7378</v>
          </cell>
        </row>
        <row r="1363">
          <cell r="A1363">
            <v>906882</v>
          </cell>
          <cell r="B1363" t="str">
            <v>LTD</v>
          </cell>
          <cell r="C1363">
            <v>679</v>
          </cell>
          <cell r="D1363">
            <v>8221</v>
          </cell>
        </row>
        <row r="1364">
          <cell r="A1364">
            <v>906911</v>
          </cell>
          <cell r="B1364" t="str">
            <v>LTD</v>
          </cell>
          <cell r="C1364">
            <v>795</v>
          </cell>
          <cell r="D1364">
            <v>3743</v>
          </cell>
        </row>
        <row r="1365">
          <cell r="A1365">
            <v>906958</v>
          </cell>
          <cell r="B1365" t="str">
            <v>LTD</v>
          </cell>
          <cell r="C1365">
            <v>904</v>
          </cell>
          <cell r="D1365">
            <v>6331</v>
          </cell>
        </row>
        <row r="1366">
          <cell r="A1366">
            <v>907087</v>
          </cell>
          <cell r="B1366" t="str">
            <v>LTD</v>
          </cell>
          <cell r="C1366">
            <v>404</v>
          </cell>
          <cell r="D1366">
            <v>9111</v>
          </cell>
        </row>
        <row r="1367">
          <cell r="A1367">
            <v>907163</v>
          </cell>
          <cell r="B1367" t="str">
            <v>LTD</v>
          </cell>
          <cell r="C1367">
            <v>5262</v>
          </cell>
          <cell r="D1367">
            <v>5043</v>
          </cell>
        </row>
        <row r="1368">
          <cell r="A1368">
            <v>907338</v>
          </cell>
          <cell r="B1368" t="str">
            <v>LTD</v>
          </cell>
          <cell r="C1368">
            <v>2281</v>
          </cell>
          <cell r="D1368">
            <v>9111</v>
          </cell>
        </row>
        <row r="1369">
          <cell r="A1369">
            <v>907359</v>
          </cell>
          <cell r="B1369" t="str">
            <v>LTD</v>
          </cell>
          <cell r="C1369">
            <v>703</v>
          </cell>
          <cell r="D1369">
            <v>723</v>
          </cell>
        </row>
        <row r="1370">
          <cell r="A1370">
            <v>907365</v>
          </cell>
          <cell r="B1370" t="str">
            <v>LTD</v>
          </cell>
          <cell r="C1370">
            <v>4272</v>
          </cell>
          <cell r="D1370">
            <v>6361</v>
          </cell>
        </row>
        <row r="1371">
          <cell r="A1371">
            <v>907420</v>
          </cell>
          <cell r="B1371" t="str">
            <v>LTD</v>
          </cell>
          <cell r="C1371">
            <v>2337</v>
          </cell>
          <cell r="D1371">
            <v>6719</v>
          </cell>
        </row>
        <row r="1372">
          <cell r="A1372">
            <v>907458</v>
          </cell>
          <cell r="B1372" t="str">
            <v>LTD</v>
          </cell>
          <cell r="C1372">
            <v>2087</v>
          </cell>
          <cell r="D1372">
            <v>6022</v>
          </cell>
        </row>
        <row r="1373">
          <cell r="A1373">
            <v>907468</v>
          </cell>
          <cell r="B1373" t="str">
            <v>LTD</v>
          </cell>
          <cell r="C1373">
            <v>893</v>
          </cell>
          <cell r="D1373">
            <v>2869</v>
          </cell>
        </row>
        <row r="1374">
          <cell r="A1374">
            <v>907470</v>
          </cell>
          <cell r="B1374" t="str">
            <v>LTD</v>
          </cell>
          <cell r="C1374">
            <v>560</v>
          </cell>
          <cell r="D1374">
            <v>7538</v>
          </cell>
        </row>
        <row r="1375">
          <cell r="A1375">
            <v>907521</v>
          </cell>
          <cell r="B1375" t="str">
            <v>LTD</v>
          </cell>
          <cell r="C1375">
            <v>3360</v>
          </cell>
          <cell r="D1375">
            <v>2759</v>
          </cell>
        </row>
        <row r="1376">
          <cell r="A1376">
            <v>907565</v>
          </cell>
          <cell r="B1376" t="str">
            <v>LTD</v>
          </cell>
          <cell r="C1376">
            <v>671</v>
          </cell>
          <cell r="D1376">
            <v>8051</v>
          </cell>
        </row>
        <row r="1377">
          <cell r="A1377">
            <v>907585</v>
          </cell>
          <cell r="B1377" t="str">
            <v>LTD</v>
          </cell>
          <cell r="C1377">
            <v>1744</v>
          </cell>
          <cell r="D1377">
            <v>8082</v>
          </cell>
        </row>
        <row r="1378">
          <cell r="A1378">
            <v>907614</v>
          </cell>
          <cell r="B1378" t="str">
            <v>LTD</v>
          </cell>
          <cell r="C1378">
            <v>407</v>
          </cell>
          <cell r="D1378">
            <v>8099</v>
          </cell>
        </row>
        <row r="1379">
          <cell r="A1379">
            <v>907674</v>
          </cell>
          <cell r="B1379" t="str">
            <v>LTD</v>
          </cell>
          <cell r="C1379">
            <v>422</v>
          </cell>
          <cell r="D1379">
            <v>5411</v>
          </cell>
        </row>
        <row r="1380">
          <cell r="A1380">
            <v>907746</v>
          </cell>
          <cell r="B1380" t="str">
            <v>LTD</v>
          </cell>
          <cell r="C1380">
            <v>597</v>
          </cell>
          <cell r="D1380">
            <v>1611</v>
          </cell>
        </row>
        <row r="1381">
          <cell r="A1381">
            <v>907811</v>
          </cell>
          <cell r="B1381" t="str">
            <v>LTD</v>
          </cell>
          <cell r="C1381">
            <v>550</v>
          </cell>
          <cell r="D1381">
            <v>7373</v>
          </cell>
        </row>
        <row r="1382">
          <cell r="A1382">
            <v>907819</v>
          </cell>
          <cell r="B1382" t="str">
            <v>LTD</v>
          </cell>
          <cell r="C1382">
            <v>627</v>
          </cell>
          <cell r="D1382">
            <v>7389</v>
          </cell>
        </row>
        <row r="1383">
          <cell r="A1383">
            <v>907893</v>
          </cell>
          <cell r="B1383" t="str">
            <v>LTD</v>
          </cell>
          <cell r="C1383">
            <v>401</v>
          </cell>
          <cell r="D1383">
            <v>6411</v>
          </cell>
        </row>
        <row r="1384">
          <cell r="A1384">
            <v>930391</v>
          </cell>
          <cell r="B1384" t="str">
            <v>LTD</v>
          </cell>
          <cell r="C1384">
            <v>1185</v>
          </cell>
          <cell r="D1384">
            <v>8661</v>
          </cell>
        </row>
        <row r="1385">
          <cell r="A1385">
            <v>930409</v>
          </cell>
          <cell r="B1385" t="str">
            <v>LTD</v>
          </cell>
          <cell r="C1385">
            <v>661</v>
          </cell>
          <cell r="D1385">
            <v>8711</v>
          </cell>
        </row>
        <row r="1386">
          <cell r="A1386">
            <v>930455</v>
          </cell>
          <cell r="B1386" t="str">
            <v>LTD</v>
          </cell>
          <cell r="C1386">
            <v>1757</v>
          </cell>
          <cell r="D1386">
            <v>3231</v>
          </cell>
        </row>
        <row r="1387">
          <cell r="A1387">
            <v>930887</v>
          </cell>
          <cell r="B1387" t="str">
            <v>LTD</v>
          </cell>
          <cell r="C1387">
            <v>453</v>
          </cell>
          <cell r="D1387">
            <v>7373</v>
          </cell>
        </row>
        <row r="1388">
          <cell r="A1388">
            <v>931194</v>
          </cell>
          <cell r="B1388" t="str">
            <v>LTD</v>
          </cell>
          <cell r="C1388">
            <v>1319</v>
          </cell>
          <cell r="D1388">
            <v>2844</v>
          </cell>
        </row>
        <row r="1389">
          <cell r="A1389">
            <v>931253</v>
          </cell>
          <cell r="B1389" t="str">
            <v>LTD</v>
          </cell>
          <cell r="C1389">
            <v>467</v>
          </cell>
          <cell r="D1389">
            <v>7011</v>
          </cell>
        </row>
        <row r="1390">
          <cell r="A1390">
            <v>931306</v>
          </cell>
          <cell r="B1390" t="str">
            <v>LTD</v>
          </cell>
          <cell r="C1390">
            <v>631</v>
          </cell>
          <cell r="D1390">
            <v>5084</v>
          </cell>
        </row>
        <row r="1391">
          <cell r="A1391">
            <v>931415</v>
          </cell>
          <cell r="B1391" t="str">
            <v>LTD</v>
          </cell>
          <cell r="C1391">
            <v>664</v>
          </cell>
          <cell r="D1391">
            <v>8062</v>
          </cell>
        </row>
        <row r="1392">
          <cell r="A1392">
            <v>931982</v>
          </cell>
          <cell r="B1392" t="str">
            <v>LTD</v>
          </cell>
          <cell r="C1392">
            <v>1351</v>
          </cell>
          <cell r="D1392">
            <v>7375</v>
          </cell>
        </row>
        <row r="1393">
          <cell r="A1393">
            <v>932041</v>
          </cell>
          <cell r="B1393" t="str">
            <v>LTD</v>
          </cell>
          <cell r="C1393">
            <v>1022</v>
          </cell>
          <cell r="D1393">
            <v>8111</v>
          </cell>
        </row>
        <row r="1394">
          <cell r="A1394">
            <v>932105</v>
          </cell>
          <cell r="B1394" t="str">
            <v>LTD</v>
          </cell>
          <cell r="C1394">
            <v>408</v>
          </cell>
          <cell r="D1394">
            <v>1799</v>
          </cell>
        </row>
        <row r="1395">
          <cell r="A1395">
            <v>932197</v>
          </cell>
          <cell r="B1395" t="str">
            <v>LTD</v>
          </cell>
          <cell r="C1395">
            <v>1018</v>
          </cell>
          <cell r="D1395">
            <v>5171</v>
          </cell>
        </row>
        <row r="1396">
          <cell r="A1396">
            <v>932205</v>
          </cell>
          <cell r="B1396" t="str">
            <v>LTD</v>
          </cell>
          <cell r="C1396">
            <v>425</v>
          </cell>
          <cell r="D1396">
            <v>6099</v>
          </cell>
        </row>
        <row r="1397">
          <cell r="A1397">
            <v>932231</v>
          </cell>
          <cell r="B1397" t="str">
            <v>LTD</v>
          </cell>
          <cell r="C1397">
            <v>678</v>
          </cell>
          <cell r="D1397">
            <v>7011</v>
          </cell>
        </row>
        <row r="1398">
          <cell r="A1398">
            <v>932347</v>
          </cell>
          <cell r="B1398" t="str">
            <v>LTD</v>
          </cell>
          <cell r="C1398">
            <v>946</v>
          </cell>
          <cell r="D1398">
            <v>8222</v>
          </cell>
        </row>
        <row r="1399">
          <cell r="A1399">
            <v>932615</v>
          </cell>
          <cell r="B1399" t="str">
            <v>LTD</v>
          </cell>
          <cell r="C1399">
            <v>428</v>
          </cell>
          <cell r="D1399">
            <v>8111</v>
          </cell>
        </row>
        <row r="1400">
          <cell r="A1400">
            <v>932962</v>
          </cell>
          <cell r="B1400" t="str">
            <v>LTD</v>
          </cell>
          <cell r="C1400">
            <v>966</v>
          </cell>
          <cell r="D1400">
            <v>8322</v>
          </cell>
        </row>
        <row r="1401">
          <cell r="A1401">
            <v>933035</v>
          </cell>
          <cell r="B1401" t="str">
            <v>LTD</v>
          </cell>
          <cell r="C1401">
            <v>1358</v>
          </cell>
          <cell r="D1401">
            <v>8062</v>
          </cell>
        </row>
        <row r="1402">
          <cell r="A1402">
            <v>933108</v>
          </cell>
          <cell r="B1402" t="str">
            <v>LTD</v>
          </cell>
          <cell r="C1402">
            <v>1455</v>
          </cell>
          <cell r="D1402">
            <v>1389</v>
          </cell>
        </row>
        <row r="1403">
          <cell r="A1403">
            <v>933124</v>
          </cell>
          <cell r="B1403" t="str">
            <v>LTD</v>
          </cell>
          <cell r="C1403">
            <v>582</v>
          </cell>
          <cell r="D1403">
            <v>8062</v>
          </cell>
        </row>
        <row r="1404">
          <cell r="A1404">
            <v>933133</v>
          </cell>
          <cell r="B1404" t="str">
            <v>LTD</v>
          </cell>
          <cell r="C1404">
            <v>2777</v>
          </cell>
          <cell r="D1404">
            <v>7299</v>
          </cell>
        </row>
        <row r="1405">
          <cell r="A1405">
            <v>933528</v>
          </cell>
          <cell r="B1405" t="str">
            <v>LTD</v>
          </cell>
          <cell r="C1405">
            <v>430</v>
          </cell>
          <cell r="D1405">
            <v>8741</v>
          </cell>
        </row>
        <row r="1406">
          <cell r="A1406">
            <v>933613</v>
          </cell>
          <cell r="B1406" t="str">
            <v>LTD</v>
          </cell>
          <cell r="C1406">
            <v>510</v>
          </cell>
          <cell r="D1406">
            <v>2834</v>
          </cell>
        </row>
        <row r="1407">
          <cell r="A1407">
            <v>933645</v>
          </cell>
          <cell r="B1407" t="str">
            <v>LTD</v>
          </cell>
          <cell r="C1407">
            <v>851</v>
          </cell>
          <cell r="D1407">
            <v>8099</v>
          </cell>
        </row>
        <row r="1408">
          <cell r="A1408">
            <v>933822</v>
          </cell>
          <cell r="B1408" t="str">
            <v>LTD</v>
          </cell>
          <cell r="C1408">
            <v>735</v>
          </cell>
          <cell r="D1408">
            <v>5182</v>
          </cell>
        </row>
        <row r="1409">
          <cell r="A1409">
            <v>933832</v>
          </cell>
          <cell r="B1409" t="str">
            <v>LTD</v>
          </cell>
          <cell r="C1409">
            <v>657</v>
          </cell>
          <cell r="D1409">
            <v>8069</v>
          </cell>
        </row>
        <row r="1410">
          <cell r="A1410">
            <v>948720</v>
          </cell>
          <cell r="B1410" t="str">
            <v>LTD</v>
          </cell>
          <cell r="C1410">
            <v>3127</v>
          </cell>
          <cell r="D1410">
            <v>7999</v>
          </cell>
        </row>
        <row r="1411">
          <cell r="A1411">
            <v>948903</v>
          </cell>
          <cell r="B1411" t="str">
            <v>LTD</v>
          </cell>
          <cell r="C1411">
            <v>3804</v>
          </cell>
          <cell r="D1411">
            <v>8062</v>
          </cell>
        </row>
        <row r="1412">
          <cell r="A1412">
            <v>948944</v>
          </cell>
          <cell r="B1412" t="str">
            <v>LTD</v>
          </cell>
          <cell r="C1412">
            <v>450</v>
          </cell>
          <cell r="D1412">
            <v>3679</v>
          </cell>
        </row>
        <row r="1413">
          <cell r="A1413">
            <v>949392</v>
          </cell>
          <cell r="B1413" t="str">
            <v>LTD</v>
          </cell>
          <cell r="C1413">
            <v>840</v>
          </cell>
          <cell r="D1413">
            <v>6799</v>
          </cell>
        </row>
        <row r="1414">
          <cell r="A1414">
            <v>949463</v>
          </cell>
          <cell r="B1414" t="str">
            <v>LTD</v>
          </cell>
          <cell r="C1414">
            <v>857</v>
          </cell>
          <cell r="D1414">
            <v>8111</v>
          </cell>
        </row>
        <row r="1415">
          <cell r="A1415">
            <v>949544</v>
          </cell>
          <cell r="B1415" t="str">
            <v>LTD</v>
          </cell>
          <cell r="C1415">
            <v>1965</v>
          </cell>
          <cell r="D1415">
            <v>5311</v>
          </cell>
        </row>
        <row r="1416">
          <cell r="A1416">
            <v>949545</v>
          </cell>
          <cell r="B1416" t="str">
            <v>LTD</v>
          </cell>
          <cell r="C1416">
            <v>1367</v>
          </cell>
          <cell r="D1416">
            <v>5311</v>
          </cell>
        </row>
        <row r="1417">
          <cell r="A1417">
            <v>949554</v>
          </cell>
          <cell r="B1417" t="str">
            <v>LTD</v>
          </cell>
          <cell r="C1417">
            <v>1492</v>
          </cell>
          <cell r="D1417">
            <v>8111</v>
          </cell>
        </row>
        <row r="1418">
          <cell r="A1418">
            <v>949571</v>
          </cell>
          <cell r="B1418" t="str">
            <v>LTD</v>
          </cell>
          <cell r="C1418">
            <v>466</v>
          </cell>
          <cell r="D1418">
            <v>8721</v>
          </cell>
        </row>
        <row r="1419">
          <cell r="A1419">
            <v>950135</v>
          </cell>
          <cell r="B1419" t="str">
            <v>LTD</v>
          </cell>
          <cell r="C1419">
            <v>1356</v>
          </cell>
          <cell r="D1419">
            <v>5049</v>
          </cell>
        </row>
        <row r="1420">
          <cell r="A1420">
            <v>950331</v>
          </cell>
          <cell r="B1420" t="str">
            <v>LTD</v>
          </cell>
          <cell r="C1420">
            <v>592</v>
          </cell>
          <cell r="D1420">
            <v>8062</v>
          </cell>
        </row>
        <row r="1421">
          <cell r="A1421">
            <v>950688</v>
          </cell>
          <cell r="B1421" t="str">
            <v>LTD</v>
          </cell>
          <cell r="C1421">
            <v>1046</v>
          </cell>
          <cell r="D1421">
            <v>8111</v>
          </cell>
        </row>
        <row r="1422">
          <cell r="A1422">
            <v>950731</v>
          </cell>
          <cell r="B1422" t="str">
            <v>LTD</v>
          </cell>
          <cell r="C1422">
            <v>539</v>
          </cell>
          <cell r="D1422">
            <v>8322</v>
          </cell>
        </row>
        <row r="1423">
          <cell r="A1423">
            <v>950988</v>
          </cell>
          <cell r="B1423" t="str">
            <v>LTD</v>
          </cell>
          <cell r="C1423">
            <v>702</v>
          </cell>
          <cell r="D1423">
            <v>6531</v>
          </cell>
        </row>
        <row r="1424">
          <cell r="A1424">
            <v>950997</v>
          </cell>
          <cell r="B1424" t="str">
            <v>LTD</v>
          </cell>
          <cell r="C1424">
            <v>2582</v>
          </cell>
          <cell r="D1424">
            <v>8711</v>
          </cell>
        </row>
        <row r="1425">
          <cell r="A1425">
            <v>951019</v>
          </cell>
          <cell r="B1425" t="str">
            <v>LTD</v>
          </cell>
          <cell r="C1425">
            <v>2972</v>
          </cell>
          <cell r="D1425">
            <v>8062</v>
          </cell>
        </row>
        <row r="1426">
          <cell r="A1426">
            <v>951041</v>
          </cell>
          <cell r="B1426" t="str">
            <v>LTD</v>
          </cell>
          <cell r="C1426">
            <v>770</v>
          </cell>
          <cell r="D1426">
            <v>2022</v>
          </cell>
        </row>
        <row r="1427">
          <cell r="A1427">
            <v>951083</v>
          </cell>
          <cell r="B1427" t="str">
            <v>LTD</v>
          </cell>
          <cell r="C1427">
            <v>497</v>
          </cell>
          <cell r="D1427">
            <v>3577</v>
          </cell>
        </row>
        <row r="1428">
          <cell r="A1428">
            <v>951124</v>
          </cell>
          <cell r="B1428" t="str">
            <v>LTD</v>
          </cell>
          <cell r="C1428">
            <v>544</v>
          </cell>
          <cell r="D1428">
            <v>6531</v>
          </cell>
        </row>
        <row r="1429">
          <cell r="A1429">
            <v>951141</v>
          </cell>
          <cell r="B1429" t="str">
            <v>LTD</v>
          </cell>
          <cell r="C1429">
            <v>406</v>
          </cell>
          <cell r="D1429">
            <v>7011</v>
          </cell>
        </row>
        <row r="1430">
          <cell r="A1430">
            <v>951230</v>
          </cell>
          <cell r="B1430" t="str">
            <v>LTD</v>
          </cell>
          <cell r="C1430">
            <v>412</v>
          </cell>
          <cell r="D1430">
            <v>5051</v>
          </cell>
        </row>
      </sheetData>
      <sheetData sheetId="2">
        <row r="2">
          <cell r="A2" t="str">
            <v>Row Labels</v>
          </cell>
          <cell r="B2">
            <v>2012</v>
          </cell>
          <cell r="C2" t="str">
            <v>Grand Total</v>
          </cell>
        </row>
        <row r="3">
          <cell r="A3">
            <v>22050</v>
          </cell>
          <cell r="B3">
            <v>1413459.73</v>
          </cell>
          <cell r="C3">
            <v>1413459.73</v>
          </cell>
        </row>
        <row r="4">
          <cell r="A4">
            <v>22547</v>
          </cell>
          <cell r="B4">
            <v>7182882.0600000015</v>
          </cell>
          <cell r="C4">
            <v>7182882.0600000015</v>
          </cell>
        </row>
        <row r="5">
          <cell r="A5">
            <v>22814</v>
          </cell>
          <cell r="B5">
            <v>21901.350000000002</v>
          </cell>
          <cell r="C5">
            <v>21901.350000000002</v>
          </cell>
        </row>
        <row r="6">
          <cell r="A6">
            <v>23310</v>
          </cell>
          <cell r="B6">
            <v>645957.41</v>
          </cell>
          <cell r="C6">
            <v>645957.41</v>
          </cell>
        </row>
        <row r="7">
          <cell r="A7">
            <v>24875</v>
          </cell>
          <cell r="B7">
            <v>1271288.75</v>
          </cell>
          <cell r="C7">
            <v>1271288.75</v>
          </cell>
        </row>
        <row r="8">
          <cell r="A8">
            <v>25058</v>
          </cell>
          <cell r="B8">
            <v>79936.459999999992</v>
          </cell>
          <cell r="C8">
            <v>79936.459999999992</v>
          </cell>
        </row>
        <row r="9">
          <cell r="A9">
            <v>26037</v>
          </cell>
          <cell r="B9">
            <v>137741.82999999999</v>
          </cell>
          <cell r="C9">
            <v>137741.82999999999</v>
          </cell>
        </row>
        <row r="10">
          <cell r="A10">
            <v>27199</v>
          </cell>
          <cell r="B10">
            <v>1935004.41</v>
          </cell>
          <cell r="C10">
            <v>1935004.41</v>
          </cell>
        </row>
        <row r="11">
          <cell r="A11">
            <v>28126</v>
          </cell>
          <cell r="B11">
            <v>810133.08</v>
          </cell>
          <cell r="C11">
            <v>810133.08</v>
          </cell>
        </row>
        <row r="12">
          <cell r="A12">
            <v>28157</v>
          </cell>
          <cell r="B12">
            <v>2543931.5999999996</v>
          </cell>
          <cell r="C12">
            <v>2543931.5999999996</v>
          </cell>
        </row>
        <row r="13">
          <cell r="A13">
            <v>28426</v>
          </cell>
          <cell r="B13">
            <v>46355.48</v>
          </cell>
          <cell r="C13">
            <v>46355.48</v>
          </cell>
        </row>
        <row r="14">
          <cell r="A14">
            <v>28556</v>
          </cell>
          <cell r="B14">
            <v>1276548.7300000002</v>
          </cell>
          <cell r="C14">
            <v>1276548.7300000002</v>
          </cell>
        </row>
        <row r="15">
          <cell r="A15">
            <v>28783</v>
          </cell>
          <cell r="B15">
            <v>104145.82</v>
          </cell>
          <cell r="C15">
            <v>104145.82</v>
          </cell>
        </row>
        <row r="16">
          <cell r="A16">
            <v>29009</v>
          </cell>
          <cell r="B16">
            <v>222876.08000000002</v>
          </cell>
          <cell r="C16">
            <v>222876.08000000002</v>
          </cell>
        </row>
        <row r="17">
          <cell r="A17">
            <v>29108</v>
          </cell>
          <cell r="B17">
            <v>452735.26000000007</v>
          </cell>
          <cell r="C17">
            <v>452735.26000000007</v>
          </cell>
        </row>
        <row r="18">
          <cell r="A18">
            <v>32386</v>
          </cell>
          <cell r="B18">
            <v>91105.239999999991</v>
          </cell>
          <cell r="C18">
            <v>91105.239999999991</v>
          </cell>
        </row>
        <row r="19">
          <cell r="A19">
            <v>33394</v>
          </cell>
          <cell r="B19">
            <v>267104.05</v>
          </cell>
          <cell r="C19">
            <v>267104.05</v>
          </cell>
        </row>
        <row r="20">
          <cell r="A20">
            <v>35926</v>
          </cell>
          <cell r="B20">
            <v>2927782.7300000004</v>
          </cell>
          <cell r="C20">
            <v>2927782.7300000004</v>
          </cell>
        </row>
        <row r="21">
          <cell r="A21">
            <v>35989</v>
          </cell>
          <cell r="B21">
            <v>132441.25</v>
          </cell>
          <cell r="C21">
            <v>132441.25</v>
          </cell>
        </row>
        <row r="22">
          <cell r="A22">
            <v>36133</v>
          </cell>
          <cell r="B22">
            <v>465019.20000000007</v>
          </cell>
          <cell r="C22">
            <v>465019.20000000007</v>
          </cell>
        </row>
        <row r="23">
          <cell r="A23">
            <v>37014</v>
          </cell>
          <cell r="B23">
            <v>697839.67</v>
          </cell>
          <cell r="C23">
            <v>697839.67</v>
          </cell>
        </row>
        <row r="24">
          <cell r="A24">
            <v>37048</v>
          </cell>
          <cell r="B24">
            <v>10926.5</v>
          </cell>
          <cell r="C24">
            <v>10926.5</v>
          </cell>
        </row>
        <row r="25">
          <cell r="A25">
            <v>37067</v>
          </cell>
          <cell r="B25">
            <v>1635609.9</v>
          </cell>
          <cell r="C25">
            <v>1635609.9</v>
          </cell>
        </row>
        <row r="26">
          <cell r="A26">
            <v>37076</v>
          </cell>
          <cell r="B26">
            <v>51894.07</v>
          </cell>
          <cell r="C26">
            <v>51894.07</v>
          </cell>
        </row>
        <row r="27">
          <cell r="A27">
            <v>37253</v>
          </cell>
          <cell r="B27">
            <v>54908.119999999995</v>
          </cell>
          <cell r="C27">
            <v>54908.119999999995</v>
          </cell>
        </row>
        <row r="28">
          <cell r="A28">
            <v>37294</v>
          </cell>
          <cell r="B28">
            <v>0</v>
          </cell>
          <cell r="C28">
            <v>0</v>
          </cell>
        </row>
        <row r="29">
          <cell r="A29">
            <v>37589</v>
          </cell>
          <cell r="B29">
            <v>141738.1</v>
          </cell>
          <cell r="C29">
            <v>141738.1</v>
          </cell>
        </row>
        <row r="30">
          <cell r="A30">
            <v>37911</v>
          </cell>
          <cell r="B30">
            <v>59125.06</v>
          </cell>
          <cell r="C30">
            <v>59125.06</v>
          </cell>
        </row>
        <row r="31">
          <cell r="A31">
            <v>38003</v>
          </cell>
          <cell r="B31">
            <v>3007747.5400000005</v>
          </cell>
          <cell r="C31">
            <v>3007747.5400000005</v>
          </cell>
        </row>
        <row r="32">
          <cell r="A32">
            <v>38017</v>
          </cell>
          <cell r="B32">
            <v>747241.66000000015</v>
          </cell>
          <cell r="C32">
            <v>747241.66000000015</v>
          </cell>
        </row>
        <row r="33">
          <cell r="A33">
            <v>38797</v>
          </cell>
          <cell r="B33">
            <v>112878.25</v>
          </cell>
          <cell r="C33">
            <v>112878.25</v>
          </cell>
        </row>
        <row r="34">
          <cell r="A34">
            <v>38837</v>
          </cell>
          <cell r="B34">
            <v>285883.06999999989</v>
          </cell>
          <cell r="C34">
            <v>285883.06999999989</v>
          </cell>
        </row>
        <row r="35">
          <cell r="A35">
            <v>38892</v>
          </cell>
          <cell r="B35">
            <v>126567.99</v>
          </cell>
          <cell r="C35">
            <v>126567.99</v>
          </cell>
        </row>
        <row r="36">
          <cell r="A36">
            <v>38905</v>
          </cell>
          <cell r="B36">
            <v>95176.1</v>
          </cell>
          <cell r="C36">
            <v>95176.1</v>
          </cell>
        </row>
        <row r="37">
          <cell r="A37">
            <v>38955</v>
          </cell>
          <cell r="B37">
            <v>1260305.29</v>
          </cell>
          <cell r="C37">
            <v>1260305.29</v>
          </cell>
        </row>
        <row r="38">
          <cell r="A38">
            <v>38970</v>
          </cell>
          <cell r="B38">
            <v>351827.98</v>
          </cell>
          <cell r="C38">
            <v>351827.98</v>
          </cell>
        </row>
        <row r="39">
          <cell r="A39">
            <v>39184</v>
          </cell>
          <cell r="B39">
            <v>490359.44000000006</v>
          </cell>
          <cell r="C39">
            <v>490359.44000000006</v>
          </cell>
        </row>
        <row r="40">
          <cell r="A40">
            <v>39466</v>
          </cell>
          <cell r="B40">
            <v>74063.090000000011</v>
          </cell>
          <cell r="C40">
            <v>74063.090000000011</v>
          </cell>
        </row>
        <row r="41">
          <cell r="A41">
            <v>39766</v>
          </cell>
          <cell r="B41">
            <v>20119.79</v>
          </cell>
          <cell r="C41">
            <v>20119.79</v>
          </cell>
        </row>
        <row r="42">
          <cell r="A42">
            <v>39962</v>
          </cell>
          <cell r="B42">
            <v>93834.12</v>
          </cell>
          <cell r="C42">
            <v>93834.12</v>
          </cell>
        </row>
        <row r="43">
          <cell r="A43">
            <v>39984</v>
          </cell>
          <cell r="B43">
            <v>12451.98</v>
          </cell>
          <cell r="C43">
            <v>12451.98</v>
          </cell>
        </row>
        <row r="44">
          <cell r="A44">
            <v>40306</v>
          </cell>
          <cell r="B44">
            <v>768664.56</v>
          </cell>
          <cell r="C44">
            <v>768664.56</v>
          </cell>
        </row>
        <row r="45">
          <cell r="A45">
            <v>40475</v>
          </cell>
          <cell r="B45">
            <v>41402.36</v>
          </cell>
          <cell r="C45">
            <v>41402.36</v>
          </cell>
        </row>
        <row r="46">
          <cell r="A46">
            <v>40787</v>
          </cell>
          <cell r="B46">
            <v>810358.47</v>
          </cell>
          <cell r="C46">
            <v>810358.47</v>
          </cell>
        </row>
        <row r="47">
          <cell r="A47">
            <v>42715</v>
          </cell>
          <cell r="B47">
            <v>2307854.5000000005</v>
          </cell>
          <cell r="C47">
            <v>2307854.5000000005</v>
          </cell>
        </row>
        <row r="48">
          <cell r="A48">
            <v>43348</v>
          </cell>
          <cell r="B48">
            <v>16996.310000000001</v>
          </cell>
          <cell r="C48">
            <v>16996.310000000001</v>
          </cell>
        </row>
        <row r="49">
          <cell r="A49">
            <v>44169</v>
          </cell>
          <cell r="B49">
            <v>27351.5</v>
          </cell>
          <cell r="C49">
            <v>27351.5</v>
          </cell>
        </row>
        <row r="50">
          <cell r="A50">
            <v>44447</v>
          </cell>
          <cell r="B50">
            <v>0</v>
          </cell>
          <cell r="C50">
            <v>0</v>
          </cell>
        </row>
        <row r="51">
          <cell r="A51">
            <v>44561</v>
          </cell>
          <cell r="B51">
            <v>122385.75</v>
          </cell>
          <cell r="C51">
            <v>122385.75</v>
          </cell>
        </row>
        <row r="52">
          <cell r="A52">
            <v>45164</v>
          </cell>
          <cell r="B52">
            <v>146601.30000000002</v>
          </cell>
          <cell r="C52">
            <v>146601.30000000002</v>
          </cell>
        </row>
        <row r="53">
          <cell r="A53">
            <v>45211</v>
          </cell>
          <cell r="B53">
            <v>82736.67</v>
          </cell>
          <cell r="C53">
            <v>82736.67</v>
          </cell>
        </row>
        <row r="54">
          <cell r="A54">
            <v>45293</v>
          </cell>
          <cell r="B54">
            <v>597885.74</v>
          </cell>
          <cell r="C54">
            <v>597885.74</v>
          </cell>
        </row>
        <row r="55">
          <cell r="A55">
            <v>46118</v>
          </cell>
          <cell r="B55">
            <v>38641.56</v>
          </cell>
          <cell r="C55">
            <v>38641.56</v>
          </cell>
        </row>
        <row r="56">
          <cell r="A56">
            <v>46182</v>
          </cell>
          <cell r="B56">
            <v>156098.67000000001</v>
          </cell>
          <cell r="C56">
            <v>156098.67000000001</v>
          </cell>
        </row>
        <row r="57">
          <cell r="A57">
            <v>46189</v>
          </cell>
          <cell r="B57">
            <v>266.27</v>
          </cell>
          <cell r="C57">
            <v>266.27</v>
          </cell>
        </row>
        <row r="58">
          <cell r="A58">
            <v>47220</v>
          </cell>
          <cell r="B58">
            <v>4397273.0600000005</v>
          </cell>
          <cell r="C58">
            <v>4397273.0600000005</v>
          </cell>
        </row>
        <row r="59">
          <cell r="A59">
            <v>47306</v>
          </cell>
          <cell r="B59">
            <v>111628.76</v>
          </cell>
          <cell r="C59">
            <v>111628.76</v>
          </cell>
        </row>
        <row r="60">
          <cell r="A60">
            <v>47457</v>
          </cell>
          <cell r="B60">
            <v>787789.20999999985</v>
          </cell>
          <cell r="C60">
            <v>787789.20999999985</v>
          </cell>
        </row>
        <row r="61">
          <cell r="A61">
            <v>47538</v>
          </cell>
          <cell r="B61">
            <v>157682.30999999997</v>
          </cell>
          <cell r="C61">
            <v>157682.30999999997</v>
          </cell>
        </row>
        <row r="62">
          <cell r="A62">
            <v>47721</v>
          </cell>
          <cell r="B62">
            <v>1002959.7299999997</v>
          </cell>
          <cell r="C62">
            <v>1002959.7299999997</v>
          </cell>
        </row>
        <row r="63">
          <cell r="A63">
            <v>47723</v>
          </cell>
          <cell r="B63">
            <v>66541.16</v>
          </cell>
          <cell r="C63">
            <v>66541.16</v>
          </cell>
        </row>
        <row r="64">
          <cell r="A64">
            <v>49013</v>
          </cell>
          <cell r="B64">
            <v>163085.34999999998</v>
          </cell>
          <cell r="C64">
            <v>163085.34999999998</v>
          </cell>
        </row>
        <row r="65">
          <cell r="A65">
            <v>53020</v>
          </cell>
          <cell r="B65">
            <v>112137.48</v>
          </cell>
          <cell r="C65">
            <v>112137.48</v>
          </cell>
        </row>
        <row r="66">
          <cell r="A66">
            <v>53103</v>
          </cell>
          <cell r="B66">
            <v>528282.63</v>
          </cell>
          <cell r="C66">
            <v>528282.63</v>
          </cell>
        </row>
        <row r="67">
          <cell r="A67">
            <v>56273</v>
          </cell>
          <cell r="B67">
            <v>145206.35999999999</v>
          </cell>
          <cell r="C67">
            <v>145206.35999999999</v>
          </cell>
        </row>
        <row r="68">
          <cell r="A68">
            <v>56348</v>
          </cell>
          <cell r="B68">
            <v>223423.74000000005</v>
          </cell>
          <cell r="C68">
            <v>223423.74000000005</v>
          </cell>
        </row>
        <row r="69">
          <cell r="A69">
            <v>57784</v>
          </cell>
          <cell r="B69">
            <v>6881.76</v>
          </cell>
          <cell r="C69">
            <v>6881.76</v>
          </cell>
        </row>
        <row r="70">
          <cell r="A70">
            <v>57793</v>
          </cell>
          <cell r="B70">
            <v>13840.48</v>
          </cell>
          <cell r="C70">
            <v>13840.48</v>
          </cell>
        </row>
        <row r="71">
          <cell r="A71">
            <v>58559</v>
          </cell>
          <cell r="B71">
            <v>1600319.94</v>
          </cell>
          <cell r="C71">
            <v>1600319.94</v>
          </cell>
        </row>
        <row r="72">
          <cell r="A72">
            <v>59669</v>
          </cell>
          <cell r="B72">
            <v>8269.91</v>
          </cell>
          <cell r="C72">
            <v>8269.91</v>
          </cell>
        </row>
        <row r="73">
          <cell r="A73">
            <v>67627</v>
          </cell>
          <cell r="B73">
            <v>198034.21</v>
          </cell>
          <cell r="C73">
            <v>198034.21</v>
          </cell>
        </row>
        <row r="74">
          <cell r="A74">
            <v>67648</v>
          </cell>
          <cell r="B74">
            <v>9593.880000000001</v>
          </cell>
          <cell r="C74">
            <v>9593.880000000001</v>
          </cell>
        </row>
        <row r="75">
          <cell r="A75">
            <v>67740</v>
          </cell>
          <cell r="B75">
            <v>288490.79999999993</v>
          </cell>
          <cell r="C75">
            <v>288490.79999999993</v>
          </cell>
        </row>
        <row r="76">
          <cell r="A76">
            <v>68323</v>
          </cell>
          <cell r="B76">
            <v>9389.2000000000007</v>
          </cell>
          <cell r="C76">
            <v>9389.2000000000007</v>
          </cell>
        </row>
        <row r="77">
          <cell r="A77">
            <v>68505</v>
          </cell>
          <cell r="B77">
            <v>0</v>
          </cell>
          <cell r="C77">
            <v>0</v>
          </cell>
        </row>
        <row r="78">
          <cell r="A78">
            <v>68688</v>
          </cell>
          <cell r="B78">
            <v>717828.60000000009</v>
          </cell>
          <cell r="C78">
            <v>717828.60000000009</v>
          </cell>
        </row>
        <row r="79">
          <cell r="A79">
            <v>69164</v>
          </cell>
          <cell r="B79">
            <v>182317.66</v>
          </cell>
          <cell r="C79">
            <v>182317.66</v>
          </cell>
        </row>
        <row r="80">
          <cell r="A80">
            <v>69243</v>
          </cell>
          <cell r="B80">
            <v>129508.37000000001</v>
          </cell>
          <cell r="C80">
            <v>129508.37000000001</v>
          </cell>
        </row>
        <row r="81">
          <cell r="A81">
            <v>69261</v>
          </cell>
          <cell r="B81">
            <v>1240564.71</v>
          </cell>
          <cell r="C81">
            <v>1240564.71</v>
          </cell>
        </row>
        <row r="82">
          <cell r="A82">
            <v>69549</v>
          </cell>
          <cell r="B82">
            <v>65378.22</v>
          </cell>
          <cell r="C82">
            <v>65378.22</v>
          </cell>
        </row>
        <row r="83">
          <cell r="A83">
            <v>69605</v>
          </cell>
          <cell r="B83">
            <v>37086.46</v>
          </cell>
          <cell r="C83">
            <v>37086.46</v>
          </cell>
        </row>
        <row r="84">
          <cell r="A84">
            <v>69610</v>
          </cell>
          <cell r="B84">
            <v>14764.37</v>
          </cell>
          <cell r="C84">
            <v>14764.37</v>
          </cell>
        </row>
        <row r="85">
          <cell r="A85">
            <v>69698</v>
          </cell>
          <cell r="B85">
            <v>112285.04</v>
          </cell>
          <cell r="C85">
            <v>112285.04</v>
          </cell>
        </row>
        <row r="86">
          <cell r="A86">
            <v>69839</v>
          </cell>
          <cell r="B86">
            <v>0</v>
          </cell>
          <cell r="C86">
            <v>0</v>
          </cell>
        </row>
        <row r="87">
          <cell r="A87">
            <v>69872</v>
          </cell>
          <cell r="B87">
            <v>255865.44</v>
          </cell>
          <cell r="C87">
            <v>255865.44</v>
          </cell>
        </row>
        <row r="88">
          <cell r="A88">
            <v>79391</v>
          </cell>
          <cell r="B88">
            <v>11228.88</v>
          </cell>
          <cell r="C88">
            <v>11228.88</v>
          </cell>
        </row>
        <row r="89">
          <cell r="A89">
            <v>79439</v>
          </cell>
          <cell r="B89">
            <v>67511.56</v>
          </cell>
          <cell r="C89">
            <v>67511.56</v>
          </cell>
        </row>
        <row r="90">
          <cell r="A90">
            <v>79465</v>
          </cell>
          <cell r="B90">
            <v>555.45000000000005</v>
          </cell>
          <cell r="C90">
            <v>555.45000000000005</v>
          </cell>
        </row>
        <row r="91">
          <cell r="A91">
            <v>79467</v>
          </cell>
          <cell r="B91">
            <v>19839.75</v>
          </cell>
          <cell r="C91">
            <v>19839.75</v>
          </cell>
        </row>
        <row r="92">
          <cell r="A92">
            <v>79676</v>
          </cell>
          <cell r="B92">
            <v>0</v>
          </cell>
          <cell r="C92">
            <v>0</v>
          </cell>
        </row>
        <row r="93">
          <cell r="A93">
            <v>79683</v>
          </cell>
          <cell r="B93">
            <v>208620.2</v>
          </cell>
          <cell r="C93">
            <v>208620.2</v>
          </cell>
        </row>
        <row r="94">
          <cell r="A94">
            <v>79757</v>
          </cell>
          <cell r="B94">
            <v>310326.99</v>
          </cell>
          <cell r="C94">
            <v>310326.99</v>
          </cell>
        </row>
        <row r="95">
          <cell r="A95">
            <v>79867</v>
          </cell>
          <cell r="B95">
            <v>964613.92000000027</v>
          </cell>
          <cell r="C95">
            <v>964613.92000000027</v>
          </cell>
        </row>
        <row r="96">
          <cell r="A96">
            <v>79893</v>
          </cell>
          <cell r="B96">
            <v>592985.78</v>
          </cell>
          <cell r="C96">
            <v>592985.78</v>
          </cell>
        </row>
        <row r="97">
          <cell r="A97">
            <v>79894</v>
          </cell>
          <cell r="B97">
            <v>1071576.8500000001</v>
          </cell>
          <cell r="C97">
            <v>1071576.8500000001</v>
          </cell>
        </row>
        <row r="98">
          <cell r="A98">
            <v>79908</v>
          </cell>
          <cell r="B98">
            <v>208290.76</v>
          </cell>
          <cell r="C98">
            <v>208290.76</v>
          </cell>
        </row>
        <row r="99">
          <cell r="A99">
            <v>79957</v>
          </cell>
          <cell r="B99">
            <v>7127.5999999999995</v>
          </cell>
          <cell r="C99">
            <v>7127.5999999999995</v>
          </cell>
        </row>
        <row r="100">
          <cell r="A100">
            <v>79960</v>
          </cell>
          <cell r="B100">
            <v>317814.9599999999</v>
          </cell>
          <cell r="C100">
            <v>317814.9599999999</v>
          </cell>
        </row>
        <row r="101">
          <cell r="A101">
            <v>87131</v>
          </cell>
          <cell r="B101">
            <v>140687.01</v>
          </cell>
          <cell r="C101">
            <v>140687.01</v>
          </cell>
        </row>
        <row r="102">
          <cell r="A102">
            <v>87530</v>
          </cell>
          <cell r="B102">
            <v>197027.01</v>
          </cell>
          <cell r="C102">
            <v>197027.01</v>
          </cell>
        </row>
        <row r="103">
          <cell r="A103">
            <v>87708</v>
          </cell>
          <cell r="B103">
            <v>93758.92</v>
          </cell>
          <cell r="C103">
            <v>93758.92</v>
          </cell>
        </row>
        <row r="104">
          <cell r="A104">
            <v>87787</v>
          </cell>
          <cell r="B104">
            <v>225680.19</v>
          </cell>
          <cell r="C104">
            <v>225680.19</v>
          </cell>
        </row>
        <row r="105">
          <cell r="A105">
            <v>88161</v>
          </cell>
          <cell r="B105">
            <v>960.96</v>
          </cell>
          <cell r="C105">
            <v>960.96</v>
          </cell>
        </row>
        <row r="106">
          <cell r="A106">
            <v>88624</v>
          </cell>
          <cell r="B106">
            <v>559529.26000000013</v>
          </cell>
          <cell r="C106">
            <v>559529.26000000013</v>
          </cell>
        </row>
        <row r="107">
          <cell r="A107">
            <v>90883</v>
          </cell>
          <cell r="B107">
            <v>7506.66</v>
          </cell>
          <cell r="C107">
            <v>7506.66</v>
          </cell>
        </row>
        <row r="108">
          <cell r="A108">
            <v>91129</v>
          </cell>
          <cell r="B108">
            <v>793708.67999999993</v>
          </cell>
          <cell r="C108">
            <v>793708.67999999993</v>
          </cell>
        </row>
        <row r="109">
          <cell r="A109">
            <v>92062</v>
          </cell>
          <cell r="B109">
            <v>349419.58999999997</v>
          </cell>
          <cell r="C109">
            <v>349419.58999999997</v>
          </cell>
        </row>
        <row r="110">
          <cell r="A110">
            <v>92146</v>
          </cell>
          <cell r="B110">
            <v>369182.61000000004</v>
          </cell>
          <cell r="C110">
            <v>369182.61000000004</v>
          </cell>
        </row>
        <row r="111">
          <cell r="A111">
            <v>92153</v>
          </cell>
          <cell r="B111">
            <v>49567.19</v>
          </cell>
          <cell r="C111">
            <v>49567.19</v>
          </cell>
        </row>
        <row r="112">
          <cell r="A112">
            <v>93143</v>
          </cell>
          <cell r="B112">
            <v>153682.20000000001</v>
          </cell>
          <cell r="C112">
            <v>153682.20000000001</v>
          </cell>
        </row>
        <row r="113">
          <cell r="A113">
            <v>93203</v>
          </cell>
          <cell r="B113">
            <v>74187.240000000005</v>
          </cell>
          <cell r="C113">
            <v>74187.240000000005</v>
          </cell>
        </row>
        <row r="114">
          <cell r="A114">
            <v>93437</v>
          </cell>
          <cell r="B114">
            <v>0</v>
          </cell>
          <cell r="C114">
            <v>0</v>
          </cell>
        </row>
        <row r="115">
          <cell r="A115">
            <v>93811</v>
          </cell>
          <cell r="B115">
            <v>71001.66</v>
          </cell>
          <cell r="C115">
            <v>71001.66</v>
          </cell>
        </row>
        <row r="116">
          <cell r="A116">
            <v>94159</v>
          </cell>
          <cell r="B116">
            <v>278068.04000000004</v>
          </cell>
          <cell r="C116">
            <v>278068.04000000004</v>
          </cell>
        </row>
        <row r="117">
          <cell r="A117">
            <v>94186</v>
          </cell>
          <cell r="B117">
            <v>604352.72000000009</v>
          </cell>
          <cell r="C117">
            <v>604352.72000000009</v>
          </cell>
        </row>
        <row r="118">
          <cell r="A118">
            <v>94291</v>
          </cell>
          <cell r="B118">
            <v>284958.25</v>
          </cell>
          <cell r="C118">
            <v>284958.25</v>
          </cell>
        </row>
        <row r="119">
          <cell r="A119">
            <v>94314</v>
          </cell>
          <cell r="B119">
            <v>611246.25</v>
          </cell>
          <cell r="C119">
            <v>611246.25</v>
          </cell>
        </row>
        <row r="120">
          <cell r="A120">
            <v>94368</v>
          </cell>
          <cell r="B120">
            <v>138212.07</v>
          </cell>
          <cell r="C120">
            <v>138212.07</v>
          </cell>
        </row>
        <row r="121">
          <cell r="A121">
            <v>94375</v>
          </cell>
          <cell r="B121">
            <v>80241.11</v>
          </cell>
          <cell r="C121">
            <v>80241.11</v>
          </cell>
        </row>
        <row r="122">
          <cell r="A122">
            <v>94378</v>
          </cell>
          <cell r="B122">
            <v>252953.22</v>
          </cell>
          <cell r="C122">
            <v>252953.22</v>
          </cell>
        </row>
        <row r="123">
          <cell r="A123">
            <v>94413</v>
          </cell>
          <cell r="B123">
            <v>382454.3</v>
          </cell>
          <cell r="C123">
            <v>382454.3</v>
          </cell>
        </row>
        <row r="124">
          <cell r="A124">
            <v>94414</v>
          </cell>
          <cell r="B124">
            <v>344039.32</v>
          </cell>
          <cell r="C124">
            <v>344039.32</v>
          </cell>
        </row>
        <row r="125">
          <cell r="A125">
            <v>94435</v>
          </cell>
          <cell r="B125">
            <v>5804.39</v>
          </cell>
          <cell r="C125">
            <v>5804.39</v>
          </cell>
        </row>
        <row r="126">
          <cell r="A126">
            <v>94463</v>
          </cell>
          <cell r="B126">
            <v>88938.87</v>
          </cell>
          <cell r="C126">
            <v>88938.87</v>
          </cell>
        </row>
        <row r="127">
          <cell r="A127">
            <v>94662</v>
          </cell>
          <cell r="B127">
            <v>413875.35999999993</v>
          </cell>
          <cell r="C127">
            <v>413875.35999999993</v>
          </cell>
        </row>
        <row r="128">
          <cell r="A128">
            <v>94715</v>
          </cell>
          <cell r="B128">
            <v>125077.75</v>
          </cell>
          <cell r="C128">
            <v>125077.75</v>
          </cell>
        </row>
        <row r="129">
          <cell r="A129">
            <v>94810</v>
          </cell>
          <cell r="B129">
            <v>35536.46</v>
          </cell>
          <cell r="C129">
            <v>35536.46</v>
          </cell>
        </row>
        <row r="130">
          <cell r="A130">
            <v>94827</v>
          </cell>
          <cell r="B130">
            <v>451165.73</v>
          </cell>
          <cell r="C130">
            <v>451165.73</v>
          </cell>
        </row>
        <row r="131">
          <cell r="A131">
            <v>94871</v>
          </cell>
          <cell r="B131">
            <v>17398.939999999999</v>
          </cell>
          <cell r="C131">
            <v>17398.939999999999</v>
          </cell>
        </row>
        <row r="132">
          <cell r="A132">
            <v>94888</v>
          </cell>
          <cell r="B132">
            <v>379246.70000000007</v>
          </cell>
          <cell r="C132">
            <v>379246.70000000007</v>
          </cell>
        </row>
        <row r="133">
          <cell r="A133">
            <v>94984</v>
          </cell>
          <cell r="B133">
            <v>6309.49</v>
          </cell>
          <cell r="C133">
            <v>6309.49</v>
          </cell>
        </row>
        <row r="134">
          <cell r="A134">
            <v>95004</v>
          </cell>
          <cell r="B134">
            <v>1914.45</v>
          </cell>
          <cell r="C134">
            <v>1914.45</v>
          </cell>
        </row>
        <row r="135">
          <cell r="A135">
            <v>95043</v>
          </cell>
          <cell r="B135">
            <v>79380.149999999994</v>
          </cell>
          <cell r="C135">
            <v>79380.149999999994</v>
          </cell>
        </row>
        <row r="136">
          <cell r="A136">
            <v>95205</v>
          </cell>
          <cell r="B136">
            <v>548143.73</v>
          </cell>
          <cell r="C136">
            <v>548143.73</v>
          </cell>
        </row>
        <row r="137">
          <cell r="A137">
            <v>95298</v>
          </cell>
          <cell r="B137">
            <v>119173.39</v>
          </cell>
          <cell r="C137">
            <v>119173.39</v>
          </cell>
        </row>
        <row r="138">
          <cell r="A138">
            <v>95725</v>
          </cell>
          <cell r="B138">
            <v>153437.01</v>
          </cell>
          <cell r="C138">
            <v>153437.01</v>
          </cell>
        </row>
        <row r="139">
          <cell r="A139">
            <v>95795</v>
          </cell>
          <cell r="B139">
            <v>251642.80000000002</v>
          </cell>
          <cell r="C139">
            <v>251642.80000000002</v>
          </cell>
        </row>
        <row r="140">
          <cell r="A140">
            <v>95957</v>
          </cell>
          <cell r="B140">
            <v>368622.5</v>
          </cell>
          <cell r="C140">
            <v>368622.5</v>
          </cell>
        </row>
        <row r="141">
          <cell r="A141">
            <v>96094</v>
          </cell>
          <cell r="B141">
            <v>954527.77999999991</v>
          </cell>
          <cell r="C141">
            <v>954527.77999999991</v>
          </cell>
        </row>
        <row r="142">
          <cell r="A142">
            <v>96108</v>
          </cell>
          <cell r="B142">
            <v>130621.59999999999</v>
          </cell>
          <cell r="C142">
            <v>130621.59999999999</v>
          </cell>
        </row>
        <row r="143">
          <cell r="A143">
            <v>96121</v>
          </cell>
          <cell r="B143">
            <v>176804.68</v>
          </cell>
          <cell r="C143">
            <v>176804.68</v>
          </cell>
        </row>
        <row r="144">
          <cell r="A144">
            <v>96148</v>
          </cell>
          <cell r="B144">
            <v>441441.82999999996</v>
          </cell>
          <cell r="C144">
            <v>441441.82999999996</v>
          </cell>
        </row>
        <row r="145">
          <cell r="A145">
            <v>96162</v>
          </cell>
          <cell r="B145">
            <v>195997.7</v>
          </cell>
          <cell r="C145">
            <v>195997.7</v>
          </cell>
        </row>
        <row r="146">
          <cell r="A146">
            <v>96187</v>
          </cell>
          <cell r="B146">
            <v>23503.330000000005</v>
          </cell>
          <cell r="C146">
            <v>23503.330000000005</v>
          </cell>
        </row>
        <row r="147">
          <cell r="A147">
            <v>96348</v>
          </cell>
          <cell r="B147">
            <v>237085.69</v>
          </cell>
          <cell r="C147">
            <v>237085.69</v>
          </cell>
        </row>
        <row r="148">
          <cell r="A148">
            <v>96402</v>
          </cell>
          <cell r="B148">
            <v>134767.44</v>
          </cell>
          <cell r="C148">
            <v>134767.44</v>
          </cell>
        </row>
        <row r="149">
          <cell r="A149">
            <v>96437</v>
          </cell>
          <cell r="B149">
            <v>69195.38</v>
          </cell>
          <cell r="C149">
            <v>69195.38</v>
          </cell>
        </row>
        <row r="150">
          <cell r="A150">
            <v>96830</v>
          </cell>
          <cell r="B150">
            <v>492723.31999999995</v>
          </cell>
          <cell r="C150">
            <v>492723.31999999995</v>
          </cell>
        </row>
        <row r="151">
          <cell r="A151">
            <v>96860</v>
          </cell>
          <cell r="B151">
            <v>55346.6</v>
          </cell>
          <cell r="C151">
            <v>55346.6</v>
          </cell>
        </row>
        <row r="152">
          <cell r="A152">
            <v>96886</v>
          </cell>
          <cell r="B152">
            <v>83302.350000000006</v>
          </cell>
          <cell r="C152">
            <v>83302.350000000006</v>
          </cell>
        </row>
        <row r="153">
          <cell r="A153">
            <v>96925</v>
          </cell>
          <cell r="B153">
            <v>260347.99</v>
          </cell>
          <cell r="C153">
            <v>260347.99</v>
          </cell>
        </row>
        <row r="154">
          <cell r="A154">
            <v>96970</v>
          </cell>
          <cell r="B154">
            <v>613282.15</v>
          </cell>
          <cell r="C154">
            <v>613282.15</v>
          </cell>
        </row>
        <row r="155">
          <cell r="A155">
            <v>97043</v>
          </cell>
          <cell r="B155">
            <v>82208.639999999999</v>
          </cell>
          <cell r="C155">
            <v>82208.639999999999</v>
          </cell>
        </row>
        <row r="156">
          <cell r="A156">
            <v>97094</v>
          </cell>
          <cell r="B156">
            <v>115907.6</v>
          </cell>
          <cell r="C156">
            <v>115907.6</v>
          </cell>
        </row>
        <row r="157">
          <cell r="A157">
            <v>97195</v>
          </cell>
          <cell r="B157">
            <v>206528.42</v>
          </cell>
          <cell r="C157">
            <v>206528.42</v>
          </cell>
        </row>
        <row r="158">
          <cell r="A158">
            <v>97222</v>
          </cell>
          <cell r="B158">
            <v>70903.070000000007</v>
          </cell>
          <cell r="C158">
            <v>70903.070000000007</v>
          </cell>
        </row>
        <row r="159">
          <cell r="A159">
            <v>97245</v>
          </cell>
          <cell r="B159">
            <v>7207.81</v>
          </cell>
          <cell r="C159">
            <v>7207.81</v>
          </cell>
        </row>
        <row r="160">
          <cell r="A160">
            <v>97249</v>
          </cell>
          <cell r="B160">
            <v>6978.68</v>
          </cell>
          <cell r="C160">
            <v>6978.68</v>
          </cell>
        </row>
        <row r="161">
          <cell r="A161">
            <v>97374</v>
          </cell>
          <cell r="B161">
            <v>121593.04999999999</v>
          </cell>
          <cell r="C161">
            <v>121593.04999999999</v>
          </cell>
        </row>
        <row r="162">
          <cell r="A162">
            <v>97378</v>
          </cell>
          <cell r="B162">
            <v>196174.13999999998</v>
          </cell>
          <cell r="C162">
            <v>196174.13999999998</v>
          </cell>
        </row>
        <row r="163">
          <cell r="A163">
            <v>97463</v>
          </cell>
          <cell r="B163">
            <v>731433.45000000007</v>
          </cell>
          <cell r="C163">
            <v>731433.45000000007</v>
          </cell>
        </row>
        <row r="164">
          <cell r="A164">
            <v>97465</v>
          </cell>
          <cell r="B164">
            <v>395332.28</v>
          </cell>
          <cell r="C164">
            <v>395332.28</v>
          </cell>
        </row>
        <row r="165">
          <cell r="A165">
            <v>97489</v>
          </cell>
          <cell r="B165">
            <v>6847.0199999999995</v>
          </cell>
          <cell r="C165">
            <v>6847.0199999999995</v>
          </cell>
        </row>
        <row r="166">
          <cell r="A166">
            <v>97560</v>
          </cell>
          <cell r="B166">
            <v>24564.19</v>
          </cell>
          <cell r="C166">
            <v>24564.19</v>
          </cell>
        </row>
        <row r="167">
          <cell r="A167">
            <v>97579</v>
          </cell>
          <cell r="B167">
            <v>199890.14</v>
          </cell>
          <cell r="C167">
            <v>199890.14</v>
          </cell>
        </row>
        <row r="168">
          <cell r="A168">
            <v>97679</v>
          </cell>
          <cell r="B168">
            <v>23200.21</v>
          </cell>
          <cell r="C168">
            <v>23200.21</v>
          </cell>
        </row>
        <row r="169">
          <cell r="A169">
            <v>97783</v>
          </cell>
          <cell r="B169">
            <v>63647.199999999997</v>
          </cell>
          <cell r="C169">
            <v>63647.199999999997</v>
          </cell>
        </row>
        <row r="170">
          <cell r="A170">
            <v>98061</v>
          </cell>
          <cell r="B170">
            <v>302351.03999999998</v>
          </cell>
          <cell r="C170">
            <v>302351.03999999998</v>
          </cell>
        </row>
        <row r="171">
          <cell r="A171">
            <v>98062</v>
          </cell>
          <cell r="B171">
            <v>140380.88</v>
          </cell>
          <cell r="C171">
            <v>140380.88</v>
          </cell>
        </row>
        <row r="172">
          <cell r="A172">
            <v>98663</v>
          </cell>
          <cell r="B172">
            <v>0</v>
          </cell>
          <cell r="C172">
            <v>0</v>
          </cell>
        </row>
        <row r="173">
          <cell r="A173">
            <v>98694</v>
          </cell>
          <cell r="B173">
            <v>3026.71</v>
          </cell>
          <cell r="C173">
            <v>3026.71</v>
          </cell>
        </row>
        <row r="174">
          <cell r="A174">
            <v>98780</v>
          </cell>
          <cell r="B174">
            <v>76237.72</v>
          </cell>
          <cell r="C174">
            <v>76237.72</v>
          </cell>
        </row>
        <row r="175">
          <cell r="A175">
            <v>98814</v>
          </cell>
          <cell r="B175">
            <v>0</v>
          </cell>
          <cell r="C175">
            <v>0</v>
          </cell>
        </row>
        <row r="176">
          <cell r="A176">
            <v>99452</v>
          </cell>
          <cell r="B176">
            <v>0</v>
          </cell>
          <cell r="C176">
            <v>0</v>
          </cell>
        </row>
        <row r="177">
          <cell r="A177">
            <v>99590</v>
          </cell>
          <cell r="B177">
            <v>38208.85</v>
          </cell>
          <cell r="C177">
            <v>38208.85</v>
          </cell>
        </row>
        <row r="178">
          <cell r="A178">
            <v>99622</v>
          </cell>
          <cell r="B178">
            <v>63278.2</v>
          </cell>
          <cell r="C178">
            <v>63278.2</v>
          </cell>
        </row>
        <row r="179">
          <cell r="A179">
            <v>99705</v>
          </cell>
          <cell r="B179">
            <v>60090.36</v>
          </cell>
          <cell r="C179">
            <v>60090.36</v>
          </cell>
        </row>
        <row r="180">
          <cell r="A180">
            <v>99734</v>
          </cell>
          <cell r="B180">
            <v>385501.15</v>
          </cell>
          <cell r="C180">
            <v>385501.15</v>
          </cell>
        </row>
        <row r="181">
          <cell r="A181">
            <v>99844</v>
          </cell>
          <cell r="B181">
            <v>16777.66</v>
          </cell>
          <cell r="C181">
            <v>16777.66</v>
          </cell>
        </row>
        <row r="182">
          <cell r="A182">
            <v>100227</v>
          </cell>
          <cell r="B182">
            <v>144926.85999999999</v>
          </cell>
          <cell r="C182">
            <v>144926.85999999999</v>
          </cell>
        </row>
        <row r="183">
          <cell r="A183">
            <v>100866</v>
          </cell>
          <cell r="B183">
            <v>53831.42</v>
          </cell>
          <cell r="C183">
            <v>53831.42</v>
          </cell>
        </row>
        <row r="184">
          <cell r="A184">
            <v>100951</v>
          </cell>
          <cell r="B184">
            <v>209859.11000000002</v>
          </cell>
          <cell r="C184">
            <v>209859.11000000002</v>
          </cell>
        </row>
        <row r="185">
          <cell r="A185">
            <v>101698</v>
          </cell>
          <cell r="B185">
            <v>0</v>
          </cell>
          <cell r="C185">
            <v>0</v>
          </cell>
        </row>
        <row r="186">
          <cell r="A186">
            <v>103604</v>
          </cell>
          <cell r="B186">
            <v>148772.25</v>
          </cell>
          <cell r="C186">
            <v>148772.25</v>
          </cell>
        </row>
        <row r="187">
          <cell r="A187">
            <v>105092</v>
          </cell>
          <cell r="B187">
            <v>42963.11</v>
          </cell>
          <cell r="C187">
            <v>42963.11</v>
          </cell>
        </row>
        <row r="188">
          <cell r="A188">
            <v>105259</v>
          </cell>
          <cell r="B188">
            <v>24165.13</v>
          </cell>
          <cell r="C188">
            <v>24165.13</v>
          </cell>
        </row>
        <row r="189">
          <cell r="A189">
            <v>105321</v>
          </cell>
          <cell r="B189">
            <v>276193.69999999995</v>
          </cell>
          <cell r="C189">
            <v>276193.69999999995</v>
          </cell>
        </row>
        <row r="190">
          <cell r="A190">
            <v>106301</v>
          </cell>
          <cell r="B190">
            <v>1074.03</v>
          </cell>
          <cell r="C190">
            <v>1074.03</v>
          </cell>
        </row>
        <row r="191">
          <cell r="A191">
            <v>106946</v>
          </cell>
          <cell r="B191">
            <v>421980.24000000005</v>
          </cell>
          <cell r="C191">
            <v>421980.24000000005</v>
          </cell>
        </row>
        <row r="192">
          <cell r="A192">
            <v>107388</v>
          </cell>
          <cell r="B192">
            <v>1352933.97</v>
          </cell>
          <cell r="C192">
            <v>1352933.97</v>
          </cell>
        </row>
        <row r="193">
          <cell r="A193">
            <v>107667</v>
          </cell>
          <cell r="B193">
            <v>2257683.1700000009</v>
          </cell>
          <cell r="C193">
            <v>2257683.1700000009</v>
          </cell>
        </row>
        <row r="194">
          <cell r="A194">
            <v>108843</v>
          </cell>
          <cell r="B194">
            <v>150383.01000000004</v>
          </cell>
          <cell r="C194">
            <v>150383.01000000004</v>
          </cell>
        </row>
        <row r="195">
          <cell r="A195">
            <v>109988</v>
          </cell>
          <cell r="B195">
            <v>515719.43</v>
          </cell>
          <cell r="C195">
            <v>515719.43</v>
          </cell>
        </row>
        <row r="196">
          <cell r="A196">
            <v>111211</v>
          </cell>
          <cell r="B196">
            <v>88475.03</v>
          </cell>
          <cell r="C196">
            <v>88475.03</v>
          </cell>
        </row>
        <row r="197">
          <cell r="A197">
            <v>111263</v>
          </cell>
          <cell r="B197">
            <v>573016.50999999989</v>
          </cell>
          <cell r="C197">
            <v>573016.50999999989</v>
          </cell>
        </row>
        <row r="198">
          <cell r="A198">
            <v>111605</v>
          </cell>
          <cell r="B198">
            <v>2125827.44</v>
          </cell>
          <cell r="C198">
            <v>2125827.44</v>
          </cell>
        </row>
        <row r="199">
          <cell r="A199">
            <v>111695</v>
          </cell>
          <cell r="B199">
            <v>182855.67000000004</v>
          </cell>
          <cell r="C199">
            <v>182855.67000000004</v>
          </cell>
        </row>
        <row r="200">
          <cell r="A200">
            <v>111709</v>
          </cell>
          <cell r="B200">
            <v>227588.67</v>
          </cell>
          <cell r="C200">
            <v>227588.67</v>
          </cell>
        </row>
        <row r="201">
          <cell r="A201">
            <v>111793</v>
          </cell>
          <cell r="B201">
            <v>346045.57</v>
          </cell>
          <cell r="C201">
            <v>346045.57</v>
          </cell>
        </row>
        <row r="202">
          <cell r="A202">
            <v>111886</v>
          </cell>
          <cell r="B202">
            <v>9344497.4500000011</v>
          </cell>
          <cell r="C202">
            <v>9344497.4500000011</v>
          </cell>
        </row>
        <row r="203">
          <cell r="A203">
            <v>112539</v>
          </cell>
          <cell r="B203">
            <v>3980819.0399999986</v>
          </cell>
          <cell r="C203">
            <v>3980819.0399999986</v>
          </cell>
        </row>
        <row r="204">
          <cell r="A204">
            <v>112615</v>
          </cell>
          <cell r="B204">
            <v>13113.39</v>
          </cell>
          <cell r="C204">
            <v>13113.39</v>
          </cell>
        </row>
        <row r="205">
          <cell r="A205">
            <v>112664</v>
          </cell>
          <cell r="B205">
            <v>265770.15000000002</v>
          </cell>
          <cell r="C205">
            <v>265770.15000000002</v>
          </cell>
        </row>
        <row r="206">
          <cell r="A206">
            <v>112862</v>
          </cell>
          <cell r="B206">
            <v>183569.01</v>
          </cell>
          <cell r="C206">
            <v>183569.01</v>
          </cell>
        </row>
        <row r="207">
          <cell r="A207">
            <v>113090</v>
          </cell>
          <cell r="B207">
            <v>109734.87</v>
          </cell>
          <cell r="C207">
            <v>109734.87</v>
          </cell>
        </row>
        <row r="208">
          <cell r="A208">
            <v>113358</v>
          </cell>
          <cell r="B208">
            <v>0</v>
          </cell>
          <cell r="C208">
            <v>0</v>
          </cell>
        </row>
        <row r="209">
          <cell r="A209">
            <v>113687</v>
          </cell>
          <cell r="B209">
            <v>314120.71999999997</v>
          </cell>
          <cell r="C209">
            <v>314120.71999999997</v>
          </cell>
        </row>
        <row r="210">
          <cell r="A210">
            <v>113705</v>
          </cell>
          <cell r="B210">
            <v>70932.460000000006</v>
          </cell>
          <cell r="C210">
            <v>70932.460000000006</v>
          </cell>
        </row>
        <row r="211">
          <cell r="A211">
            <v>114310</v>
          </cell>
          <cell r="B211">
            <v>260272.4</v>
          </cell>
          <cell r="C211">
            <v>260272.4</v>
          </cell>
        </row>
        <row r="212">
          <cell r="A212">
            <v>114372</v>
          </cell>
          <cell r="B212">
            <v>62443.11</v>
          </cell>
          <cell r="C212">
            <v>62443.11</v>
          </cell>
        </row>
        <row r="213">
          <cell r="A213">
            <v>114641</v>
          </cell>
          <cell r="B213">
            <v>309.39999999999998</v>
          </cell>
          <cell r="C213">
            <v>309.39999999999998</v>
          </cell>
        </row>
        <row r="214">
          <cell r="A214">
            <v>115362</v>
          </cell>
          <cell r="B214">
            <v>659.97</v>
          </cell>
          <cell r="C214">
            <v>659.97</v>
          </cell>
        </row>
        <row r="215">
          <cell r="A215">
            <v>115476</v>
          </cell>
          <cell r="B215">
            <v>385034.35000000003</v>
          </cell>
          <cell r="C215">
            <v>385034.35000000003</v>
          </cell>
        </row>
        <row r="216">
          <cell r="A216">
            <v>115494</v>
          </cell>
          <cell r="B216">
            <v>709703.93000000017</v>
          </cell>
          <cell r="C216">
            <v>709703.93000000017</v>
          </cell>
        </row>
        <row r="217">
          <cell r="A217">
            <v>115669</v>
          </cell>
          <cell r="B217">
            <v>11721.48</v>
          </cell>
          <cell r="C217">
            <v>11721.48</v>
          </cell>
        </row>
        <row r="218">
          <cell r="A218">
            <v>116090</v>
          </cell>
          <cell r="B218">
            <v>712136.8</v>
          </cell>
          <cell r="C218">
            <v>712136.8</v>
          </cell>
        </row>
        <row r="219">
          <cell r="A219">
            <v>116145</v>
          </cell>
          <cell r="B219">
            <v>2480803.83</v>
          </cell>
          <cell r="C219">
            <v>2480803.83</v>
          </cell>
        </row>
        <row r="220">
          <cell r="A220">
            <v>116182</v>
          </cell>
          <cell r="B220">
            <v>32741.13</v>
          </cell>
          <cell r="C220">
            <v>32741.13</v>
          </cell>
        </row>
        <row r="221">
          <cell r="A221">
            <v>116963</v>
          </cell>
          <cell r="B221">
            <v>4511523.8699999982</v>
          </cell>
          <cell r="C221">
            <v>4511523.8699999982</v>
          </cell>
        </row>
        <row r="222">
          <cell r="A222">
            <v>117034</v>
          </cell>
          <cell r="B222">
            <v>223659.78</v>
          </cell>
          <cell r="C222">
            <v>223659.78</v>
          </cell>
        </row>
        <row r="223">
          <cell r="A223">
            <v>117172</v>
          </cell>
          <cell r="B223">
            <v>644335.47</v>
          </cell>
          <cell r="C223">
            <v>644335.47</v>
          </cell>
        </row>
        <row r="224">
          <cell r="A224">
            <v>117177</v>
          </cell>
          <cell r="B224">
            <v>35263.85</v>
          </cell>
          <cell r="C224">
            <v>35263.85</v>
          </cell>
        </row>
        <row r="225">
          <cell r="A225">
            <v>118030</v>
          </cell>
          <cell r="B225">
            <v>49117.880000000005</v>
          </cell>
          <cell r="C225">
            <v>49117.880000000005</v>
          </cell>
        </row>
        <row r="226">
          <cell r="A226">
            <v>118264</v>
          </cell>
          <cell r="B226">
            <v>805831.00999999989</v>
          </cell>
          <cell r="C226">
            <v>805831.00999999989</v>
          </cell>
        </row>
        <row r="227">
          <cell r="A227">
            <v>118318</v>
          </cell>
          <cell r="B227">
            <v>362523.74000000005</v>
          </cell>
          <cell r="C227">
            <v>362523.74000000005</v>
          </cell>
        </row>
        <row r="228">
          <cell r="A228">
            <v>118366</v>
          </cell>
          <cell r="B228">
            <v>1362522.15</v>
          </cell>
          <cell r="C228">
            <v>1362522.15</v>
          </cell>
        </row>
        <row r="229">
          <cell r="A229">
            <v>118547</v>
          </cell>
          <cell r="B229">
            <v>285590.93</v>
          </cell>
          <cell r="C229">
            <v>285590.93</v>
          </cell>
        </row>
        <row r="230">
          <cell r="A230">
            <v>118669</v>
          </cell>
          <cell r="B230">
            <v>812662.92999999982</v>
          </cell>
          <cell r="C230">
            <v>812662.92999999982</v>
          </cell>
        </row>
        <row r="231">
          <cell r="A231">
            <v>118708</v>
          </cell>
          <cell r="B231">
            <v>173126.55000000002</v>
          </cell>
          <cell r="C231">
            <v>173126.55000000002</v>
          </cell>
        </row>
        <row r="232">
          <cell r="A232">
            <v>118799</v>
          </cell>
          <cell r="B232">
            <v>563573.03</v>
          </cell>
          <cell r="C232">
            <v>563573.03</v>
          </cell>
        </row>
        <row r="233">
          <cell r="A233">
            <v>119408</v>
          </cell>
          <cell r="B233">
            <v>92401.33</v>
          </cell>
          <cell r="C233">
            <v>92401.33</v>
          </cell>
        </row>
        <row r="234">
          <cell r="A234">
            <v>119596</v>
          </cell>
          <cell r="B234">
            <v>9791.4399999999987</v>
          </cell>
          <cell r="C234">
            <v>9791.4399999999987</v>
          </cell>
        </row>
        <row r="235">
          <cell r="A235">
            <v>119700</v>
          </cell>
          <cell r="B235">
            <v>130745.34000000001</v>
          </cell>
          <cell r="C235">
            <v>130745.34000000001</v>
          </cell>
        </row>
        <row r="236">
          <cell r="A236">
            <v>119787</v>
          </cell>
          <cell r="B236">
            <v>20398.18</v>
          </cell>
          <cell r="C236">
            <v>20398.18</v>
          </cell>
        </row>
        <row r="237">
          <cell r="A237">
            <v>119843</v>
          </cell>
          <cell r="B237">
            <v>195965.94</v>
          </cell>
          <cell r="C237">
            <v>195965.94</v>
          </cell>
        </row>
        <row r="238">
          <cell r="A238">
            <v>119860</v>
          </cell>
          <cell r="B238">
            <v>1125235.0100000002</v>
          </cell>
          <cell r="C238">
            <v>1125235.0100000002</v>
          </cell>
        </row>
        <row r="239">
          <cell r="A239">
            <v>120489</v>
          </cell>
          <cell r="B239">
            <v>224602.75</v>
          </cell>
          <cell r="C239">
            <v>224602.75</v>
          </cell>
        </row>
        <row r="240">
          <cell r="A240">
            <v>120743</v>
          </cell>
          <cell r="B240">
            <v>454105.9</v>
          </cell>
          <cell r="C240">
            <v>454105.9</v>
          </cell>
        </row>
        <row r="241">
          <cell r="A241">
            <v>120827</v>
          </cell>
          <cell r="B241">
            <v>471611.73</v>
          </cell>
          <cell r="C241">
            <v>471611.73</v>
          </cell>
        </row>
        <row r="242">
          <cell r="A242">
            <v>121156</v>
          </cell>
          <cell r="B242">
            <v>4851534.8900000015</v>
          </cell>
          <cell r="C242">
            <v>4851534.8900000015</v>
          </cell>
        </row>
        <row r="243">
          <cell r="A243">
            <v>121402</v>
          </cell>
          <cell r="B243">
            <v>103108.48</v>
          </cell>
          <cell r="C243">
            <v>103108.48</v>
          </cell>
        </row>
        <row r="244">
          <cell r="A244">
            <v>121601</v>
          </cell>
          <cell r="B244">
            <v>2039122.8099999998</v>
          </cell>
          <cell r="C244">
            <v>2039122.8099999998</v>
          </cell>
        </row>
        <row r="245">
          <cell r="A245">
            <v>121635</v>
          </cell>
          <cell r="B245">
            <v>1187837.0799999998</v>
          </cell>
          <cell r="C245">
            <v>1187837.0799999998</v>
          </cell>
        </row>
        <row r="246">
          <cell r="A246">
            <v>121639</v>
          </cell>
          <cell r="B246">
            <v>4499.7299999999996</v>
          </cell>
          <cell r="C246">
            <v>4499.7299999999996</v>
          </cell>
        </row>
        <row r="247">
          <cell r="A247">
            <v>122270</v>
          </cell>
          <cell r="B247">
            <v>3803379.8300000005</v>
          </cell>
          <cell r="C247">
            <v>3803379.8300000005</v>
          </cell>
        </row>
        <row r="248">
          <cell r="A248">
            <v>122542</v>
          </cell>
          <cell r="B248">
            <v>399110.89999999997</v>
          </cell>
          <cell r="C248">
            <v>399110.89999999997</v>
          </cell>
        </row>
        <row r="249">
          <cell r="A249">
            <v>122560</v>
          </cell>
          <cell r="B249">
            <v>25345.48</v>
          </cell>
          <cell r="C249">
            <v>25345.48</v>
          </cell>
        </row>
        <row r="250">
          <cell r="A250">
            <v>122917</v>
          </cell>
          <cell r="B250">
            <v>451406.56</v>
          </cell>
          <cell r="C250">
            <v>451406.56</v>
          </cell>
        </row>
        <row r="251">
          <cell r="A251">
            <v>122943</v>
          </cell>
          <cell r="B251">
            <v>196765.90999999997</v>
          </cell>
          <cell r="C251">
            <v>196765.90999999997</v>
          </cell>
        </row>
        <row r="252">
          <cell r="A252">
            <v>123127</v>
          </cell>
          <cell r="B252">
            <v>16590.45</v>
          </cell>
          <cell r="C252">
            <v>16590.45</v>
          </cell>
        </row>
        <row r="253">
          <cell r="A253">
            <v>123316</v>
          </cell>
          <cell r="B253">
            <v>33085.42</v>
          </cell>
          <cell r="C253">
            <v>33085.42</v>
          </cell>
        </row>
        <row r="254">
          <cell r="A254">
            <v>123341</v>
          </cell>
          <cell r="B254">
            <v>24936.22</v>
          </cell>
          <cell r="C254">
            <v>24936.22</v>
          </cell>
        </row>
        <row r="255">
          <cell r="A255">
            <v>123367</v>
          </cell>
          <cell r="B255">
            <v>243012.8</v>
          </cell>
          <cell r="C255">
            <v>243012.8</v>
          </cell>
        </row>
        <row r="256">
          <cell r="A256">
            <v>123741</v>
          </cell>
          <cell r="B256">
            <v>3684846.8499999987</v>
          </cell>
          <cell r="C256">
            <v>3684846.8499999987</v>
          </cell>
        </row>
        <row r="257">
          <cell r="A257">
            <v>124051</v>
          </cell>
          <cell r="B257">
            <v>147737.43</v>
          </cell>
          <cell r="C257">
            <v>147737.43</v>
          </cell>
        </row>
        <row r="258">
          <cell r="A258">
            <v>124434</v>
          </cell>
          <cell r="B258">
            <v>470902.69</v>
          </cell>
          <cell r="C258">
            <v>470902.69</v>
          </cell>
        </row>
        <row r="259">
          <cell r="A259">
            <v>124531</v>
          </cell>
          <cell r="B259">
            <v>622717.90999999992</v>
          </cell>
          <cell r="C259">
            <v>622717.90999999992</v>
          </cell>
        </row>
        <row r="260">
          <cell r="A260">
            <v>124804</v>
          </cell>
          <cell r="B260">
            <v>22291.11</v>
          </cell>
          <cell r="C260">
            <v>22291.11</v>
          </cell>
        </row>
        <row r="261">
          <cell r="A261">
            <v>124905</v>
          </cell>
          <cell r="B261">
            <v>466366.07999999996</v>
          </cell>
          <cell r="C261">
            <v>466366.07999999996</v>
          </cell>
        </row>
        <row r="262">
          <cell r="A262">
            <v>125310</v>
          </cell>
          <cell r="B262">
            <v>61603.409999999996</v>
          </cell>
          <cell r="C262">
            <v>61603.409999999996</v>
          </cell>
        </row>
        <row r="263">
          <cell r="A263">
            <v>125514</v>
          </cell>
          <cell r="B263">
            <v>1345161.5800000003</v>
          </cell>
          <cell r="C263">
            <v>1345161.5800000003</v>
          </cell>
        </row>
        <row r="264">
          <cell r="A264">
            <v>125516</v>
          </cell>
          <cell r="B264">
            <v>2014673.4200000004</v>
          </cell>
          <cell r="C264">
            <v>2014673.4200000004</v>
          </cell>
        </row>
        <row r="265">
          <cell r="A265">
            <v>125639</v>
          </cell>
          <cell r="B265">
            <v>608207.22</v>
          </cell>
          <cell r="C265">
            <v>608207.22</v>
          </cell>
        </row>
        <row r="266">
          <cell r="A266">
            <v>125894</v>
          </cell>
          <cell r="B266">
            <v>58683.31</v>
          </cell>
          <cell r="C266">
            <v>58683.31</v>
          </cell>
        </row>
        <row r="267">
          <cell r="A267">
            <v>126111</v>
          </cell>
          <cell r="B267">
            <v>300006.71000000002</v>
          </cell>
          <cell r="C267">
            <v>300006.71000000002</v>
          </cell>
        </row>
        <row r="268">
          <cell r="A268">
            <v>126232</v>
          </cell>
          <cell r="B268">
            <v>13201.62</v>
          </cell>
          <cell r="C268">
            <v>13201.62</v>
          </cell>
        </row>
        <row r="269">
          <cell r="A269">
            <v>126408</v>
          </cell>
          <cell r="B269">
            <v>100341.67</v>
          </cell>
          <cell r="C269">
            <v>100341.67</v>
          </cell>
        </row>
        <row r="270">
          <cell r="A270">
            <v>127457</v>
          </cell>
          <cell r="B270">
            <v>101380.87999999999</v>
          </cell>
          <cell r="C270">
            <v>101380.87999999999</v>
          </cell>
        </row>
        <row r="271">
          <cell r="A271">
            <v>127504</v>
          </cell>
          <cell r="B271">
            <v>3325527.38</v>
          </cell>
          <cell r="C271">
            <v>3325527.38</v>
          </cell>
        </row>
        <row r="272">
          <cell r="A272">
            <v>127562</v>
          </cell>
          <cell r="B272">
            <v>578206.94999999995</v>
          </cell>
          <cell r="C272">
            <v>578206.94999999995</v>
          </cell>
        </row>
        <row r="273">
          <cell r="A273">
            <v>127586</v>
          </cell>
          <cell r="B273">
            <v>29267.38</v>
          </cell>
          <cell r="C273">
            <v>29267.38</v>
          </cell>
        </row>
        <row r="274">
          <cell r="A274">
            <v>127676</v>
          </cell>
          <cell r="B274">
            <v>288178.62</v>
          </cell>
          <cell r="C274">
            <v>288178.62</v>
          </cell>
        </row>
        <row r="275">
          <cell r="A275">
            <v>127793</v>
          </cell>
          <cell r="B275">
            <v>4142863.5599999996</v>
          </cell>
          <cell r="C275">
            <v>4142863.5599999996</v>
          </cell>
        </row>
        <row r="276">
          <cell r="A276">
            <v>128031</v>
          </cell>
          <cell r="B276">
            <v>3281398.6300000004</v>
          </cell>
          <cell r="C276">
            <v>3281398.6300000004</v>
          </cell>
        </row>
        <row r="277">
          <cell r="A277">
            <v>128112</v>
          </cell>
          <cell r="B277">
            <v>184163.23</v>
          </cell>
          <cell r="C277">
            <v>184163.23</v>
          </cell>
        </row>
        <row r="278">
          <cell r="A278">
            <v>128121</v>
          </cell>
          <cell r="B278">
            <v>255359.08000000002</v>
          </cell>
          <cell r="C278">
            <v>255359.08000000002</v>
          </cell>
        </row>
        <row r="279">
          <cell r="A279">
            <v>128233</v>
          </cell>
          <cell r="B279">
            <v>1100190.76</v>
          </cell>
          <cell r="C279">
            <v>1100190.76</v>
          </cell>
        </row>
        <row r="280">
          <cell r="A280">
            <v>128345</v>
          </cell>
          <cell r="B280">
            <v>312526.84999999998</v>
          </cell>
          <cell r="C280">
            <v>312526.84999999998</v>
          </cell>
        </row>
        <row r="281">
          <cell r="A281">
            <v>128409</v>
          </cell>
          <cell r="B281">
            <v>225130.72000000003</v>
          </cell>
          <cell r="C281">
            <v>225130.72000000003</v>
          </cell>
        </row>
        <row r="282">
          <cell r="A282">
            <v>128426</v>
          </cell>
          <cell r="B282">
            <v>183355.44999999998</v>
          </cell>
          <cell r="C282">
            <v>183355.44999999998</v>
          </cell>
        </row>
        <row r="283">
          <cell r="A283">
            <v>128577</v>
          </cell>
          <cell r="B283">
            <v>535041.24000000011</v>
          </cell>
          <cell r="C283">
            <v>535041.24000000011</v>
          </cell>
        </row>
        <row r="284">
          <cell r="A284">
            <v>128585</v>
          </cell>
          <cell r="B284">
            <v>1045741.0800000001</v>
          </cell>
          <cell r="C284">
            <v>1045741.0800000001</v>
          </cell>
        </row>
        <row r="285">
          <cell r="A285">
            <v>128695</v>
          </cell>
          <cell r="B285">
            <v>212243.65000000002</v>
          </cell>
          <cell r="C285">
            <v>212243.65000000002</v>
          </cell>
        </row>
        <row r="286">
          <cell r="A286">
            <v>128920</v>
          </cell>
          <cell r="B286">
            <v>0</v>
          </cell>
          <cell r="C286">
            <v>0</v>
          </cell>
        </row>
        <row r="287">
          <cell r="A287">
            <v>129068</v>
          </cell>
          <cell r="B287">
            <v>101654.53000000001</v>
          </cell>
          <cell r="C287">
            <v>101654.53000000001</v>
          </cell>
        </row>
        <row r="288">
          <cell r="A288">
            <v>129145</v>
          </cell>
          <cell r="B288">
            <v>358323.64</v>
          </cell>
          <cell r="C288">
            <v>358323.64</v>
          </cell>
        </row>
        <row r="289">
          <cell r="A289">
            <v>129224</v>
          </cell>
          <cell r="B289">
            <v>2297.96</v>
          </cell>
          <cell r="C289">
            <v>2297.96</v>
          </cell>
        </row>
        <row r="290">
          <cell r="A290">
            <v>129630</v>
          </cell>
          <cell r="B290">
            <v>420765.1</v>
          </cell>
          <cell r="C290">
            <v>420765.1</v>
          </cell>
        </row>
        <row r="291">
          <cell r="A291">
            <v>129665</v>
          </cell>
          <cell r="B291">
            <v>339283.27</v>
          </cell>
          <cell r="C291">
            <v>339283.27</v>
          </cell>
        </row>
        <row r="292">
          <cell r="A292">
            <v>129791</v>
          </cell>
          <cell r="B292">
            <v>715637.85</v>
          </cell>
          <cell r="C292">
            <v>715637.85</v>
          </cell>
        </row>
        <row r="293">
          <cell r="A293">
            <v>129898</v>
          </cell>
          <cell r="B293">
            <v>106303.49</v>
          </cell>
          <cell r="C293">
            <v>106303.49</v>
          </cell>
        </row>
        <row r="294">
          <cell r="A294">
            <v>129899</v>
          </cell>
          <cell r="B294">
            <v>52052.38</v>
          </cell>
          <cell r="C294">
            <v>52052.38</v>
          </cell>
        </row>
        <row r="295">
          <cell r="A295">
            <v>129947</v>
          </cell>
          <cell r="B295">
            <v>101642.81999999999</v>
          </cell>
          <cell r="C295">
            <v>101642.81999999999</v>
          </cell>
        </row>
        <row r="296">
          <cell r="A296">
            <v>131058</v>
          </cell>
          <cell r="B296">
            <v>9915.58</v>
          </cell>
          <cell r="C296">
            <v>9915.58</v>
          </cell>
        </row>
        <row r="297">
          <cell r="A297">
            <v>131240</v>
          </cell>
          <cell r="B297">
            <v>352695.04000000004</v>
          </cell>
          <cell r="C297">
            <v>352695.04000000004</v>
          </cell>
        </row>
        <row r="298">
          <cell r="A298">
            <v>131342</v>
          </cell>
          <cell r="B298">
            <v>61940.4</v>
          </cell>
          <cell r="C298">
            <v>61940.4</v>
          </cell>
        </row>
        <row r="299">
          <cell r="A299">
            <v>131717</v>
          </cell>
          <cell r="B299">
            <v>17314.810000000001</v>
          </cell>
          <cell r="C299">
            <v>17314.810000000001</v>
          </cell>
        </row>
        <row r="300">
          <cell r="A300">
            <v>131857</v>
          </cell>
          <cell r="B300">
            <v>62044.83</v>
          </cell>
          <cell r="C300">
            <v>62044.83</v>
          </cell>
        </row>
        <row r="301">
          <cell r="A301">
            <v>132025</v>
          </cell>
          <cell r="B301">
            <v>239637.91999999998</v>
          </cell>
          <cell r="C301">
            <v>239637.91999999998</v>
          </cell>
        </row>
        <row r="302">
          <cell r="A302">
            <v>132097</v>
          </cell>
          <cell r="B302">
            <v>41335.47</v>
          </cell>
          <cell r="C302">
            <v>41335.47</v>
          </cell>
        </row>
        <row r="303">
          <cell r="A303">
            <v>132150</v>
          </cell>
          <cell r="B303">
            <v>2148099.7799999998</v>
          </cell>
          <cell r="C303">
            <v>2148099.7799999998</v>
          </cell>
        </row>
        <row r="304">
          <cell r="A304">
            <v>132398</v>
          </cell>
          <cell r="B304">
            <v>343118.33</v>
          </cell>
          <cell r="C304">
            <v>343118.33</v>
          </cell>
        </row>
        <row r="305">
          <cell r="A305">
            <v>132691</v>
          </cell>
          <cell r="B305">
            <v>580.28</v>
          </cell>
          <cell r="C305">
            <v>580.28</v>
          </cell>
        </row>
        <row r="306">
          <cell r="A306">
            <v>132747</v>
          </cell>
          <cell r="B306">
            <v>825222.28999999992</v>
          </cell>
          <cell r="C306">
            <v>825222.28999999992</v>
          </cell>
        </row>
        <row r="307">
          <cell r="A307">
            <v>132855</v>
          </cell>
          <cell r="B307">
            <v>208663.45</v>
          </cell>
          <cell r="C307">
            <v>208663.45</v>
          </cell>
        </row>
        <row r="308">
          <cell r="A308">
            <v>132901</v>
          </cell>
          <cell r="B308">
            <v>38841.589999999997</v>
          </cell>
          <cell r="C308">
            <v>38841.589999999997</v>
          </cell>
        </row>
        <row r="309">
          <cell r="A309">
            <v>133248</v>
          </cell>
          <cell r="B309">
            <v>33330.719999999994</v>
          </cell>
          <cell r="C309">
            <v>33330.719999999994</v>
          </cell>
        </row>
        <row r="310">
          <cell r="A310">
            <v>133485</v>
          </cell>
          <cell r="B310">
            <v>3028668.1399999997</v>
          </cell>
          <cell r="C310">
            <v>3028668.1399999997</v>
          </cell>
        </row>
        <row r="311">
          <cell r="A311">
            <v>133532</v>
          </cell>
          <cell r="B311">
            <v>181877.49999999997</v>
          </cell>
          <cell r="C311">
            <v>181877.49999999997</v>
          </cell>
        </row>
        <row r="312">
          <cell r="A312">
            <v>133676</v>
          </cell>
          <cell r="B312">
            <v>108869.88</v>
          </cell>
          <cell r="C312">
            <v>108869.88</v>
          </cell>
        </row>
        <row r="313">
          <cell r="A313">
            <v>133690</v>
          </cell>
          <cell r="B313">
            <v>247444.18</v>
          </cell>
          <cell r="C313">
            <v>247444.18</v>
          </cell>
        </row>
        <row r="314">
          <cell r="A314">
            <v>133752</v>
          </cell>
          <cell r="B314">
            <v>138150.84</v>
          </cell>
          <cell r="C314">
            <v>138150.84</v>
          </cell>
        </row>
        <row r="315">
          <cell r="A315">
            <v>133772</v>
          </cell>
          <cell r="B315">
            <v>614462.51</v>
          </cell>
          <cell r="C315">
            <v>614462.51</v>
          </cell>
        </row>
        <row r="316">
          <cell r="A316">
            <v>133838</v>
          </cell>
          <cell r="B316">
            <v>60077.84</v>
          </cell>
          <cell r="C316">
            <v>60077.84</v>
          </cell>
        </row>
        <row r="317">
          <cell r="A317">
            <v>134156</v>
          </cell>
          <cell r="B317">
            <v>10011.86</v>
          </cell>
          <cell r="C317">
            <v>10011.86</v>
          </cell>
        </row>
        <row r="318">
          <cell r="A318">
            <v>134202</v>
          </cell>
          <cell r="B318">
            <v>139473.62000000002</v>
          </cell>
          <cell r="C318">
            <v>139473.62000000002</v>
          </cell>
        </row>
        <row r="319">
          <cell r="A319">
            <v>134232</v>
          </cell>
          <cell r="B319">
            <v>324486.23</v>
          </cell>
          <cell r="C319">
            <v>324486.23</v>
          </cell>
        </row>
        <row r="320">
          <cell r="A320">
            <v>134269</v>
          </cell>
          <cell r="B320">
            <v>231960.83000000002</v>
          </cell>
          <cell r="C320">
            <v>231960.83000000002</v>
          </cell>
        </row>
        <row r="321">
          <cell r="A321">
            <v>134564</v>
          </cell>
          <cell r="B321">
            <v>23998.080000000002</v>
          </cell>
          <cell r="C321">
            <v>23998.080000000002</v>
          </cell>
        </row>
        <row r="322">
          <cell r="A322">
            <v>134784</v>
          </cell>
          <cell r="B322">
            <v>83959.38</v>
          </cell>
          <cell r="C322">
            <v>83959.38</v>
          </cell>
        </row>
        <row r="323">
          <cell r="A323">
            <v>134881</v>
          </cell>
          <cell r="B323">
            <v>69152.859999999986</v>
          </cell>
          <cell r="C323">
            <v>69152.859999999986</v>
          </cell>
        </row>
        <row r="324">
          <cell r="A324">
            <v>134969</v>
          </cell>
          <cell r="B324">
            <v>81461.100000000006</v>
          </cell>
          <cell r="C324">
            <v>81461.100000000006</v>
          </cell>
        </row>
        <row r="325">
          <cell r="A325">
            <v>134974</v>
          </cell>
          <cell r="B325">
            <v>203650.03</v>
          </cell>
          <cell r="C325">
            <v>203650.03</v>
          </cell>
        </row>
        <row r="326">
          <cell r="A326">
            <v>135112</v>
          </cell>
          <cell r="B326">
            <v>571533.91</v>
          </cell>
          <cell r="C326">
            <v>571533.91</v>
          </cell>
        </row>
        <row r="327">
          <cell r="A327">
            <v>135143</v>
          </cell>
          <cell r="B327">
            <v>612678.93999999994</v>
          </cell>
          <cell r="C327">
            <v>612678.93999999994</v>
          </cell>
        </row>
        <row r="328">
          <cell r="A328">
            <v>135357</v>
          </cell>
          <cell r="B328">
            <v>2090038.5899999999</v>
          </cell>
          <cell r="C328">
            <v>2090038.5899999999</v>
          </cell>
        </row>
        <row r="329">
          <cell r="A329">
            <v>135358</v>
          </cell>
          <cell r="B329">
            <v>93002.37999999999</v>
          </cell>
          <cell r="C329">
            <v>93002.37999999999</v>
          </cell>
        </row>
        <row r="330">
          <cell r="A330">
            <v>135446</v>
          </cell>
          <cell r="B330">
            <v>786051.05</v>
          </cell>
          <cell r="C330">
            <v>786051.05</v>
          </cell>
        </row>
        <row r="331">
          <cell r="A331">
            <v>135498</v>
          </cell>
          <cell r="B331">
            <v>4842.8500000000004</v>
          </cell>
          <cell r="C331">
            <v>4842.8500000000004</v>
          </cell>
        </row>
        <row r="332">
          <cell r="A332">
            <v>135627</v>
          </cell>
          <cell r="B332">
            <v>48745.63</v>
          </cell>
          <cell r="C332">
            <v>48745.63</v>
          </cell>
        </row>
        <row r="333">
          <cell r="A333">
            <v>135649</v>
          </cell>
          <cell r="B333">
            <v>398675.22000000003</v>
          </cell>
          <cell r="C333">
            <v>398675.22000000003</v>
          </cell>
        </row>
        <row r="334">
          <cell r="A334">
            <v>135726</v>
          </cell>
          <cell r="B334">
            <v>2091754.3599999999</v>
          </cell>
          <cell r="C334">
            <v>2091754.3599999999</v>
          </cell>
        </row>
        <row r="335">
          <cell r="A335">
            <v>135816</v>
          </cell>
          <cell r="B335">
            <v>13103.02</v>
          </cell>
          <cell r="C335">
            <v>13103.02</v>
          </cell>
        </row>
        <row r="336">
          <cell r="A336">
            <v>135915</v>
          </cell>
          <cell r="B336">
            <v>24157.08</v>
          </cell>
          <cell r="C336">
            <v>24157.08</v>
          </cell>
        </row>
        <row r="337">
          <cell r="A337">
            <v>135919</v>
          </cell>
          <cell r="B337">
            <v>35012.730000000003</v>
          </cell>
          <cell r="C337">
            <v>35012.730000000003</v>
          </cell>
        </row>
        <row r="338">
          <cell r="A338">
            <v>136302</v>
          </cell>
          <cell r="B338">
            <v>6162057.4499999993</v>
          </cell>
          <cell r="C338">
            <v>6162057.4499999993</v>
          </cell>
        </row>
        <row r="339">
          <cell r="A339">
            <v>136374</v>
          </cell>
          <cell r="B339">
            <v>277528.40000000002</v>
          </cell>
          <cell r="C339">
            <v>277528.40000000002</v>
          </cell>
        </row>
        <row r="340">
          <cell r="A340">
            <v>136421</v>
          </cell>
          <cell r="B340">
            <v>306412.81</v>
          </cell>
          <cell r="C340">
            <v>306412.81</v>
          </cell>
        </row>
        <row r="341">
          <cell r="A341">
            <v>136424</v>
          </cell>
          <cell r="B341">
            <v>279203.5</v>
          </cell>
          <cell r="C341">
            <v>279203.5</v>
          </cell>
        </row>
        <row r="342">
          <cell r="A342">
            <v>136477</v>
          </cell>
          <cell r="B342">
            <v>34162.880000000005</v>
          </cell>
          <cell r="C342">
            <v>34162.880000000005</v>
          </cell>
        </row>
        <row r="343">
          <cell r="A343">
            <v>136495</v>
          </cell>
          <cell r="B343">
            <v>143422.98000000001</v>
          </cell>
          <cell r="C343">
            <v>143422.98000000001</v>
          </cell>
        </row>
        <row r="344">
          <cell r="A344">
            <v>136597</v>
          </cell>
          <cell r="B344">
            <v>304636.46000000002</v>
          </cell>
          <cell r="C344">
            <v>304636.46000000002</v>
          </cell>
        </row>
        <row r="345">
          <cell r="A345">
            <v>136607</v>
          </cell>
          <cell r="B345">
            <v>259750.55999999997</v>
          </cell>
          <cell r="C345">
            <v>259750.55999999997</v>
          </cell>
        </row>
        <row r="346">
          <cell r="A346">
            <v>136694</v>
          </cell>
          <cell r="B346">
            <v>93419.33</v>
          </cell>
          <cell r="C346">
            <v>93419.33</v>
          </cell>
        </row>
        <row r="347">
          <cell r="A347">
            <v>136737</v>
          </cell>
          <cell r="B347">
            <v>214490.23999999999</v>
          </cell>
          <cell r="C347">
            <v>214490.23999999999</v>
          </cell>
        </row>
        <row r="348">
          <cell r="A348">
            <v>136809</v>
          </cell>
          <cell r="B348">
            <v>234187.59999999998</v>
          </cell>
          <cell r="C348">
            <v>234187.59999999998</v>
          </cell>
        </row>
        <row r="349">
          <cell r="A349">
            <v>136830</v>
          </cell>
          <cell r="B349">
            <v>419977.62000000005</v>
          </cell>
          <cell r="C349">
            <v>419977.62000000005</v>
          </cell>
        </row>
        <row r="350">
          <cell r="A350">
            <v>136895</v>
          </cell>
          <cell r="B350">
            <v>270111.39</v>
          </cell>
          <cell r="C350">
            <v>270111.39</v>
          </cell>
        </row>
        <row r="351">
          <cell r="A351">
            <v>136977</v>
          </cell>
          <cell r="B351">
            <v>317.22000000000003</v>
          </cell>
          <cell r="C351">
            <v>317.22000000000003</v>
          </cell>
        </row>
        <row r="352">
          <cell r="A352">
            <v>136994</v>
          </cell>
          <cell r="B352">
            <v>1828.93</v>
          </cell>
          <cell r="C352">
            <v>1828.93</v>
          </cell>
        </row>
        <row r="353">
          <cell r="A353">
            <v>137030</v>
          </cell>
          <cell r="B353">
            <v>105529.26</v>
          </cell>
          <cell r="C353">
            <v>105529.26</v>
          </cell>
        </row>
        <row r="354">
          <cell r="A354">
            <v>137098</v>
          </cell>
          <cell r="B354">
            <v>154313.57999999999</v>
          </cell>
          <cell r="C354">
            <v>154313.57999999999</v>
          </cell>
        </row>
        <row r="355">
          <cell r="A355">
            <v>137336</v>
          </cell>
          <cell r="B355">
            <v>29586.71</v>
          </cell>
          <cell r="C355">
            <v>29586.71</v>
          </cell>
        </row>
        <row r="356">
          <cell r="A356">
            <v>137513</v>
          </cell>
          <cell r="B356">
            <v>11638936.940000001</v>
          </cell>
          <cell r="C356">
            <v>11638936.940000001</v>
          </cell>
        </row>
        <row r="357">
          <cell r="A357">
            <v>137516</v>
          </cell>
          <cell r="B357">
            <v>113104.58</v>
          </cell>
          <cell r="C357">
            <v>113104.58</v>
          </cell>
        </row>
        <row r="358">
          <cell r="A358">
            <v>137661</v>
          </cell>
          <cell r="B358">
            <v>238690.66999999998</v>
          </cell>
          <cell r="C358">
            <v>238690.66999999998</v>
          </cell>
        </row>
        <row r="359">
          <cell r="A359">
            <v>137706</v>
          </cell>
          <cell r="B359">
            <v>54345.889999999992</v>
          </cell>
          <cell r="C359">
            <v>54345.889999999992</v>
          </cell>
        </row>
        <row r="360">
          <cell r="A360">
            <v>137771</v>
          </cell>
          <cell r="B360">
            <v>200998.13</v>
          </cell>
          <cell r="C360">
            <v>200998.13</v>
          </cell>
        </row>
        <row r="361">
          <cell r="A361">
            <v>137799</v>
          </cell>
          <cell r="B361">
            <v>1027414.3999999996</v>
          </cell>
          <cell r="C361">
            <v>1027414.3999999996</v>
          </cell>
        </row>
        <row r="362">
          <cell r="A362">
            <v>137930</v>
          </cell>
          <cell r="B362">
            <v>46100.979999999996</v>
          </cell>
          <cell r="C362">
            <v>46100.979999999996</v>
          </cell>
        </row>
        <row r="363">
          <cell r="A363">
            <v>137933</v>
          </cell>
          <cell r="B363">
            <v>14823.54</v>
          </cell>
          <cell r="C363">
            <v>14823.54</v>
          </cell>
        </row>
        <row r="364">
          <cell r="A364">
            <v>137969</v>
          </cell>
          <cell r="B364">
            <v>348827.14</v>
          </cell>
          <cell r="C364">
            <v>348827.14</v>
          </cell>
        </row>
        <row r="365">
          <cell r="A365">
            <v>138143</v>
          </cell>
          <cell r="B365">
            <v>8874743.0499999933</v>
          </cell>
          <cell r="C365">
            <v>8874743.0499999933</v>
          </cell>
        </row>
        <row r="366">
          <cell r="A366">
            <v>138177</v>
          </cell>
          <cell r="B366">
            <v>15040134.659999987</v>
          </cell>
          <cell r="C366">
            <v>15040134.659999987</v>
          </cell>
        </row>
        <row r="367">
          <cell r="A367">
            <v>138372</v>
          </cell>
          <cell r="B367">
            <v>125252.48</v>
          </cell>
          <cell r="C367">
            <v>125252.48</v>
          </cell>
        </row>
        <row r="368">
          <cell r="A368">
            <v>138889</v>
          </cell>
          <cell r="B368">
            <v>532535.24000000011</v>
          </cell>
          <cell r="C368">
            <v>532535.24000000011</v>
          </cell>
        </row>
        <row r="369">
          <cell r="A369">
            <v>138894</v>
          </cell>
          <cell r="B369">
            <v>27395.37</v>
          </cell>
          <cell r="C369">
            <v>27395.37</v>
          </cell>
        </row>
        <row r="370">
          <cell r="A370">
            <v>139250</v>
          </cell>
          <cell r="B370">
            <v>367959.75</v>
          </cell>
          <cell r="C370">
            <v>367959.75</v>
          </cell>
        </row>
        <row r="371">
          <cell r="A371">
            <v>139305</v>
          </cell>
          <cell r="B371">
            <v>606068.88000000012</v>
          </cell>
          <cell r="C371">
            <v>606068.88000000012</v>
          </cell>
        </row>
        <row r="372">
          <cell r="A372">
            <v>139453</v>
          </cell>
          <cell r="B372">
            <v>0</v>
          </cell>
          <cell r="C372">
            <v>0</v>
          </cell>
        </row>
        <row r="373">
          <cell r="A373">
            <v>139462</v>
          </cell>
          <cell r="B373">
            <v>0</v>
          </cell>
          <cell r="C373">
            <v>0</v>
          </cell>
        </row>
        <row r="374">
          <cell r="A374">
            <v>139567</v>
          </cell>
          <cell r="B374">
            <v>1346631.0399999998</v>
          </cell>
          <cell r="C374">
            <v>1346631.0399999998</v>
          </cell>
        </row>
        <row r="375">
          <cell r="A375">
            <v>139601</v>
          </cell>
          <cell r="B375">
            <v>4635.53</v>
          </cell>
          <cell r="C375">
            <v>4635.53</v>
          </cell>
        </row>
        <row r="376">
          <cell r="A376">
            <v>139703</v>
          </cell>
          <cell r="B376">
            <v>49418.77</v>
          </cell>
          <cell r="C376">
            <v>49418.77</v>
          </cell>
        </row>
        <row r="377">
          <cell r="A377">
            <v>139736</v>
          </cell>
          <cell r="B377">
            <v>182161.34000000003</v>
          </cell>
          <cell r="C377">
            <v>182161.34000000003</v>
          </cell>
        </row>
        <row r="378">
          <cell r="A378">
            <v>139856</v>
          </cell>
          <cell r="B378">
            <v>292358.79000000004</v>
          </cell>
          <cell r="C378">
            <v>292358.79000000004</v>
          </cell>
        </row>
        <row r="379">
          <cell r="A379">
            <v>139908</v>
          </cell>
          <cell r="B379">
            <v>42803.69</v>
          </cell>
          <cell r="C379">
            <v>42803.69</v>
          </cell>
        </row>
        <row r="380">
          <cell r="A380">
            <v>140602</v>
          </cell>
          <cell r="B380">
            <v>1811349.1199999999</v>
          </cell>
          <cell r="C380">
            <v>1811349.1199999999</v>
          </cell>
        </row>
        <row r="381">
          <cell r="A381">
            <v>140846</v>
          </cell>
          <cell r="B381">
            <v>213634.95</v>
          </cell>
          <cell r="C381">
            <v>213634.95</v>
          </cell>
        </row>
        <row r="382">
          <cell r="A382">
            <v>140954</v>
          </cell>
          <cell r="B382">
            <v>12768.91</v>
          </cell>
          <cell r="C382">
            <v>12768.91</v>
          </cell>
        </row>
        <row r="383">
          <cell r="A383">
            <v>140976</v>
          </cell>
          <cell r="B383">
            <v>552476.54</v>
          </cell>
          <cell r="C383">
            <v>552476.54</v>
          </cell>
        </row>
        <row r="384">
          <cell r="A384">
            <v>141026</v>
          </cell>
          <cell r="B384">
            <v>524119.65</v>
          </cell>
          <cell r="C384">
            <v>524119.65</v>
          </cell>
        </row>
        <row r="385">
          <cell r="A385">
            <v>141128</v>
          </cell>
          <cell r="B385">
            <v>0</v>
          </cell>
          <cell r="C385">
            <v>0</v>
          </cell>
        </row>
        <row r="386">
          <cell r="A386">
            <v>141141</v>
          </cell>
          <cell r="B386">
            <v>66884.319999999992</v>
          </cell>
          <cell r="C386">
            <v>66884.319999999992</v>
          </cell>
        </row>
        <row r="387">
          <cell r="A387">
            <v>141387</v>
          </cell>
          <cell r="B387">
            <v>170489.81</v>
          </cell>
          <cell r="C387">
            <v>170489.81</v>
          </cell>
        </row>
        <row r="388">
          <cell r="A388">
            <v>141633</v>
          </cell>
          <cell r="B388">
            <v>137874.22</v>
          </cell>
          <cell r="C388">
            <v>137874.22</v>
          </cell>
        </row>
        <row r="389">
          <cell r="A389">
            <v>141639</v>
          </cell>
          <cell r="B389">
            <v>50852.289999999994</v>
          </cell>
          <cell r="C389">
            <v>50852.289999999994</v>
          </cell>
        </row>
        <row r="390">
          <cell r="A390">
            <v>141697</v>
          </cell>
          <cell r="B390">
            <v>408751.94999999995</v>
          </cell>
          <cell r="C390">
            <v>408751.94999999995</v>
          </cell>
        </row>
        <row r="391">
          <cell r="A391">
            <v>141740</v>
          </cell>
          <cell r="B391">
            <v>84888.37</v>
          </cell>
          <cell r="C391">
            <v>84888.37</v>
          </cell>
        </row>
        <row r="392">
          <cell r="A392">
            <v>141754</v>
          </cell>
          <cell r="B392">
            <v>173974.36999999997</v>
          </cell>
          <cell r="C392">
            <v>173974.36999999997</v>
          </cell>
        </row>
        <row r="393">
          <cell r="A393">
            <v>141793</v>
          </cell>
          <cell r="B393">
            <v>132086.97</v>
          </cell>
          <cell r="C393">
            <v>132086.97</v>
          </cell>
        </row>
        <row r="394">
          <cell r="A394">
            <v>141841</v>
          </cell>
          <cell r="B394">
            <v>1095266.6299999999</v>
          </cell>
          <cell r="C394">
            <v>1095266.6299999999</v>
          </cell>
        </row>
        <row r="395">
          <cell r="A395">
            <v>142164</v>
          </cell>
          <cell r="B395">
            <v>169252.59999999998</v>
          </cell>
          <cell r="C395">
            <v>169252.59999999998</v>
          </cell>
        </row>
        <row r="396">
          <cell r="A396">
            <v>142183</v>
          </cell>
          <cell r="B396">
            <v>93111.209999999992</v>
          </cell>
          <cell r="C396">
            <v>93111.209999999992</v>
          </cell>
        </row>
        <row r="397">
          <cell r="A397">
            <v>142867</v>
          </cell>
          <cell r="B397">
            <v>215393.78</v>
          </cell>
          <cell r="C397">
            <v>215393.78</v>
          </cell>
        </row>
        <row r="398">
          <cell r="A398">
            <v>142919</v>
          </cell>
          <cell r="B398">
            <v>131017.40000000001</v>
          </cell>
          <cell r="C398">
            <v>131017.40000000001</v>
          </cell>
        </row>
        <row r="399">
          <cell r="A399">
            <v>142968</v>
          </cell>
          <cell r="B399">
            <v>433128.08999999997</v>
          </cell>
          <cell r="C399">
            <v>433128.08999999997</v>
          </cell>
        </row>
        <row r="400">
          <cell r="A400">
            <v>143142</v>
          </cell>
          <cell r="B400">
            <v>203248.78</v>
          </cell>
          <cell r="C400">
            <v>203248.78</v>
          </cell>
        </row>
        <row r="401">
          <cell r="A401">
            <v>143192</v>
          </cell>
          <cell r="B401">
            <v>466110.32</v>
          </cell>
          <cell r="C401">
            <v>466110.32</v>
          </cell>
        </row>
        <row r="402">
          <cell r="A402">
            <v>143201</v>
          </cell>
          <cell r="B402">
            <v>11216.6</v>
          </cell>
          <cell r="C402">
            <v>11216.6</v>
          </cell>
        </row>
        <row r="403">
          <cell r="A403">
            <v>143210</v>
          </cell>
          <cell r="B403">
            <v>76223.77</v>
          </cell>
          <cell r="C403">
            <v>76223.77</v>
          </cell>
        </row>
        <row r="404">
          <cell r="A404">
            <v>143223</v>
          </cell>
          <cell r="B404">
            <v>4048237.6599999997</v>
          </cell>
          <cell r="C404">
            <v>4048237.6599999997</v>
          </cell>
        </row>
        <row r="405">
          <cell r="A405">
            <v>143258</v>
          </cell>
          <cell r="B405">
            <v>529361.36</v>
          </cell>
          <cell r="C405">
            <v>529361.36</v>
          </cell>
        </row>
        <row r="406">
          <cell r="A406">
            <v>143326</v>
          </cell>
          <cell r="B406">
            <v>928999.26</v>
          </cell>
          <cell r="C406">
            <v>928999.26</v>
          </cell>
        </row>
        <row r="407">
          <cell r="A407">
            <v>143365</v>
          </cell>
          <cell r="B407">
            <v>981674.49</v>
          </cell>
          <cell r="C407">
            <v>981674.49</v>
          </cell>
        </row>
        <row r="408">
          <cell r="A408">
            <v>143461</v>
          </cell>
          <cell r="B408">
            <v>171356.22999999998</v>
          </cell>
          <cell r="C408">
            <v>171356.22999999998</v>
          </cell>
        </row>
        <row r="409">
          <cell r="A409">
            <v>143513</v>
          </cell>
          <cell r="B409">
            <v>180203.10000000003</v>
          </cell>
          <cell r="C409">
            <v>180203.10000000003</v>
          </cell>
        </row>
        <row r="410">
          <cell r="A410">
            <v>143628</v>
          </cell>
          <cell r="B410">
            <v>819207.43</v>
          </cell>
          <cell r="C410">
            <v>819207.43</v>
          </cell>
        </row>
        <row r="411">
          <cell r="A411">
            <v>143657</v>
          </cell>
          <cell r="B411">
            <v>2292550.7199999997</v>
          </cell>
          <cell r="C411">
            <v>2292550.7199999997</v>
          </cell>
        </row>
        <row r="412">
          <cell r="A412">
            <v>143679</v>
          </cell>
          <cell r="B412">
            <v>426534.84</v>
          </cell>
          <cell r="C412">
            <v>426534.84</v>
          </cell>
        </row>
        <row r="413">
          <cell r="A413">
            <v>143696</v>
          </cell>
          <cell r="B413">
            <v>280546.28999999998</v>
          </cell>
          <cell r="C413">
            <v>280546.28999999998</v>
          </cell>
        </row>
        <row r="414">
          <cell r="A414">
            <v>143777</v>
          </cell>
          <cell r="B414">
            <v>0</v>
          </cell>
          <cell r="C414">
            <v>0</v>
          </cell>
        </row>
        <row r="415">
          <cell r="A415">
            <v>144080</v>
          </cell>
          <cell r="B415">
            <v>37147.670000000006</v>
          </cell>
          <cell r="C415">
            <v>37147.670000000006</v>
          </cell>
        </row>
        <row r="416">
          <cell r="A416">
            <v>144146</v>
          </cell>
          <cell r="B416">
            <v>0</v>
          </cell>
          <cell r="C416">
            <v>0</v>
          </cell>
        </row>
        <row r="417">
          <cell r="A417">
            <v>144205</v>
          </cell>
          <cell r="B417">
            <v>1194.2</v>
          </cell>
          <cell r="C417">
            <v>1194.2</v>
          </cell>
        </row>
        <row r="418">
          <cell r="A418">
            <v>144497</v>
          </cell>
          <cell r="B418">
            <v>0</v>
          </cell>
          <cell r="C418">
            <v>0</v>
          </cell>
        </row>
        <row r="419">
          <cell r="A419">
            <v>144628</v>
          </cell>
          <cell r="B419">
            <v>85938.53</v>
          </cell>
          <cell r="C419">
            <v>85938.53</v>
          </cell>
        </row>
        <row r="420">
          <cell r="A420">
            <v>144856</v>
          </cell>
          <cell r="B420">
            <v>148534.66</v>
          </cell>
          <cell r="C420">
            <v>148534.66</v>
          </cell>
        </row>
        <row r="421">
          <cell r="A421">
            <v>144962</v>
          </cell>
          <cell r="B421">
            <v>695285.82000000007</v>
          </cell>
          <cell r="C421">
            <v>695285.82000000007</v>
          </cell>
        </row>
        <row r="422">
          <cell r="A422">
            <v>145122</v>
          </cell>
          <cell r="B422">
            <v>203640.98</v>
          </cell>
          <cell r="C422">
            <v>203640.98</v>
          </cell>
        </row>
        <row r="423">
          <cell r="A423">
            <v>145130</v>
          </cell>
          <cell r="B423">
            <v>189343.95</v>
          </cell>
          <cell r="C423">
            <v>189343.95</v>
          </cell>
        </row>
        <row r="424">
          <cell r="A424">
            <v>145205</v>
          </cell>
          <cell r="B424">
            <v>52273.64</v>
          </cell>
          <cell r="C424">
            <v>52273.64</v>
          </cell>
        </row>
        <row r="425">
          <cell r="A425">
            <v>145274</v>
          </cell>
          <cell r="B425">
            <v>75682.64</v>
          </cell>
          <cell r="C425">
            <v>75682.64</v>
          </cell>
        </row>
        <row r="426">
          <cell r="A426">
            <v>145283</v>
          </cell>
          <cell r="B426">
            <v>38299.83</v>
          </cell>
          <cell r="C426">
            <v>38299.83</v>
          </cell>
        </row>
        <row r="427">
          <cell r="A427">
            <v>145289</v>
          </cell>
          <cell r="B427">
            <v>144967.04000000001</v>
          </cell>
          <cell r="C427">
            <v>144967.04000000001</v>
          </cell>
        </row>
        <row r="428">
          <cell r="A428">
            <v>145547</v>
          </cell>
          <cell r="B428">
            <v>28083.239999999994</v>
          </cell>
          <cell r="C428">
            <v>28083.239999999994</v>
          </cell>
        </row>
        <row r="429">
          <cell r="A429">
            <v>145573</v>
          </cell>
          <cell r="B429">
            <v>45305.759999999995</v>
          </cell>
          <cell r="C429">
            <v>45305.759999999995</v>
          </cell>
        </row>
        <row r="430">
          <cell r="A430">
            <v>146681</v>
          </cell>
          <cell r="B430">
            <v>109671.16</v>
          </cell>
          <cell r="C430">
            <v>109671.16</v>
          </cell>
        </row>
        <row r="431">
          <cell r="A431">
            <v>146790</v>
          </cell>
          <cell r="B431">
            <v>70797.48</v>
          </cell>
          <cell r="C431">
            <v>70797.48</v>
          </cell>
        </row>
        <row r="432">
          <cell r="A432">
            <v>146894</v>
          </cell>
          <cell r="B432">
            <v>1401877.9300000002</v>
          </cell>
          <cell r="C432">
            <v>1401877.9300000002</v>
          </cell>
        </row>
        <row r="433">
          <cell r="A433">
            <v>146937</v>
          </cell>
          <cell r="B433">
            <v>96068.75</v>
          </cell>
          <cell r="C433">
            <v>96068.75</v>
          </cell>
        </row>
        <row r="434">
          <cell r="A434">
            <v>146948</v>
          </cell>
          <cell r="B434">
            <v>242599.83</v>
          </cell>
          <cell r="C434">
            <v>242599.83</v>
          </cell>
        </row>
        <row r="435">
          <cell r="A435">
            <v>147115</v>
          </cell>
          <cell r="B435">
            <v>114888.74</v>
          </cell>
          <cell r="C435">
            <v>114888.74</v>
          </cell>
        </row>
        <row r="436">
          <cell r="A436">
            <v>147405</v>
          </cell>
          <cell r="B436">
            <v>477480.44000000006</v>
          </cell>
          <cell r="C436">
            <v>477480.44000000006</v>
          </cell>
        </row>
        <row r="437">
          <cell r="A437">
            <v>147493</v>
          </cell>
          <cell r="B437">
            <v>166239.97</v>
          </cell>
          <cell r="C437">
            <v>166239.97</v>
          </cell>
        </row>
        <row r="438">
          <cell r="A438">
            <v>147713</v>
          </cell>
          <cell r="B438">
            <v>701205.35</v>
          </cell>
          <cell r="C438">
            <v>701205.35</v>
          </cell>
        </row>
        <row r="439">
          <cell r="A439">
            <v>147784</v>
          </cell>
          <cell r="B439">
            <v>1693.64</v>
          </cell>
          <cell r="C439">
            <v>1693.64</v>
          </cell>
        </row>
        <row r="440">
          <cell r="A440">
            <v>147819</v>
          </cell>
          <cell r="B440">
            <v>7827.24</v>
          </cell>
          <cell r="C440">
            <v>7827.24</v>
          </cell>
        </row>
        <row r="441">
          <cell r="A441">
            <v>147872</v>
          </cell>
          <cell r="B441">
            <v>71057.19</v>
          </cell>
          <cell r="C441">
            <v>71057.19</v>
          </cell>
        </row>
        <row r="442">
          <cell r="A442">
            <v>147907</v>
          </cell>
          <cell r="B442">
            <v>92146.78</v>
          </cell>
          <cell r="C442">
            <v>92146.78</v>
          </cell>
        </row>
        <row r="443">
          <cell r="A443">
            <v>147980</v>
          </cell>
          <cell r="B443">
            <v>39803.370000000003</v>
          </cell>
          <cell r="C443">
            <v>39803.370000000003</v>
          </cell>
        </row>
        <row r="444">
          <cell r="A444">
            <v>148067</v>
          </cell>
          <cell r="B444">
            <v>198087.61</v>
          </cell>
          <cell r="C444">
            <v>198087.61</v>
          </cell>
        </row>
        <row r="445">
          <cell r="A445">
            <v>148109</v>
          </cell>
          <cell r="B445">
            <v>83962.74</v>
          </cell>
          <cell r="C445">
            <v>83962.74</v>
          </cell>
        </row>
        <row r="446">
          <cell r="A446">
            <v>148285</v>
          </cell>
          <cell r="B446">
            <v>82405.17</v>
          </cell>
          <cell r="C446">
            <v>82405.17</v>
          </cell>
        </row>
        <row r="447">
          <cell r="A447">
            <v>148624</v>
          </cell>
          <cell r="B447">
            <v>197114.21</v>
          </cell>
          <cell r="C447">
            <v>197114.21</v>
          </cell>
        </row>
        <row r="448">
          <cell r="A448">
            <v>148773</v>
          </cell>
          <cell r="B448">
            <v>92839.28</v>
          </cell>
          <cell r="C448">
            <v>92839.28</v>
          </cell>
        </row>
        <row r="449">
          <cell r="A449">
            <v>148788</v>
          </cell>
          <cell r="B449">
            <v>479535.35</v>
          </cell>
          <cell r="C449">
            <v>479535.35</v>
          </cell>
        </row>
        <row r="450">
          <cell r="A450">
            <v>148910</v>
          </cell>
          <cell r="B450">
            <v>462839.64999999997</v>
          </cell>
          <cell r="C450">
            <v>462839.64999999997</v>
          </cell>
        </row>
        <row r="451">
          <cell r="A451">
            <v>149916</v>
          </cell>
          <cell r="B451">
            <v>109793.19</v>
          </cell>
          <cell r="C451">
            <v>109793.19</v>
          </cell>
        </row>
        <row r="452">
          <cell r="A452">
            <v>150575</v>
          </cell>
          <cell r="B452">
            <v>367714.2</v>
          </cell>
          <cell r="C452">
            <v>367714.2</v>
          </cell>
        </row>
        <row r="453">
          <cell r="A453">
            <v>150590</v>
          </cell>
          <cell r="B453">
            <v>23622.49</v>
          </cell>
          <cell r="C453">
            <v>23622.49</v>
          </cell>
        </row>
        <row r="454">
          <cell r="A454">
            <v>150744</v>
          </cell>
          <cell r="B454">
            <v>58830.8</v>
          </cell>
          <cell r="C454">
            <v>58830.8</v>
          </cell>
        </row>
        <row r="455">
          <cell r="A455">
            <v>150753</v>
          </cell>
          <cell r="B455">
            <v>194785.93000000002</v>
          </cell>
          <cell r="C455">
            <v>194785.93000000002</v>
          </cell>
        </row>
        <row r="456">
          <cell r="A456">
            <v>150838</v>
          </cell>
          <cell r="B456">
            <v>1506.91</v>
          </cell>
          <cell r="C456">
            <v>1506.91</v>
          </cell>
        </row>
        <row r="457">
          <cell r="A457">
            <v>151200</v>
          </cell>
          <cell r="B457">
            <v>144038.69</v>
          </cell>
          <cell r="C457">
            <v>144038.69</v>
          </cell>
        </row>
        <row r="458">
          <cell r="A458">
            <v>151442</v>
          </cell>
          <cell r="B458">
            <v>77202.8</v>
          </cell>
          <cell r="C458">
            <v>77202.8</v>
          </cell>
        </row>
        <row r="459">
          <cell r="A459">
            <v>151637</v>
          </cell>
          <cell r="B459">
            <v>580761.46</v>
          </cell>
          <cell r="C459">
            <v>580761.46</v>
          </cell>
        </row>
        <row r="460">
          <cell r="A460">
            <v>151731</v>
          </cell>
          <cell r="B460">
            <v>42230.43</v>
          </cell>
          <cell r="C460">
            <v>42230.43</v>
          </cell>
        </row>
        <row r="461">
          <cell r="A461">
            <v>151876</v>
          </cell>
          <cell r="B461">
            <v>382607.19999999995</v>
          </cell>
          <cell r="C461">
            <v>382607.19999999995</v>
          </cell>
        </row>
        <row r="462">
          <cell r="A462">
            <v>151931</v>
          </cell>
          <cell r="B462">
            <v>0</v>
          </cell>
          <cell r="C462">
            <v>0</v>
          </cell>
        </row>
        <row r="463">
          <cell r="A463">
            <v>151938</v>
          </cell>
          <cell r="B463">
            <v>145112.87</v>
          </cell>
          <cell r="C463">
            <v>145112.87</v>
          </cell>
        </row>
        <row r="464">
          <cell r="A464">
            <v>151950</v>
          </cell>
          <cell r="B464">
            <v>359142.98</v>
          </cell>
          <cell r="C464">
            <v>359142.98</v>
          </cell>
        </row>
        <row r="465">
          <cell r="A465">
            <v>151997</v>
          </cell>
          <cell r="B465">
            <v>254205.69</v>
          </cell>
          <cell r="C465">
            <v>254205.69</v>
          </cell>
        </row>
        <row r="466">
          <cell r="A466">
            <v>152135</v>
          </cell>
          <cell r="B466">
            <v>310208.04999999993</v>
          </cell>
          <cell r="C466">
            <v>310208.04999999993</v>
          </cell>
        </row>
        <row r="467">
          <cell r="A467">
            <v>204707</v>
          </cell>
          <cell r="B467">
            <v>1559216.6</v>
          </cell>
          <cell r="C467">
            <v>1559216.6</v>
          </cell>
        </row>
        <row r="468">
          <cell r="A468">
            <v>205129</v>
          </cell>
          <cell r="B468">
            <v>59165.49</v>
          </cell>
          <cell r="C468">
            <v>59165.49</v>
          </cell>
        </row>
        <row r="469">
          <cell r="A469">
            <v>205227</v>
          </cell>
          <cell r="B469">
            <v>599973.29</v>
          </cell>
          <cell r="C469">
            <v>599973.29</v>
          </cell>
        </row>
        <row r="470">
          <cell r="A470">
            <v>205263</v>
          </cell>
          <cell r="B470">
            <v>746285.05999999994</v>
          </cell>
          <cell r="C470">
            <v>746285.05999999994</v>
          </cell>
        </row>
        <row r="471">
          <cell r="A471">
            <v>205510</v>
          </cell>
          <cell r="B471">
            <v>46070.28</v>
          </cell>
          <cell r="C471">
            <v>46070.28</v>
          </cell>
        </row>
        <row r="472">
          <cell r="A472">
            <v>205588</v>
          </cell>
          <cell r="B472">
            <v>171752.93</v>
          </cell>
          <cell r="C472">
            <v>171752.93</v>
          </cell>
        </row>
        <row r="473">
          <cell r="A473">
            <v>205593</v>
          </cell>
          <cell r="B473">
            <v>242012.83</v>
          </cell>
          <cell r="C473">
            <v>242012.83</v>
          </cell>
        </row>
        <row r="474">
          <cell r="A474">
            <v>205633</v>
          </cell>
          <cell r="B474">
            <v>33926.74</v>
          </cell>
          <cell r="C474">
            <v>33926.74</v>
          </cell>
        </row>
        <row r="475">
          <cell r="A475">
            <v>205653</v>
          </cell>
          <cell r="B475">
            <v>109849.36000000002</v>
          </cell>
          <cell r="C475">
            <v>109849.36000000002</v>
          </cell>
        </row>
        <row r="476">
          <cell r="A476">
            <v>205654</v>
          </cell>
          <cell r="B476">
            <v>96903.419999999984</v>
          </cell>
          <cell r="C476">
            <v>96903.419999999984</v>
          </cell>
        </row>
        <row r="477">
          <cell r="A477">
            <v>205714</v>
          </cell>
          <cell r="B477">
            <v>338625.14</v>
          </cell>
          <cell r="C477">
            <v>338625.14</v>
          </cell>
        </row>
        <row r="478">
          <cell r="A478">
            <v>205842</v>
          </cell>
          <cell r="B478">
            <v>186358.23000000004</v>
          </cell>
          <cell r="C478">
            <v>186358.23000000004</v>
          </cell>
        </row>
        <row r="479">
          <cell r="A479">
            <v>205870</v>
          </cell>
          <cell r="B479">
            <v>64161.63</v>
          </cell>
          <cell r="C479">
            <v>64161.63</v>
          </cell>
        </row>
        <row r="480">
          <cell r="A480">
            <v>206338</v>
          </cell>
          <cell r="B480">
            <v>209686.36</v>
          </cell>
          <cell r="C480">
            <v>209686.36</v>
          </cell>
        </row>
        <row r="481">
          <cell r="A481">
            <v>206415</v>
          </cell>
          <cell r="B481">
            <v>187555.61000000002</v>
          </cell>
          <cell r="C481">
            <v>187555.61000000002</v>
          </cell>
        </row>
        <row r="482">
          <cell r="A482">
            <v>206484</v>
          </cell>
          <cell r="B482">
            <v>40168.43</v>
          </cell>
          <cell r="C482">
            <v>40168.43</v>
          </cell>
        </row>
        <row r="483">
          <cell r="A483">
            <v>206778</v>
          </cell>
          <cell r="B483">
            <v>4033.74</v>
          </cell>
          <cell r="C483">
            <v>4033.74</v>
          </cell>
        </row>
        <row r="484">
          <cell r="A484">
            <v>206967</v>
          </cell>
          <cell r="B484">
            <v>10608</v>
          </cell>
          <cell r="C484">
            <v>10608</v>
          </cell>
        </row>
        <row r="485">
          <cell r="A485">
            <v>207217</v>
          </cell>
          <cell r="B485">
            <v>85114.7</v>
          </cell>
          <cell r="C485">
            <v>85114.7</v>
          </cell>
        </row>
        <row r="486">
          <cell r="A486">
            <v>207318</v>
          </cell>
          <cell r="B486">
            <v>1458.74</v>
          </cell>
          <cell r="C486">
            <v>1458.74</v>
          </cell>
        </row>
        <row r="487">
          <cell r="A487">
            <v>207339</v>
          </cell>
          <cell r="B487">
            <v>0</v>
          </cell>
          <cell r="C487">
            <v>0</v>
          </cell>
        </row>
        <row r="488">
          <cell r="A488">
            <v>207650</v>
          </cell>
          <cell r="B488">
            <v>39351.769999999997</v>
          </cell>
          <cell r="C488">
            <v>39351.769999999997</v>
          </cell>
        </row>
        <row r="489">
          <cell r="A489">
            <v>208295</v>
          </cell>
          <cell r="B489">
            <v>141209.48000000001</v>
          </cell>
          <cell r="C489">
            <v>141209.48000000001</v>
          </cell>
        </row>
        <row r="490">
          <cell r="A490">
            <v>208550</v>
          </cell>
          <cell r="B490">
            <v>514761.65</v>
          </cell>
          <cell r="C490">
            <v>514761.65</v>
          </cell>
        </row>
        <row r="491">
          <cell r="A491">
            <v>208618</v>
          </cell>
          <cell r="B491">
            <v>169954.50000000003</v>
          </cell>
          <cell r="C491">
            <v>169954.50000000003</v>
          </cell>
        </row>
        <row r="492">
          <cell r="A492">
            <v>208953</v>
          </cell>
          <cell r="B492">
            <v>4630.08</v>
          </cell>
          <cell r="C492">
            <v>4630.08</v>
          </cell>
        </row>
        <row r="493">
          <cell r="A493">
            <v>208966</v>
          </cell>
          <cell r="B493">
            <v>146605.34</v>
          </cell>
          <cell r="C493">
            <v>146605.34</v>
          </cell>
        </row>
        <row r="494">
          <cell r="A494">
            <v>209262</v>
          </cell>
          <cell r="B494">
            <v>66382.790000000008</v>
          </cell>
          <cell r="C494">
            <v>66382.790000000008</v>
          </cell>
        </row>
        <row r="495">
          <cell r="A495">
            <v>209280</v>
          </cell>
          <cell r="B495">
            <v>291411.33999999997</v>
          </cell>
          <cell r="C495">
            <v>291411.33999999997</v>
          </cell>
        </row>
        <row r="496">
          <cell r="A496">
            <v>209342</v>
          </cell>
          <cell r="B496">
            <v>0</v>
          </cell>
          <cell r="C496">
            <v>0</v>
          </cell>
        </row>
        <row r="497">
          <cell r="A497">
            <v>209403</v>
          </cell>
          <cell r="B497">
            <v>81386.549999999988</v>
          </cell>
          <cell r="C497">
            <v>81386.549999999988</v>
          </cell>
        </row>
        <row r="498">
          <cell r="A498">
            <v>209431</v>
          </cell>
          <cell r="B498">
            <v>209922.86</v>
          </cell>
          <cell r="C498">
            <v>209922.86</v>
          </cell>
        </row>
        <row r="499">
          <cell r="A499">
            <v>209618</v>
          </cell>
          <cell r="B499">
            <v>384240.02</v>
          </cell>
          <cell r="C499">
            <v>384240.02</v>
          </cell>
        </row>
        <row r="500">
          <cell r="A500">
            <v>209742</v>
          </cell>
          <cell r="B500">
            <v>8056.54</v>
          </cell>
          <cell r="C500">
            <v>8056.54</v>
          </cell>
        </row>
        <row r="501">
          <cell r="A501">
            <v>209745</v>
          </cell>
          <cell r="B501">
            <v>453494.39</v>
          </cell>
          <cell r="C501">
            <v>453494.39</v>
          </cell>
        </row>
        <row r="502">
          <cell r="A502">
            <v>209757</v>
          </cell>
          <cell r="B502">
            <v>278011.58999999997</v>
          </cell>
          <cell r="C502">
            <v>278011.58999999997</v>
          </cell>
        </row>
        <row r="503">
          <cell r="A503">
            <v>209768</v>
          </cell>
          <cell r="B503">
            <v>320097.63999999996</v>
          </cell>
          <cell r="C503">
            <v>320097.63999999996</v>
          </cell>
        </row>
        <row r="504">
          <cell r="A504">
            <v>209774</v>
          </cell>
          <cell r="B504">
            <v>550967.38</v>
          </cell>
          <cell r="C504">
            <v>550967.38</v>
          </cell>
        </row>
        <row r="505">
          <cell r="A505">
            <v>209801</v>
          </cell>
          <cell r="B505">
            <v>876895.55999999982</v>
          </cell>
          <cell r="C505">
            <v>876895.55999999982</v>
          </cell>
        </row>
        <row r="506">
          <cell r="A506">
            <v>209805</v>
          </cell>
          <cell r="B506">
            <v>55383.72</v>
          </cell>
          <cell r="C506">
            <v>55383.72</v>
          </cell>
        </row>
        <row r="507">
          <cell r="A507">
            <v>209843</v>
          </cell>
          <cell r="B507">
            <v>92098.98</v>
          </cell>
          <cell r="C507">
            <v>92098.98</v>
          </cell>
        </row>
        <row r="508">
          <cell r="A508">
            <v>209886</v>
          </cell>
          <cell r="B508">
            <v>67366.210000000006</v>
          </cell>
          <cell r="C508">
            <v>67366.210000000006</v>
          </cell>
        </row>
        <row r="509">
          <cell r="A509">
            <v>209890</v>
          </cell>
          <cell r="B509">
            <v>45356.17</v>
          </cell>
          <cell r="C509">
            <v>45356.17</v>
          </cell>
        </row>
        <row r="510">
          <cell r="A510">
            <v>210298</v>
          </cell>
          <cell r="B510">
            <v>85193.109999999986</v>
          </cell>
          <cell r="C510">
            <v>85193.109999999986</v>
          </cell>
        </row>
        <row r="511">
          <cell r="A511">
            <v>210318</v>
          </cell>
          <cell r="B511">
            <v>1474962.01</v>
          </cell>
          <cell r="C511">
            <v>1474962.01</v>
          </cell>
        </row>
        <row r="512">
          <cell r="A512">
            <v>210478</v>
          </cell>
          <cell r="B512">
            <v>1544196.5400000003</v>
          </cell>
          <cell r="C512">
            <v>1544196.5400000003</v>
          </cell>
        </row>
        <row r="513">
          <cell r="A513">
            <v>210791</v>
          </cell>
          <cell r="B513">
            <v>325959.81999999995</v>
          </cell>
          <cell r="C513">
            <v>325959.81999999995</v>
          </cell>
        </row>
        <row r="514">
          <cell r="A514">
            <v>210818</v>
          </cell>
          <cell r="B514">
            <v>420135.01</v>
          </cell>
          <cell r="C514">
            <v>420135.01</v>
          </cell>
        </row>
        <row r="515">
          <cell r="A515">
            <v>211142</v>
          </cell>
          <cell r="B515">
            <v>45419.91</v>
          </cell>
          <cell r="C515">
            <v>45419.91</v>
          </cell>
        </row>
        <row r="516">
          <cell r="A516">
            <v>212737</v>
          </cell>
          <cell r="B516">
            <v>149241.88</v>
          </cell>
          <cell r="C516">
            <v>149241.88</v>
          </cell>
        </row>
        <row r="517">
          <cell r="A517">
            <v>212902</v>
          </cell>
          <cell r="B517">
            <v>8045.33</v>
          </cell>
          <cell r="C517">
            <v>8045.33</v>
          </cell>
        </row>
        <row r="518">
          <cell r="A518">
            <v>212954</v>
          </cell>
          <cell r="B518">
            <v>2328942.6800000002</v>
          </cell>
          <cell r="C518">
            <v>2328942.6800000002</v>
          </cell>
        </row>
        <row r="519">
          <cell r="A519">
            <v>214229</v>
          </cell>
          <cell r="B519">
            <v>134396</v>
          </cell>
          <cell r="C519">
            <v>134396</v>
          </cell>
        </row>
        <row r="520">
          <cell r="A520">
            <v>214563</v>
          </cell>
          <cell r="B520">
            <v>104576.36</v>
          </cell>
          <cell r="C520">
            <v>104576.36</v>
          </cell>
        </row>
        <row r="521">
          <cell r="A521">
            <v>214581</v>
          </cell>
          <cell r="B521">
            <v>218939.37</v>
          </cell>
          <cell r="C521">
            <v>218939.37</v>
          </cell>
        </row>
        <row r="522">
          <cell r="A522">
            <v>215491</v>
          </cell>
          <cell r="B522">
            <v>256268.47</v>
          </cell>
          <cell r="C522">
            <v>256268.47</v>
          </cell>
        </row>
        <row r="523">
          <cell r="A523">
            <v>215783</v>
          </cell>
          <cell r="B523">
            <v>2197999.65</v>
          </cell>
          <cell r="C523">
            <v>2197999.65</v>
          </cell>
        </row>
        <row r="524">
          <cell r="A524">
            <v>215879</v>
          </cell>
          <cell r="B524">
            <v>247340.77000000002</v>
          </cell>
          <cell r="C524">
            <v>247340.77000000002</v>
          </cell>
        </row>
        <row r="525">
          <cell r="A525">
            <v>216387</v>
          </cell>
          <cell r="B525">
            <v>146131.43</v>
          </cell>
          <cell r="C525">
            <v>146131.43</v>
          </cell>
        </row>
        <row r="526">
          <cell r="A526">
            <v>216400</v>
          </cell>
          <cell r="B526">
            <v>50582.67</v>
          </cell>
          <cell r="C526">
            <v>50582.67</v>
          </cell>
        </row>
        <row r="527">
          <cell r="A527">
            <v>216446</v>
          </cell>
          <cell r="B527">
            <v>0</v>
          </cell>
          <cell r="C527">
            <v>0</v>
          </cell>
        </row>
        <row r="528">
          <cell r="A528">
            <v>216474</v>
          </cell>
          <cell r="B528">
            <v>6083.94</v>
          </cell>
          <cell r="C528">
            <v>6083.94</v>
          </cell>
        </row>
        <row r="529">
          <cell r="A529">
            <v>217117</v>
          </cell>
          <cell r="B529">
            <v>0</v>
          </cell>
          <cell r="C529">
            <v>0</v>
          </cell>
        </row>
        <row r="530">
          <cell r="A530">
            <v>217125</v>
          </cell>
          <cell r="B530">
            <v>155962.43</v>
          </cell>
          <cell r="C530">
            <v>155962.43</v>
          </cell>
        </row>
        <row r="531">
          <cell r="A531">
            <v>217129</v>
          </cell>
          <cell r="B531">
            <v>33801</v>
          </cell>
          <cell r="C531">
            <v>33801</v>
          </cell>
        </row>
        <row r="532">
          <cell r="A532">
            <v>217151</v>
          </cell>
          <cell r="B532">
            <v>47699.380000000005</v>
          </cell>
          <cell r="C532">
            <v>47699.380000000005</v>
          </cell>
        </row>
        <row r="533">
          <cell r="A533">
            <v>217152</v>
          </cell>
          <cell r="B533">
            <v>48017.05</v>
          </cell>
          <cell r="C533">
            <v>48017.05</v>
          </cell>
        </row>
        <row r="534">
          <cell r="A534">
            <v>217154</v>
          </cell>
          <cell r="B534">
            <v>723398.37</v>
          </cell>
          <cell r="C534">
            <v>723398.37</v>
          </cell>
        </row>
        <row r="535">
          <cell r="A535">
            <v>217188</v>
          </cell>
          <cell r="B535">
            <v>75971.5</v>
          </cell>
          <cell r="C535">
            <v>75971.5</v>
          </cell>
        </row>
        <row r="536">
          <cell r="A536">
            <v>217216</v>
          </cell>
          <cell r="B536">
            <v>77548.459999999992</v>
          </cell>
          <cell r="C536">
            <v>77548.459999999992</v>
          </cell>
        </row>
        <row r="537">
          <cell r="A537">
            <v>217464</v>
          </cell>
          <cell r="B537">
            <v>88224.750000000015</v>
          </cell>
          <cell r="C537">
            <v>88224.750000000015</v>
          </cell>
        </row>
        <row r="538">
          <cell r="A538">
            <v>218413</v>
          </cell>
          <cell r="B538">
            <v>12911.02</v>
          </cell>
          <cell r="C538">
            <v>12911.02</v>
          </cell>
        </row>
        <row r="539">
          <cell r="A539">
            <v>218565</v>
          </cell>
          <cell r="B539">
            <v>1194387.8500000001</v>
          </cell>
          <cell r="C539">
            <v>1194387.8500000001</v>
          </cell>
        </row>
        <row r="540">
          <cell r="A540">
            <v>218858</v>
          </cell>
          <cell r="B540">
            <v>578803.09</v>
          </cell>
          <cell r="C540">
            <v>578803.09</v>
          </cell>
        </row>
        <row r="541">
          <cell r="A541">
            <v>218957</v>
          </cell>
          <cell r="B541">
            <v>143626.76999999999</v>
          </cell>
          <cell r="C541">
            <v>143626.76999999999</v>
          </cell>
        </row>
        <row r="542">
          <cell r="A542">
            <v>218978</v>
          </cell>
          <cell r="B542">
            <v>44534.23</v>
          </cell>
          <cell r="C542">
            <v>44534.23</v>
          </cell>
        </row>
        <row r="543">
          <cell r="A543">
            <v>219003</v>
          </cell>
          <cell r="B543">
            <v>69599.87</v>
          </cell>
          <cell r="C543">
            <v>69599.87</v>
          </cell>
        </row>
        <row r="544">
          <cell r="A544">
            <v>219020</v>
          </cell>
          <cell r="B544">
            <v>5560.47</v>
          </cell>
          <cell r="C544">
            <v>5560.47</v>
          </cell>
        </row>
        <row r="545">
          <cell r="A545">
            <v>219044</v>
          </cell>
          <cell r="B545">
            <v>33645.78</v>
          </cell>
          <cell r="C545">
            <v>33645.78</v>
          </cell>
        </row>
        <row r="546">
          <cell r="A546">
            <v>219145</v>
          </cell>
          <cell r="B546">
            <v>35293.75</v>
          </cell>
          <cell r="C546">
            <v>35293.75</v>
          </cell>
        </row>
        <row r="547">
          <cell r="A547">
            <v>219204</v>
          </cell>
          <cell r="B547">
            <v>180.96</v>
          </cell>
          <cell r="C547">
            <v>180.96</v>
          </cell>
        </row>
        <row r="548">
          <cell r="A548">
            <v>219216</v>
          </cell>
          <cell r="B548">
            <v>37801.800000000003</v>
          </cell>
          <cell r="C548">
            <v>37801.800000000003</v>
          </cell>
        </row>
        <row r="549">
          <cell r="A549">
            <v>221022</v>
          </cell>
          <cell r="B549">
            <v>1873704.2200000002</v>
          </cell>
          <cell r="C549">
            <v>1873704.2200000002</v>
          </cell>
        </row>
        <row r="550">
          <cell r="A550">
            <v>221141</v>
          </cell>
          <cell r="B550">
            <v>994215.40999999992</v>
          </cell>
          <cell r="C550">
            <v>994215.40999999992</v>
          </cell>
        </row>
        <row r="551">
          <cell r="A551">
            <v>221223</v>
          </cell>
          <cell r="B551">
            <v>1297944.9900000002</v>
          </cell>
          <cell r="C551">
            <v>1297944.9900000002</v>
          </cell>
        </row>
        <row r="552">
          <cell r="A552">
            <v>221253</v>
          </cell>
          <cell r="B552">
            <v>244499.49</v>
          </cell>
          <cell r="C552">
            <v>244499.49</v>
          </cell>
        </row>
        <row r="553">
          <cell r="A553">
            <v>221306</v>
          </cell>
          <cell r="B553">
            <v>1862213.69</v>
          </cell>
          <cell r="C553">
            <v>1862213.69</v>
          </cell>
        </row>
        <row r="554">
          <cell r="A554">
            <v>221587</v>
          </cell>
          <cell r="B554">
            <v>104518.92000000001</v>
          </cell>
          <cell r="C554">
            <v>104518.92000000001</v>
          </cell>
        </row>
        <row r="555">
          <cell r="A555">
            <v>221611</v>
          </cell>
          <cell r="B555">
            <v>984284.22</v>
          </cell>
          <cell r="C555">
            <v>984284.22</v>
          </cell>
        </row>
        <row r="556">
          <cell r="A556">
            <v>221827</v>
          </cell>
          <cell r="B556">
            <v>180009.68</v>
          </cell>
          <cell r="C556">
            <v>180009.68</v>
          </cell>
        </row>
        <row r="557">
          <cell r="A557">
            <v>222140</v>
          </cell>
          <cell r="B557">
            <v>77601.95</v>
          </cell>
          <cell r="C557">
            <v>77601.95</v>
          </cell>
        </row>
        <row r="558">
          <cell r="A558">
            <v>222230</v>
          </cell>
          <cell r="B558">
            <v>0</v>
          </cell>
          <cell r="C558">
            <v>0</v>
          </cell>
        </row>
        <row r="559">
          <cell r="A559">
            <v>222424</v>
          </cell>
          <cell r="B559">
            <v>34695.730000000003</v>
          </cell>
          <cell r="C559">
            <v>34695.730000000003</v>
          </cell>
        </row>
        <row r="560">
          <cell r="A560">
            <v>222439</v>
          </cell>
          <cell r="B560">
            <v>1397995.1400000001</v>
          </cell>
          <cell r="C560">
            <v>1397995.1400000001</v>
          </cell>
        </row>
        <row r="561">
          <cell r="A561">
            <v>222470</v>
          </cell>
          <cell r="B561">
            <v>1245564.79</v>
          </cell>
          <cell r="C561">
            <v>1245564.79</v>
          </cell>
        </row>
        <row r="562">
          <cell r="A562">
            <v>222528</v>
          </cell>
          <cell r="B562">
            <v>1594852.4</v>
          </cell>
          <cell r="C562">
            <v>1594852.4</v>
          </cell>
        </row>
        <row r="563">
          <cell r="A563">
            <v>223040</v>
          </cell>
          <cell r="B563">
            <v>15</v>
          </cell>
          <cell r="C563">
            <v>15</v>
          </cell>
        </row>
        <row r="564">
          <cell r="A564">
            <v>223152</v>
          </cell>
          <cell r="B564">
            <v>1036974.31</v>
          </cell>
          <cell r="C564">
            <v>1036974.31</v>
          </cell>
        </row>
        <row r="565">
          <cell r="A565">
            <v>223165</v>
          </cell>
          <cell r="B565">
            <v>1575.65</v>
          </cell>
          <cell r="C565">
            <v>1575.65</v>
          </cell>
        </row>
        <row r="566">
          <cell r="A566">
            <v>223243</v>
          </cell>
          <cell r="B566">
            <v>1526798.2000000002</v>
          </cell>
          <cell r="C566">
            <v>1526798.2000000002</v>
          </cell>
        </row>
        <row r="567">
          <cell r="A567">
            <v>223480</v>
          </cell>
          <cell r="B567">
            <v>222965.05</v>
          </cell>
          <cell r="C567">
            <v>222965.05</v>
          </cell>
        </row>
        <row r="568">
          <cell r="A568">
            <v>223515</v>
          </cell>
          <cell r="B568">
            <v>46383.719999999994</v>
          </cell>
          <cell r="C568">
            <v>46383.719999999994</v>
          </cell>
        </row>
        <row r="569">
          <cell r="A569">
            <v>223588</v>
          </cell>
          <cell r="B569">
            <v>58254.18</v>
          </cell>
          <cell r="C569">
            <v>58254.18</v>
          </cell>
        </row>
        <row r="570">
          <cell r="A570">
            <v>223647</v>
          </cell>
          <cell r="B570">
            <v>70746.42</v>
          </cell>
          <cell r="C570">
            <v>70746.42</v>
          </cell>
        </row>
        <row r="571">
          <cell r="A571">
            <v>223657</v>
          </cell>
          <cell r="B571">
            <v>94606.549999999988</v>
          </cell>
          <cell r="C571">
            <v>94606.549999999988</v>
          </cell>
        </row>
        <row r="572">
          <cell r="A572">
            <v>223696</v>
          </cell>
          <cell r="B572">
            <v>289471.52999999997</v>
          </cell>
          <cell r="C572">
            <v>289471.52999999997</v>
          </cell>
        </row>
        <row r="573">
          <cell r="A573">
            <v>223709</v>
          </cell>
          <cell r="B573">
            <v>926363.27</v>
          </cell>
          <cell r="C573">
            <v>926363.27</v>
          </cell>
        </row>
        <row r="574">
          <cell r="A574">
            <v>223734</v>
          </cell>
          <cell r="B574">
            <v>401654.89999999997</v>
          </cell>
          <cell r="C574">
            <v>401654.89999999997</v>
          </cell>
        </row>
        <row r="575">
          <cell r="A575">
            <v>224256</v>
          </cell>
          <cell r="B575">
            <v>526957.77</v>
          </cell>
          <cell r="C575">
            <v>526957.77</v>
          </cell>
        </row>
        <row r="576">
          <cell r="A576">
            <v>224280</v>
          </cell>
          <cell r="B576">
            <v>19920.919999999998</v>
          </cell>
          <cell r="C576">
            <v>19920.919999999998</v>
          </cell>
        </row>
        <row r="577">
          <cell r="A577">
            <v>224323</v>
          </cell>
          <cell r="B577">
            <v>761488.38000000012</v>
          </cell>
          <cell r="C577">
            <v>761488.38000000012</v>
          </cell>
        </row>
        <row r="578">
          <cell r="A578">
            <v>224332</v>
          </cell>
          <cell r="B578">
            <v>0</v>
          </cell>
          <cell r="C578">
            <v>0</v>
          </cell>
        </row>
        <row r="579">
          <cell r="A579">
            <v>224476</v>
          </cell>
          <cell r="B579">
            <v>19032.05</v>
          </cell>
          <cell r="C579">
            <v>19032.05</v>
          </cell>
        </row>
        <row r="580">
          <cell r="A580">
            <v>224483</v>
          </cell>
          <cell r="B580">
            <v>8888.99</v>
          </cell>
          <cell r="C580">
            <v>8888.99</v>
          </cell>
        </row>
        <row r="581">
          <cell r="A581">
            <v>224570</v>
          </cell>
          <cell r="B581">
            <v>0</v>
          </cell>
          <cell r="C581">
            <v>0</v>
          </cell>
        </row>
        <row r="582">
          <cell r="A582">
            <v>224839</v>
          </cell>
          <cell r="B582">
            <v>105460.2</v>
          </cell>
          <cell r="C582">
            <v>105460.2</v>
          </cell>
        </row>
        <row r="583">
          <cell r="A583">
            <v>224892</v>
          </cell>
          <cell r="B583">
            <v>34540</v>
          </cell>
          <cell r="C583">
            <v>34540</v>
          </cell>
        </row>
        <row r="584">
          <cell r="A584">
            <v>224913</v>
          </cell>
          <cell r="B584">
            <v>0</v>
          </cell>
          <cell r="C584">
            <v>0</v>
          </cell>
        </row>
        <row r="585">
          <cell r="A585">
            <v>225153</v>
          </cell>
          <cell r="B585">
            <v>37603.97</v>
          </cell>
          <cell r="C585">
            <v>37603.97</v>
          </cell>
        </row>
        <row r="586">
          <cell r="A586">
            <v>225259</v>
          </cell>
          <cell r="B586">
            <v>100751.79000000001</v>
          </cell>
          <cell r="C586">
            <v>100751.79000000001</v>
          </cell>
        </row>
        <row r="587">
          <cell r="A587">
            <v>225342</v>
          </cell>
          <cell r="B587">
            <v>986779.95</v>
          </cell>
          <cell r="C587">
            <v>986779.95</v>
          </cell>
        </row>
        <row r="588">
          <cell r="A588">
            <v>225449</v>
          </cell>
          <cell r="B588">
            <v>126614.41</v>
          </cell>
          <cell r="C588">
            <v>126614.41</v>
          </cell>
        </row>
        <row r="589">
          <cell r="A589">
            <v>225455</v>
          </cell>
          <cell r="B589">
            <v>490369.87000000005</v>
          </cell>
          <cell r="C589">
            <v>490369.87000000005</v>
          </cell>
        </row>
        <row r="590">
          <cell r="A590">
            <v>225474</v>
          </cell>
          <cell r="B590">
            <v>375001.09</v>
          </cell>
          <cell r="C590">
            <v>375001.09</v>
          </cell>
        </row>
        <row r="591">
          <cell r="A591">
            <v>225480</v>
          </cell>
          <cell r="B591">
            <v>107276.19999999998</v>
          </cell>
          <cell r="C591">
            <v>107276.19999999998</v>
          </cell>
        </row>
        <row r="592">
          <cell r="A592">
            <v>225482</v>
          </cell>
          <cell r="B592">
            <v>10491.07</v>
          </cell>
          <cell r="C592">
            <v>10491.07</v>
          </cell>
        </row>
        <row r="593">
          <cell r="A593">
            <v>225616</v>
          </cell>
          <cell r="B593">
            <v>1137293.08</v>
          </cell>
          <cell r="C593">
            <v>1137293.08</v>
          </cell>
        </row>
        <row r="594">
          <cell r="A594">
            <v>225617</v>
          </cell>
          <cell r="B594">
            <v>439872.70999999996</v>
          </cell>
          <cell r="C594">
            <v>439872.70999999996</v>
          </cell>
        </row>
        <row r="595">
          <cell r="A595">
            <v>225621</v>
          </cell>
          <cell r="B595">
            <v>363779.44</v>
          </cell>
          <cell r="C595">
            <v>363779.44</v>
          </cell>
        </row>
        <row r="596">
          <cell r="A596">
            <v>225801</v>
          </cell>
          <cell r="B596">
            <v>613526.74000000011</v>
          </cell>
          <cell r="C596">
            <v>613526.74000000011</v>
          </cell>
        </row>
        <row r="597">
          <cell r="A597">
            <v>225814</v>
          </cell>
          <cell r="B597">
            <v>724253.61999999988</v>
          </cell>
          <cell r="C597">
            <v>724253.61999999988</v>
          </cell>
        </row>
        <row r="598">
          <cell r="A598">
            <v>225866</v>
          </cell>
          <cell r="B598">
            <v>225699.77999999997</v>
          </cell>
          <cell r="C598">
            <v>225699.77999999997</v>
          </cell>
        </row>
        <row r="599">
          <cell r="A599">
            <v>225939</v>
          </cell>
          <cell r="B599">
            <v>156359.71000000002</v>
          </cell>
          <cell r="C599">
            <v>156359.71000000002</v>
          </cell>
        </row>
        <row r="600">
          <cell r="A600">
            <v>225957</v>
          </cell>
          <cell r="B600">
            <v>826665.91</v>
          </cell>
          <cell r="C600">
            <v>826665.91</v>
          </cell>
        </row>
        <row r="601">
          <cell r="A601">
            <v>226050</v>
          </cell>
          <cell r="B601">
            <v>36959.85</v>
          </cell>
          <cell r="C601">
            <v>36959.85</v>
          </cell>
        </row>
        <row r="602">
          <cell r="A602">
            <v>226072</v>
          </cell>
          <cell r="B602">
            <v>121008.37</v>
          </cell>
          <cell r="C602">
            <v>121008.37</v>
          </cell>
        </row>
        <row r="603">
          <cell r="A603">
            <v>226199</v>
          </cell>
          <cell r="B603">
            <v>1087278.8599999999</v>
          </cell>
          <cell r="C603">
            <v>1087278.8599999999</v>
          </cell>
        </row>
        <row r="604">
          <cell r="A604">
            <v>226223</v>
          </cell>
          <cell r="B604">
            <v>58059.28</v>
          </cell>
          <cell r="C604">
            <v>58059.28</v>
          </cell>
        </row>
        <row r="605">
          <cell r="A605">
            <v>226238</v>
          </cell>
          <cell r="B605">
            <v>539991.81999999995</v>
          </cell>
          <cell r="C605">
            <v>539991.81999999995</v>
          </cell>
        </row>
        <row r="606">
          <cell r="A606">
            <v>226241</v>
          </cell>
          <cell r="B606">
            <v>11357.400000000001</v>
          </cell>
          <cell r="C606">
            <v>11357.400000000001</v>
          </cell>
        </row>
        <row r="607">
          <cell r="A607">
            <v>226242</v>
          </cell>
          <cell r="B607">
            <v>279467.17</v>
          </cell>
          <cell r="C607">
            <v>279467.17</v>
          </cell>
        </row>
        <row r="608">
          <cell r="A608">
            <v>226248</v>
          </cell>
          <cell r="B608">
            <v>436166.63999999996</v>
          </cell>
          <cell r="C608">
            <v>436166.63999999996</v>
          </cell>
        </row>
        <row r="609">
          <cell r="A609">
            <v>226250</v>
          </cell>
          <cell r="B609">
            <v>148621.15</v>
          </cell>
          <cell r="C609">
            <v>148621.15</v>
          </cell>
        </row>
        <row r="610">
          <cell r="A610">
            <v>226261</v>
          </cell>
          <cell r="B610">
            <v>8527.7799999999988</v>
          </cell>
          <cell r="C610">
            <v>8527.7799999999988</v>
          </cell>
        </row>
        <row r="611">
          <cell r="A611">
            <v>226279</v>
          </cell>
          <cell r="B611">
            <v>241971.71000000002</v>
          </cell>
          <cell r="C611">
            <v>241971.71000000002</v>
          </cell>
        </row>
        <row r="612">
          <cell r="A612">
            <v>226286</v>
          </cell>
          <cell r="B612">
            <v>35564.409999999996</v>
          </cell>
          <cell r="C612">
            <v>35564.409999999996</v>
          </cell>
        </row>
        <row r="613">
          <cell r="A613">
            <v>226299</v>
          </cell>
          <cell r="B613">
            <v>11630.71</v>
          </cell>
          <cell r="C613">
            <v>11630.71</v>
          </cell>
        </row>
        <row r="614">
          <cell r="A614">
            <v>226324</v>
          </cell>
          <cell r="B614">
            <v>103386.1</v>
          </cell>
          <cell r="C614">
            <v>103386.1</v>
          </cell>
        </row>
        <row r="615">
          <cell r="A615">
            <v>226381</v>
          </cell>
          <cell r="B615">
            <v>31279</v>
          </cell>
          <cell r="C615">
            <v>31279</v>
          </cell>
        </row>
        <row r="616">
          <cell r="A616">
            <v>226408</v>
          </cell>
          <cell r="B616">
            <v>835.05</v>
          </cell>
          <cell r="C616">
            <v>835.05</v>
          </cell>
        </row>
        <row r="617">
          <cell r="A617">
            <v>226444</v>
          </cell>
          <cell r="B617">
            <v>58999</v>
          </cell>
          <cell r="C617">
            <v>58999</v>
          </cell>
        </row>
        <row r="618">
          <cell r="A618">
            <v>226454</v>
          </cell>
          <cell r="B618">
            <v>42914.93</v>
          </cell>
          <cell r="C618">
            <v>42914.93</v>
          </cell>
        </row>
        <row r="619">
          <cell r="A619">
            <v>226510</v>
          </cell>
          <cell r="B619">
            <v>795551.20000000007</v>
          </cell>
          <cell r="C619">
            <v>795551.20000000007</v>
          </cell>
        </row>
        <row r="620">
          <cell r="A620">
            <v>226604</v>
          </cell>
          <cell r="B620">
            <v>10169.42</v>
          </cell>
          <cell r="C620">
            <v>10169.42</v>
          </cell>
        </row>
        <row r="621">
          <cell r="A621">
            <v>226677</v>
          </cell>
          <cell r="B621">
            <v>342835.13999999996</v>
          </cell>
          <cell r="C621">
            <v>342835.13999999996</v>
          </cell>
        </row>
        <row r="622">
          <cell r="A622">
            <v>226747</v>
          </cell>
          <cell r="B622">
            <v>596934.97</v>
          </cell>
          <cell r="C622">
            <v>596934.97</v>
          </cell>
        </row>
        <row r="623">
          <cell r="A623">
            <v>226754</v>
          </cell>
          <cell r="B623">
            <v>132217.47</v>
          </cell>
          <cell r="C623">
            <v>132217.47</v>
          </cell>
        </row>
        <row r="624">
          <cell r="A624">
            <v>226847</v>
          </cell>
          <cell r="B624">
            <v>108997.54</v>
          </cell>
          <cell r="C624">
            <v>108997.54</v>
          </cell>
        </row>
        <row r="625">
          <cell r="A625">
            <v>226900</v>
          </cell>
          <cell r="B625">
            <v>25961.93</v>
          </cell>
          <cell r="C625">
            <v>25961.93</v>
          </cell>
        </row>
        <row r="626">
          <cell r="A626">
            <v>226901</v>
          </cell>
          <cell r="B626">
            <v>128632.62</v>
          </cell>
          <cell r="C626">
            <v>128632.62</v>
          </cell>
        </row>
        <row r="627">
          <cell r="A627">
            <v>226910</v>
          </cell>
          <cell r="B627">
            <v>237262.24</v>
          </cell>
          <cell r="C627">
            <v>237262.24</v>
          </cell>
        </row>
        <row r="628">
          <cell r="A628">
            <v>226926</v>
          </cell>
          <cell r="B628">
            <v>497129.04000000004</v>
          </cell>
          <cell r="C628">
            <v>497129.04000000004</v>
          </cell>
        </row>
        <row r="629">
          <cell r="A629">
            <v>284681</v>
          </cell>
          <cell r="B629">
            <v>493799.44999999995</v>
          </cell>
          <cell r="C629">
            <v>493799.44999999995</v>
          </cell>
        </row>
        <row r="630">
          <cell r="A630">
            <v>284768</v>
          </cell>
          <cell r="B630">
            <v>1010789.3700000001</v>
          </cell>
          <cell r="C630">
            <v>1010789.3700000001</v>
          </cell>
        </row>
        <row r="631">
          <cell r="A631">
            <v>292349</v>
          </cell>
          <cell r="B631">
            <v>417461.79000000004</v>
          </cell>
          <cell r="C631">
            <v>417461.79000000004</v>
          </cell>
        </row>
        <row r="632">
          <cell r="A632">
            <v>292380</v>
          </cell>
          <cell r="B632">
            <v>597.26</v>
          </cell>
          <cell r="C632">
            <v>597.26</v>
          </cell>
        </row>
        <row r="633">
          <cell r="A633">
            <v>292539</v>
          </cell>
          <cell r="B633">
            <v>11047.23</v>
          </cell>
          <cell r="C633">
            <v>11047.23</v>
          </cell>
        </row>
        <row r="634">
          <cell r="A634">
            <v>292839</v>
          </cell>
          <cell r="B634">
            <v>15660.73</v>
          </cell>
          <cell r="C634">
            <v>15660.73</v>
          </cell>
        </row>
        <row r="635">
          <cell r="A635">
            <v>292923</v>
          </cell>
          <cell r="B635">
            <v>126266.54999999999</v>
          </cell>
          <cell r="C635">
            <v>126266.54999999999</v>
          </cell>
        </row>
        <row r="636">
          <cell r="A636">
            <v>293028</v>
          </cell>
          <cell r="B636">
            <v>87766.54</v>
          </cell>
          <cell r="C636">
            <v>87766.54</v>
          </cell>
        </row>
        <row r="637">
          <cell r="A637">
            <v>293305</v>
          </cell>
          <cell r="B637">
            <v>112504.09999999999</v>
          </cell>
          <cell r="C637">
            <v>112504.09999999999</v>
          </cell>
        </row>
        <row r="638">
          <cell r="A638">
            <v>293871</v>
          </cell>
          <cell r="B638">
            <v>239843.81</v>
          </cell>
          <cell r="C638">
            <v>239843.81</v>
          </cell>
        </row>
        <row r="639">
          <cell r="A639">
            <v>293903</v>
          </cell>
          <cell r="B639">
            <v>517366.88000000006</v>
          </cell>
          <cell r="C639">
            <v>517366.88000000006</v>
          </cell>
        </row>
        <row r="640">
          <cell r="A640">
            <v>293916</v>
          </cell>
          <cell r="B640">
            <v>41904.080000000002</v>
          </cell>
          <cell r="C640">
            <v>41904.080000000002</v>
          </cell>
        </row>
        <row r="641">
          <cell r="A641">
            <v>294205</v>
          </cell>
          <cell r="B641">
            <v>2342.5</v>
          </cell>
          <cell r="C641">
            <v>2342.5</v>
          </cell>
        </row>
        <row r="642">
          <cell r="A642">
            <v>294274</v>
          </cell>
          <cell r="B642">
            <v>285.20999999999998</v>
          </cell>
          <cell r="C642">
            <v>285.20999999999998</v>
          </cell>
        </row>
        <row r="643">
          <cell r="A643">
            <v>294359</v>
          </cell>
          <cell r="B643">
            <v>304195.5</v>
          </cell>
          <cell r="C643">
            <v>304195.5</v>
          </cell>
        </row>
        <row r="644">
          <cell r="A644">
            <v>294392</v>
          </cell>
          <cell r="B644">
            <v>130199.59999999999</v>
          </cell>
          <cell r="C644">
            <v>130199.59999999999</v>
          </cell>
        </row>
        <row r="645">
          <cell r="A645">
            <v>294407</v>
          </cell>
          <cell r="B645">
            <v>91137.83</v>
          </cell>
          <cell r="C645">
            <v>91137.83</v>
          </cell>
        </row>
        <row r="646">
          <cell r="A646">
            <v>294529</v>
          </cell>
          <cell r="B646">
            <v>108874.88</v>
          </cell>
          <cell r="C646">
            <v>108874.88</v>
          </cell>
        </row>
        <row r="647">
          <cell r="A647">
            <v>294806</v>
          </cell>
          <cell r="B647">
            <v>27276.579999999998</v>
          </cell>
          <cell r="C647">
            <v>27276.579999999998</v>
          </cell>
        </row>
        <row r="648">
          <cell r="A648">
            <v>294814</v>
          </cell>
          <cell r="B648">
            <v>2432.61</v>
          </cell>
          <cell r="C648">
            <v>2432.61</v>
          </cell>
        </row>
        <row r="649">
          <cell r="A649">
            <v>295285</v>
          </cell>
          <cell r="B649">
            <v>604145.09</v>
          </cell>
          <cell r="C649">
            <v>604145.09</v>
          </cell>
        </row>
        <row r="650">
          <cell r="A650">
            <v>295534</v>
          </cell>
          <cell r="B650">
            <v>100499.29</v>
          </cell>
          <cell r="C650">
            <v>100499.29</v>
          </cell>
        </row>
        <row r="651">
          <cell r="A651">
            <v>295536</v>
          </cell>
          <cell r="B651">
            <v>90455.03</v>
          </cell>
          <cell r="C651">
            <v>90455.03</v>
          </cell>
        </row>
        <row r="652">
          <cell r="A652">
            <v>295689</v>
          </cell>
          <cell r="B652">
            <v>49380.31</v>
          </cell>
          <cell r="C652">
            <v>49380.31</v>
          </cell>
        </row>
        <row r="653">
          <cell r="A653">
            <v>295885</v>
          </cell>
          <cell r="B653">
            <v>26693.629999999997</v>
          </cell>
          <cell r="C653">
            <v>26693.629999999997</v>
          </cell>
        </row>
        <row r="654">
          <cell r="A654">
            <v>296517</v>
          </cell>
          <cell r="B654">
            <v>184281.12</v>
          </cell>
          <cell r="C654">
            <v>184281.12</v>
          </cell>
        </row>
        <row r="655">
          <cell r="A655">
            <v>296794</v>
          </cell>
          <cell r="B655">
            <v>13063.56</v>
          </cell>
          <cell r="C655">
            <v>13063.56</v>
          </cell>
        </row>
        <row r="656">
          <cell r="A656">
            <v>296977</v>
          </cell>
          <cell r="B656">
            <v>669453.94999999995</v>
          </cell>
          <cell r="C656">
            <v>669453.94999999995</v>
          </cell>
        </row>
        <row r="657">
          <cell r="A657">
            <v>297388</v>
          </cell>
          <cell r="B657">
            <v>726737.3600000001</v>
          </cell>
          <cell r="C657">
            <v>726737.3600000001</v>
          </cell>
        </row>
        <row r="658">
          <cell r="A658">
            <v>297665</v>
          </cell>
          <cell r="B658">
            <v>641538.22</v>
          </cell>
          <cell r="C658">
            <v>641538.22</v>
          </cell>
        </row>
        <row r="659">
          <cell r="A659">
            <v>297680</v>
          </cell>
          <cell r="B659">
            <v>73388.23</v>
          </cell>
          <cell r="C659">
            <v>73388.23</v>
          </cell>
        </row>
        <row r="660">
          <cell r="A660">
            <v>297708</v>
          </cell>
          <cell r="B660">
            <v>997758.23999999987</v>
          </cell>
          <cell r="C660">
            <v>997758.23999999987</v>
          </cell>
        </row>
        <row r="661">
          <cell r="A661">
            <v>297717</v>
          </cell>
          <cell r="B661">
            <v>15406.76</v>
          </cell>
          <cell r="C661">
            <v>15406.76</v>
          </cell>
        </row>
        <row r="662">
          <cell r="A662">
            <v>297756</v>
          </cell>
          <cell r="B662">
            <v>45151.850000000006</v>
          </cell>
          <cell r="C662">
            <v>45151.850000000006</v>
          </cell>
        </row>
        <row r="663">
          <cell r="A663">
            <v>297770</v>
          </cell>
          <cell r="B663">
            <v>137356.09</v>
          </cell>
          <cell r="C663">
            <v>137356.09</v>
          </cell>
        </row>
        <row r="664">
          <cell r="A664">
            <v>297803</v>
          </cell>
          <cell r="B664">
            <v>158979.84000000003</v>
          </cell>
          <cell r="C664">
            <v>158979.84000000003</v>
          </cell>
        </row>
        <row r="665">
          <cell r="A665">
            <v>298135</v>
          </cell>
          <cell r="B665">
            <v>248317.61000000002</v>
          </cell>
          <cell r="C665">
            <v>248317.61000000002</v>
          </cell>
        </row>
        <row r="666">
          <cell r="A666">
            <v>298171</v>
          </cell>
          <cell r="B666">
            <v>382011.13</v>
          </cell>
          <cell r="C666">
            <v>382011.13</v>
          </cell>
        </row>
        <row r="667">
          <cell r="A667">
            <v>298321</v>
          </cell>
          <cell r="B667">
            <v>120121.97</v>
          </cell>
          <cell r="C667">
            <v>120121.97</v>
          </cell>
        </row>
        <row r="668">
          <cell r="A668">
            <v>298471</v>
          </cell>
          <cell r="B668">
            <v>57605.100000000006</v>
          </cell>
          <cell r="C668">
            <v>57605.100000000006</v>
          </cell>
        </row>
        <row r="669">
          <cell r="A669">
            <v>298788</v>
          </cell>
          <cell r="B669">
            <v>0</v>
          </cell>
          <cell r="C669">
            <v>0</v>
          </cell>
        </row>
        <row r="670">
          <cell r="A670">
            <v>299252</v>
          </cell>
          <cell r="B670">
            <v>63729.22</v>
          </cell>
          <cell r="C670">
            <v>63729.22</v>
          </cell>
        </row>
        <row r="671">
          <cell r="A671">
            <v>299607</v>
          </cell>
          <cell r="B671">
            <v>33047.919999999998</v>
          </cell>
          <cell r="C671">
            <v>33047.919999999998</v>
          </cell>
        </row>
        <row r="672">
          <cell r="A672">
            <v>299613</v>
          </cell>
          <cell r="B672">
            <v>528390.88</v>
          </cell>
          <cell r="C672">
            <v>528390.88</v>
          </cell>
        </row>
        <row r="673">
          <cell r="A673">
            <v>300421</v>
          </cell>
          <cell r="B673">
            <v>1344409.1299999997</v>
          </cell>
          <cell r="C673">
            <v>1344409.1299999997</v>
          </cell>
        </row>
        <row r="674">
          <cell r="A674">
            <v>300723</v>
          </cell>
          <cell r="B674">
            <v>1923.76</v>
          </cell>
          <cell r="C674">
            <v>1923.76</v>
          </cell>
        </row>
        <row r="675">
          <cell r="A675">
            <v>302032</v>
          </cell>
          <cell r="B675">
            <v>203885.72999999998</v>
          </cell>
          <cell r="C675">
            <v>203885.72999999998</v>
          </cell>
        </row>
        <row r="676">
          <cell r="A676">
            <v>304662</v>
          </cell>
          <cell r="B676">
            <v>17678.830000000002</v>
          </cell>
          <cell r="C676">
            <v>17678.830000000002</v>
          </cell>
        </row>
        <row r="677">
          <cell r="A677">
            <v>306542</v>
          </cell>
          <cell r="B677">
            <v>75112.17</v>
          </cell>
          <cell r="C677">
            <v>75112.17</v>
          </cell>
        </row>
        <row r="678">
          <cell r="A678">
            <v>306699</v>
          </cell>
          <cell r="B678">
            <v>539381.71000000008</v>
          </cell>
          <cell r="C678">
            <v>539381.71000000008</v>
          </cell>
        </row>
        <row r="679">
          <cell r="A679">
            <v>310490</v>
          </cell>
          <cell r="B679">
            <v>156885.91</v>
          </cell>
          <cell r="C679">
            <v>156885.91</v>
          </cell>
        </row>
        <row r="680">
          <cell r="A680">
            <v>311849</v>
          </cell>
          <cell r="B680">
            <v>0</v>
          </cell>
          <cell r="C680">
            <v>0</v>
          </cell>
        </row>
        <row r="681">
          <cell r="A681">
            <v>315079</v>
          </cell>
          <cell r="B681">
            <v>42068.909999999996</v>
          </cell>
          <cell r="C681">
            <v>42068.909999999996</v>
          </cell>
        </row>
        <row r="682">
          <cell r="A682">
            <v>316607</v>
          </cell>
          <cell r="B682">
            <v>17480.77</v>
          </cell>
          <cell r="C682">
            <v>17480.77</v>
          </cell>
        </row>
        <row r="683">
          <cell r="A683">
            <v>316748</v>
          </cell>
          <cell r="B683">
            <v>10787.47</v>
          </cell>
          <cell r="C683">
            <v>10787.47</v>
          </cell>
        </row>
        <row r="684">
          <cell r="A684">
            <v>316782</v>
          </cell>
          <cell r="B684">
            <v>1075109.8700000001</v>
          </cell>
          <cell r="C684">
            <v>1075109.8700000001</v>
          </cell>
        </row>
        <row r="685">
          <cell r="A685">
            <v>318343</v>
          </cell>
          <cell r="B685">
            <v>147824.09</v>
          </cell>
          <cell r="C685">
            <v>147824.09</v>
          </cell>
        </row>
        <row r="686">
          <cell r="A686">
            <v>322919</v>
          </cell>
          <cell r="B686">
            <v>315609.39</v>
          </cell>
          <cell r="C686">
            <v>315609.39</v>
          </cell>
        </row>
        <row r="687">
          <cell r="A687">
            <v>325717</v>
          </cell>
          <cell r="B687">
            <v>229164.74000000002</v>
          </cell>
          <cell r="C687">
            <v>229164.74000000002</v>
          </cell>
        </row>
        <row r="688">
          <cell r="A688">
            <v>327737</v>
          </cell>
          <cell r="B688">
            <v>685902.7</v>
          </cell>
          <cell r="C688">
            <v>685902.7</v>
          </cell>
        </row>
        <row r="689">
          <cell r="A689">
            <v>328472</v>
          </cell>
          <cell r="B689">
            <v>4144.83</v>
          </cell>
          <cell r="C689">
            <v>4144.83</v>
          </cell>
        </row>
        <row r="690">
          <cell r="A690">
            <v>328690</v>
          </cell>
          <cell r="B690">
            <v>235681.53</v>
          </cell>
          <cell r="C690">
            <v>235681.53</v>
          </cell>
        </row>
        <row r="691">
          <cell r="A691">
            <v>328888</v>
          </cell>
          <cell r="B691">
            <v>10538.33</v>
          </cell>
          <cell r="C691">
            <v>10538.33</v>
          </cell>
        </row>
        <row r="692">
          <cell r="A692">
            <v>332113</v>
          </cell>
          <cell r="B692">
            <v>1321147.5999999999</v>
          </cell>
          <cell r="C692">
            <v>1321147.5999999999</v>
          </cell>
        </row>
        <row r="693">
          <cell r="A693">
            <v>334572</v>
          </cell>
          <cell r="B693">
            <v>239001.26</v>
          </cell>
          <cell r="C693">
            <v>239001.26</v>
          </cell>
        </row>
        <row r="694">
          <cell r="A694">
            <v>334589</v>
          </cell>
          <cell r="B694">
            <v>1734099.17</v>
          </cell>
          <cell r="C694">
            <v>1734099.17</v>
          </cell>
        </row>
        <row r="695">
          <cell r="A695">
            <v>335731</v>
          </cell>
          <cell r="B695">
            <v>766316.91000000015</v>
          </cell>
          <cell r="C695">
            <v>766316.91000000015</v>
          </cell>
        </row>
        <row r="696">
          <cell r="A696">
            <v>335732</v>
          </cell>
          <cell r="B696">
            <v>505755.57999999996</v>
          </cell>
          <cell r="C696">
            <v>505755.57999999996</v>
          </cell>
        </row>
        <row r="697">
          <cell r="A697">
            <v>337437</v>
          </cell>
          <cell r="B697">
            <v>92480.16</v>
          </cell>
          <cell r="C697">
            <v>92480.16</v>
          </cell>
        </row>
        <row r="698">
          <cell r="A698">
            <v>338223</v>
          </cell>
          <cell r="B698">
            <v>1127098.3</v>
          </cell>
          <cell r="C698">
            <v>1127098.3</v>
          </cell>
        </row>
        <row r="699">
          <cell r="A699">
            <v>341306</v>
          </cell>
          <cell r="B699">
            <v>28189.11</v>
          </cell>
          <cell r="C699">
            <v>28189.11</v>
          </cell>
        </row>
        <row r="700">
          <cell r="A700">
            <v>343264</v>
          </cell>
          <cell r="B700">
            <v>118656.84</v>
          </cell>
          <cell r="C700">
            <v>118656.84</v>
          </cell>
        </row>
        <row r="701">
          <cell r="A701">
            <v>346176</v>
          </cell>
          <cell r="B701">
            <v>504902.97</v>
          </cell>
          <cell r="C701">
            <v>504902.97</v>
          </cell>
        </row>
        <row r="702">
          <cell r="A702">
            <v>348118</v>
          </cell>
          <cell r="B702">
            <v>144611.43000000002</v>
          </cell>
          <cell r="C702">
            <v>144611.43000000002</v>
          </cell>
        </row>
        <row r="703">
          <cell r="A703">
            <v>348561</v>
          </cell>
          <cell r="B703">
            <v>860828.80999999994</v>
          </cell>
          <cell r="C703">
            <v>860828.80999999994</v>
          </cell>
        </row>
        <row r="704">
          <cell r="A704">
            <v>349630</v>
          </cell>
          <cell r="B704">
            <v>964760.80999999971</v>
          </cell>
          <cell r="C704">
            <v>964760.80999999971</v>
          </cell>
        </row>
        <row r="705">
          <cell r="A705">
            <v>351888</v>
          </cell>
          <cell r="B705">
            <v>3541241.0899999985</v>
          </cell>
          <cell r="C705">
            <v>3541241.0899999985</v>
          </cell>
        </row>
        <row r="706">
          <cell r="A706">
            <v>352428</v>
          </cell>
          <cell r="B706">
            <v>765564.45</v>
          </cell>
          <cell r="C706">
            <v>765564.45</v>
          </cell>
        </row>
        <row r="707">
          <cell r="A707">
            <v>352813</v>
          </cell>
          <cell r="B707">
            <v>76845.72</v>
          </cell>
          <cell r="C707">
            <v>76845.72</v>
          </cell>
        </row>
        <row r="708">
          <cell r="A708">
            <v>358533</v>
          </cell>
          <cell r="B708">
            <v>3430811.4199999995</v>
          </cell>
          <cell r="C708">
            <v>3430811.4199999995</v>
          </cell>
        </row>
        <row r="709">
          <cell r="A709">
            <v>359329</v>
          </cell>
          <cell r="B709">
            <v>51462.289999999994</v>
          </cell>
          <cell r="C709">
            <v>51462.289999999994</v>
          </cell>
        </row>
        <row r="710">
          <cell r="A710">
            <v>360351</v>
          </cell>
          <cell r="B710">
            <v>279251.57999999996</v>
          </cell>
          <cell r="C710">
            <v>279251.57999999996</v>
          </cell>
        </row>
        <row r="711">
          <cell r="A711">
            <v>360515</v>
          </cell>
          <cell r="B711">
            <v>5600.9400000000005</v>
          </cell>
          <cell r="C711">
            <v>5600.9400000000005</v>
          </cell>
        </row>
        <row r="712">
          <cell r="A712">
            <v>361336</v>
          </cell>
          <cell r="B712">
            <v>40978.22</v>
          </cell>
          <cell r="C712">
            <v>40978.22</v>
          </cell>
        </row>
        <row r="713">
          <cell r="A713">
            <v>361733</v>
          </cell>
          <cell r="B713">
            <v>29789.73</v>
          </cell>
          <cell r="C713">
            <v>29789.73</v>
          </cell>
        </row>
        <row r="714">
          <cell r="A714">
            <v>369909</v>
          </cell>
          <cell r="B714">
            <v>71231.680000000008</v>
          </cell>
          <cell r="C714">
            <v>71231.680000000008</v>
          </cell>
        </row>
        <row r="715">
          <cell r="A715">
            <v>370074</v>
          </cell>
          <cell r="B715">
            <v>112142.11</v>
          </cell>
          <cell r="C715">
            <v>112142.11</v>
          </cell>
        </row>
        <row r="716">
          <cell r="A716">
            <v>370974</v>
          </cell>
          <cell r="B716">
            <v>75438.34</v>
          </cell>
          <cell r="C716">
            <v>75438.34</v>
          </cell>
        </row>
        <row r="717">
          <cell r="A717">
            <v>371384</v>
          </cell>
          <cell r="B717">
            <v>195558.86000000002</v>
          </cell>
          <cell r="C717">
            <v>195558.86000000002</v>
          </cell>
        </row>
        <row r="718">
          <cell r="A718">
            <v>371487</v>
          </cell>
          <cell r="B718">
            <v>11250.96</v>
          </cell>
          <cell r="C718">
            <v>11250.96</v>
          </cell>
        </row>
        <row r="719">
          <cell r="A719">
            <v>372576</v>
          </cell>
          <cell r="B719">
            <v>109726.23</v>
          </cell>
          <cell r="C719">
            <v>109726.23</v>
          </cell>
        </row>
        <row r="720">
          <cell r="A720">
            <v>373147</v>
          </cell>
          <cell r="B720">
            <v>5684291.7600000026</v>
          </cell>
          <cell r="C720">
            <v>5684291.7600000026</v>
          </cell>
        </row>
        <row r="721">
          <cell r="A721">
            <v>374488</v>
          </cell>
          <cell r="B721">
            <v>417961.35000000009</v>
          </cell>
          <cell r="C721">
            <v>417961.35000000009</v>
          </cell>
        </row>
        <row r="722">
          <cell r="A722">
            <v>374822</v>
          </cell>
          <cell r="B722">
            <v>81964.160000000018</v>
          </cell>
          <cell r="C722">
            <v>81964.160000000018</v>
          </cell>
        </row>
        <row r="723">
          <cell r="A723">
            <v>376751</v>
          </cell>
          <cell r="B723">
            <v>0</v>
          </cell>
          <cell r="C723">
            <v>0</v>
          </cell>
        </row>
        <row r="724">
          <cell r="A724">
            <v>378201</v>
          </cell>
          <cell r="B724">
            <v>1494524.9000000001</v>
          </cell>
          <cell r="C724">
            <v>1494524.9000000001</v>
          </cell>
        </row>
        <row r="725">
          <cell r="A725">
            <v>379727</v>
          </cell>
          <cell r="B725">
            <v>196643.33999999997</v>
          </cell>
          <cell r="C725">
            <v>196643.33999999997</v>
          </cell>
        </row>
        <row r="726">
          <cell r="A726">
            <v>380473</v>
          </cell>
          <cell r="B726">
            <v>672055.38</v>
          </cell>
          <cell r="C726">
            <v>672055.38</v>
          </cell>
        </row>
        <row r="727">
          <cell r="A727">
            <v>382432</v>
          </cell>
          <cell r="B727">
            <v>7547.28</v>
          </cell>
          <cell r="C727">
            <v>7547.28</v>
          </cell>
        </row>
        <row r="728">
          <cell r="A728">
            <v>382480</v>
          </cell>
          <cell r="B728">
            <v>327802.39</v>
          </cell>
          <cell r="C728">
            <v>327802.39</v>
          </cell>
        </row>
        <row r="729">
          <cell r="A729">
            <v>384921</v>
          </cell>
          <cell r="B729">
            <v>6265.35</v>
          </cell>
          <cell r="C729">
            <v>6265.35</v>
          </cell>
        </row>
        <row r="730">
          <cell r="A730">
            <v>385423</v>
          </cell>
          <cell r="B730">
            <v>219212.30999999997</v>
          </cell>
          <cell r="C730">
            <v>219212.30999999997</v>
          </cell>
        </row>
        <row r="731">
          <cell r="A731">
            <v>385998</v>
          </cell>
          <cell r="B731">
            <v>113430.94999999998</v>
          </cell>
          <cell r="C731">
            <v>113430.94999999998</v>
          </cell>
        </row>
        <row r="732">
          <cell r="A732">
            <v>386198</v>
          </cell>
          <cell r="B732">
            <v>35757.550000000003</v>
          </cell>
          <cell r="C732">
            <v>35757.550000000003</v>
          </cell>
        </row>
        <row r="733">
          <cell r="A733">
            <v>387319</v>
          </cell>
          <cell r="B733">
            <v>272028.24</v>
          </cell>
          <cell r="C733">
            <v>272028.24</v>
          </cell>
        </row>
        <row r="734">
          <cell r="A734">
            <v>387790</v>
          </cell>
          <cell r="B734">
            <v>628366.80999999982</v>
          </cell>
          <cell r="C734">
            <v>628366.80999999982</v>
          </cell>
        </row>
        <row r="735">
          <cell r="A735">
            <v>389018</v>
          </cell>
          <cell r="B735">
            <v>616522.52</v>
          </cell>
          <cell r="C735">
            <v>616522.52</v>
          </cell>
        </row>
        <row r="736">
          <cell r="A736">
            <v>389964</v>
          </cell>
          <cell r="B736">
            <v>702957.15999999992</v>
          </cell>
          <cell r="C736">
            <v>702957.15999999992</v>
          </cell>
        </row>
        <row r="737">
          <cell r="A737">
            <v>393557</v>
          </cell>
          <cell r="B737">
            <v>3828539.79</v>
          </cell>
          <cell r="C737">
            <v>3828539.79</v>
          </cell>
        </row>
        <row r="738">
          <cell r="A738">
            <v>393772</v>
          </cell>
          <cell r="B738">
            <v>236839.50999999995</v>
          </cell>
          <cell r="C738">
            <v>236839.50999999995</v>
          </cell>
        </row>
        <row r="739">
          <cell r="A739">
            <v>393783</v>
          </cell>
          <cell r="B739">
            <v>115483.6</v>
          </cell>
          <cell r="C739">
            <v>115483.6</v>
          </cell>
        </row>
        <row r="740">
          <cell r="A740">
            <v>393891</v>
          </cell>
          <cell r="B740">
            <v>443901.35</v>
          </cell>
          <cell r="C740">
            <v>443901.35</v>
          </cell>
        </row>
        <row r="741">
          <cell r="A741">
            <v>394228</v>
          </cell>
          <cell r="B741">
            <v>617889.87</v>
          </cell>
          <cell r="C741">
            <v>617889.87</v>
          </cell>
        </row>
        <row r="742">
          <cell r="A742">
            <v>394337</v>
          </cell>
          <cell r="B742">
            <v>67404.61</v>
          </cell>
          <cell r="C742">
            <v>67404.61</v>
          </cell>
        </row>
        <row r="743">
          <cell r="A743">
            <v>395441</v>
          </cell>
          <cell r="B743">
            <v>109224.03</v>
          </cell>
          <cell r="C743">
            <v>109224.03</v>
          </cell>
        </row>
        <row r="744">
          <cell r="A744">
            <v>395467</v>
          </cell>
          <cell r="B744">
            <v>102510.76000000001</v>
          </cell>
          <cell r="C744">
            <v>102510.76000000001</v>
          </cell>
        </row>
        <row r="745">
          <cell r="A745">
            <v>400431</v>
          </cell>
          <cell r="B745">
            <v>1808541.57</v>
          </cell>
          <cell r="C745">
            <v>1808541.57</v>
          </cell>
        </row>
        <row r="746">
          <cell r="A746">
            <v>400842</v>
          </cell>
          <cell r="B746">
            <v>38207.47</v>
          </cell>
          <cell r="C746">
            <v>38207.47</v>
          </cell>
        </row>
        <row r="747">
          <cell r="A747">
            <v>401155</v>
          </cell>
          <cell r="B747">
            <v>258833.69999999998</v>
          </cell>
          <cell r="C747">
            <v>258833.69999999998</v>
          </cell>
        </row>
        <row r="748">
          <cell r="A748">
            <v>414052</v>
          </cell>
          <cell r="B748">
            <v>116455.23000000001</v>
          </cell>
          <cell r="C748">
            <v>116455.23000000001</v>
          </cell>
        </row>
        <row r="749">
          <cell r="A749">
            <v>451342</v>
          </cell>
          <cell r="B749">
            <v>79466.7</v>
          </cell>
          <cell r="C749">
            <v>79466.7</v>
          </cell>
        </row>
        <row r="750">
          <cell r="A750">
            <v>451355</v>
          </cell>
          <cell r="B750">
            <v>8258433.7399999993</v>
          </cell>
          <cell r="C750">
            <v>8258433.7399999993</v>
          </cell>
        </row>
        <row r="751">
          <cell r="A751">
            <v>451696</v>
          </cell>
          <cell r="B751">
            <v>2395937.92</v>
          </cell>
          <cell r="C751">
            <v>2395937.92</v>
          </cell>
        </row>
        <row r="752">
          <cell r="A752">
            <v>451712</v>
          </cell>
          <cell r="B752">
            <v>34113.79</v>
          </cell>
          <cell r="C752">
            <v>34113.79</v>
          </cell>
        </row>
        <row r="753">
          <cell r="A753">
            <v>451968</v>
          </cell>
          <cell r="B753">
            <v>215237.69</v>
          </cell>
          <cell r="C753">
            <v>215237.69</v>
          </cell>
        </row>
        <row r="754">
          <cell r="A754">
            <v>452106</v>
          </cell>
          <cell r="B754">
            <v>1706567.62</v>
          </cell>
          <cell r="C754">
            <v>1706567.62</v>
          </cell>
        </row>
        <row r="755">
          <cell r="A755">
            <v>452278</v>
          </cell>
          <cell r="B755">
            <v>360275.42</v>
          </cell>
          <cell r="C755">
            <v>360275.42</v>
          </cell>
        </row>
        <row r="756">
          <cell r="A756">
            <v>454963</v>
          </cell>
          <cell r="B756">
            <v>147895.09</v>
          </cell>
          <cell r="C756">
            <v>147895.09</v>
          </cell>
        </row>
        <row r="757">
          <cell r="A757">
            <v>455415</v>
          </cell>
          <cell r="B757">
            <v>41156.590000000004</v>
          </cell>
          <cell r="C757">
            <v>41156.590000000004</v>
          </cell>
        </row>
        <row r="758">
          <cell r="A758">
            <v>455795</v>
          </cell>
          <cell r="B758">
            <v>643501.57000000007</v>
          </cell>
          <cell r="C758">
            <v>643501.57000000007</v>
          </cell>
        </row>
        <row r="759">
          <cell r="A759">
            <v>456372</v>
          </cell>
          <cell r="B759">
            <v>0</v>
          </cell>
          <cell r="C759">
            <v>0</v>
          </cell>
        </row>
        <row r="760">
          <cell r="A760">
            <v>456489</v>
          </cell>
          <cell r="B760">
            <v>34087.339999999997</v>
          </cell>
          <cell r="C760">
            <v>34087.339999999997</v>
          </cell>
        </row>
        <row r="761">
          <cell r="A761">
            <v>457913</v>
          </cell>
          <cell r="B761">
            <v>3310575.2200000011</v>
          </cell>
          <cell r="C761">
            <v>3310575.2200000011</v>
          </cell>
        </row>
        <row r="762">
          <cell r="A762">
            <v>459618</v>
          </cell>
          <cell r="B762">
            <v>7825.38</v>
          </cell>
          <cell r="C762">
            <v>7825.38</v>
          </cell>
        </row>
        <row r="763">
          <cell r="A763">
            <v>459865</v>
          </cell>
          <cell r="B763">
            <v>20746.63</v>
          </cell>
          <cell r="C763">
            <v>20746.63</v>
          </cell>
        </row>
        <row r="764">
          <cell r="A764">
            <v>460091</v>
          </cell>
          <cell r="B764">
            <v>63222.64</v>
          </cell>
          <cell r="C764">
            <v>63222.64</v>
          </cell>
        </row>
        <row r="765">
          <cell r="A765">
            <v>461023</v>
          </cell>
          <cell r="B765">
            <v>314201.68</v>
          </cell>
          <cell r="C765">
            <v>314201.68</v>
          </cell>
        </row>
        <row r="766">
          <cell r="A766">
            <v>461148</v>
          </cell>
          <cell r="B766">
            <v>123689.25</v>
          </cell>
          <cell r="C766">
            <v>123689.25</v>
          </cell>
        </row>
        <row r="767">
          <cell r="A767">
            <v>461493</v>
          </cell>
          <cell r="B767">
            <v>36266.410000000003</v>
          </cell>
          <cell r="C767">
            <v>36266.410000000003</v>
          </cell>
        </row>
        <row r="768">
          <cell r="A768">
            <v>461494</v>
          </cell>
          <cell r="B768">
            <v>43798.759999999995</v>
          </cell>
          <cell r="C768">
            <v>43798.759999999995</v>
          </cell>
        </row>
        <row r="769">
          <cell r="A769">
            <v>461655</v>
          </cell>
          <cell r="B769">
            <v>307152.54999999993</v>
          </cell>
          <cell r="C769">
            <v>307152.54999999993</v>
          </cell>
        </row>
        <row r="770">
          <cell r="A770">
            <v>462166</v>
          </cell>
          <cell r="B770">
            <v>112709.07999999999</v>
          </cell>
          <cell r="C770">
            <v>112709.07999999999</v>
          </cell>
        </row>
        <row r="771">
          <cell r="A771">
            <v>462203</v>
          </cell>
          <cell r="B771">
            <v>37883.199999999997</v>
          </cell>
          <cell r="C771">
            <v>37883.199999999997</v>
          </cell>
        </row>
        <row r="772">
          <cell r="A772">
            <v>462459</v>
          </cell>
          <cell r="B772">
            <v>19036.920000000002</v>
          </cell>
          <cell r="C772">
            <v>19036.920000000002</v>
          </cell>
        </row>
        <row r="773">
          <cell r="A773">
            <v>462975</v>
          </cell>
          <cell r="B773">
            <v>42053.85</v>
          </cell>
          <cell r="C773">
            <v>42053.85</v>
          </cell>
        </row>
        <row r="774">
          <cell r="A774">
            <v>463426</v>
          </cell>
          <cell r="B774">
            <v>0</v>
          </cell>
          <cell r="C774">
            <v>0</v>
          </cell>
        </row>
        <row r="775">
          <cell r="A775">
            <v>464933</v>
          </cell>
          <cell r="B775">
            <v>104794.38</v>
          </cell>
          <cell r="C775">
            <v>104794.38</v>
          </cell>
        </row>
        <row r="776">
          <cell r="A776">
            <v>465268</v>
          </cell>
          <cell r="B776">
            <v>125716.3</v>
          </cell>
          <cell r="C776">
            <v>125716.3</v>
          </cell>
        </row>
        <row r="777">
          <cell r="A777">
            <v>496631</v>
          </cell>
          <cell r="B777">
            <v>0</v>
          </cell>
          <cell r="C777">
            <v>0</v>
          </cell>
        </row>
        <row r="778">
          <cell r="A778">
            <v>498801</v>
          </cell>
          <cell r="B778">
            <v>513943.02999999991</v>
          </cell>
          <cell r="C778">
            <v>513943.02999999991</v>
          </cell>
        </row>
        <row r="779">
          <cell r="A779">
            <v>500466</v>
          </cell>
          <cell r="B779">
            <v>12470</v>
          </cell>
          <cell r="C779">
            <v>12470</v>
          </cell>
        </row>
        <row r="780">
          <cell r="A780">
            <v>501155</v>
          </cell>
          <cell r="B780">
            <v>7833804.8200000022</v>
          </cell>
          <cell r="C780">
            <v>7833804.8200000022</v>
          </cell>
        </row>
        <row r="781">
          <cell r="A781">
            <v>501183</v>
          </cell>
          <cell r="B781">
            <v>451320.83000000013</v>
          </cell>
          <cell r="C781">
            <v>451320.83000000013</v>
          </cell>
        </row>
        <row r="782">
          <cell r="A782">
            <v>501193</v>
          </cell>
          <cell r="B782">
            <v>1456028.2499999995</v>
          </cell>
          <cell r="C782">
            <v>1456028.2499999995</v>
          </cell>
        </row>
        <row r="783">
          <cell r="A783">
            <v>501232</v>
          </cell>
          <cell r="B783">
            <v>561074.7699999999</v>
          </cell>
          <cell r="C783">
            <v>561074.7699999999</v>
          </cell>
        </row>
        <row r="784">
          <cell r="A784">
            <v>501313</v>
          </cell>
          <cell r="B784">
            <v>848594.44999999984</v>
          </cell>
          <cell r="C784">
            <v>848594.44999999984</v>
          </cell>
        </row>
        <row r="785">
          <cell r="A785">
            <v>501534</v>
          </cell>
          <cell r="B785">
            <v>23784.489999999998</v>
          </cell>
          <cell r="C785">
            <v>23784.489999999998</v>
          </cell>
        </row>
        <row r="786">
          <cell r="A786">
            <v>501795</v>
          </cell>
          <cell r="B786">
            <v>2300.86</v>
          </cell>
          <cell r="C786">
            <v>2300.86</v>
          </cell>
        </row>
        <row r="787">
          <cell r="A787">
            <v>501825</v>
          </cell>
          <cell r="B787">
            <v>1077505.7000000002</v>
          </cell>
          <cell r="C787">
            <v>1077505.7000000002</v>
          </cell>
        </row>
        <row r="788">
          <cell r="A788">
            <v>501828</v>
          </cell>
          <cell r="B788">
            <v>187476.35</v>
          </cell>
          <cell r="C788">
            <v>187476.35</v>
          </cell>
        </row>
        <row r="789">
          <cell r="A789">
            <v>501852</v>
          </cell>
          <cell r="B789">
            <v>62453.08</v>
          </cell>
          <cell r="C789">
            <v>62453.08</v>
          </cell>
        </row>
        <row r="790">
          <cell r="A790">
            <v>501879</v>
          </cell>
          <cell r="B790">
            <v>3395116.2300000004</v>
          </cell>
          <cell r="C790">
            <v>3395116.2300000004</v>
          </cell>
        </row>
        <row r="791">
          <cell r="A791">
            <v>502087</v>
          </cell>
          <cell r="B791">
            <v>547153.13</v>
          </cell>
          <cell r="C791">
            <v>547153.13</v>
          </cell>
        </row>
        <row r="792">
          <cell r="A792">
            <v>502193</v>
          </cell>
          <cell r="B792">
            <v>9191.93</v>
          </cell>
          <cell r="C792">
            <v>9191.93</v>
          </cell>
        </row>
        <row r="793">
          <cell r="A793">
            <v>502194</v>
          </cell>
          <cell r="B793">
            <v>220222.15</v>
          </cell>
          <cell r="C793">
            <v>220222.15</v>
          </cell>
        </row>
        <row r="794">
          <cell r="A794">
            <v>502318</v>
          </cell>
          <cell r="B794">
            <v>457637.07</v>
          </cell>
          <cell r="C794">
            <v>457637.07</v>
          </cell>
        </row>
        <row r="795">
          <cell r="A795">
            <v>502355</v>
          </cell>
          <cell r="B795">
            <v>126436.09</v>
          </cell>
          <cell r="C795">
            <v>126436.09</v>
          </cell>
        </row>
        <row r="796">
          <cell r="A796">
            <v>502600</v>
          </cell>
          <cell r="B796">
            <v>86493.27</v>
          </cell>
          <cell r="C796">
            <v>86493.27</v>
          </cell>
        </row>
        <row r="797">
          <cell r="A797">
            <v>504669</v>
          </cell>
          <cell r="B797">
            <v>1005.74</v>
          </cell>
          <cell r="C797">
            <v>1005.74</v>
          </cell>
        </row>
        <row r="798">
          <cell r="A798">
            <v>505663</v>
          </cell>
          <cell r="B798">
            <v>144919.13</v>
          </cell>
          <cell r="C798">
            <v>144919.13</v>
          </cell>
        </row>
        <row r="799">
          <cell r="A799">
            <v>505972</v>
          </cell>
          <cell r="B799">
            <v>120324.85</v>
          </cell>
          <cell r="C799">
            <v>120324.85</v>
          </cell>
        </row>
        <row r="800">
          <cell r="A800">
            <v>507575</v>
          </cell>
          <cell r="B800">
            <v>174048.11</v>
          </cell>
          <cell r="C800">
            <v>174048.11</v>
          </cell>
        </row>
        <row r="801">
          <cell r="A801">
            <v>508034</v>
          </cell>
          <cell r="B801">
            <v>110145.61</v>
          </cell>
          <cell r="C801">
            <v>110145.61</v>
          </cell>
        </row>
        <row r="802">
          <cell r="A802">
            <v>508257</v>
          </cell>
          <cell r="B802">
            <v>38744.1</v>
          </cell>
          <cell r="C802">
            <v>38744.1</v>
          </cell>
        </row>
        <row r="803">
          <cell r="A803">
            <v>508846</v>
          </cell>
          <cell r="B803">
            <v>3353.08</v>
          </cell>
          <cell r="C803">
            <v>3353.08</v>
          </cell>
        </row>
        <row r="804">
          <cell r="A804">
            <v>510162</v>
          </cell>
          <cell r="B804">
            <v>450181.57</v>
          </cell>
          <cell r="C804">
            <v>450181.57</v>
          </cell>
        </row>
        <row r="805">
          <cell r="A805">
            <v>510271</v>
          </cell>
          <cell r="B805">
            <v>647428.22000000009</v>
          </cell>
          <cell r="C805">
            <v>647428.22000000009</v>
          </cell>
        </row>
        <row r="806">
          <cell r="A806">
            <v>510635</v>
          </cell>
          <cell r="B806">
            <v>766.78</v>
          </cell>
          <cell r="C806">
            <v>766.78</v>
          </cell>
        </row>
        <row r="807">
          <cell r="A807">
            <v>510638</v>
          </cell>
          <cell r="B807">
            <v>2298625.6</v>
          </cell>
          <cell r="C807">
            <v>2298625.6</v>
          </cell>
        </row>
        <row r="808">
          <cell r="A808">
            <v>510708</v>
          </cell>
          <cell r="B808">
            <v>183749.52000000002</v>
          </cell>
          <cell r="C808">
            <v>183749.52000000002</v>
          </cell>
        </row>
        <row r="809">
          <cell r="A809">
            <v>510733</v>
          </cell>
          <cell r="B809">
            <v>42259.64</v>
          </cell>
          <cell r="C809">
            <v>42259.64</v>
          </cell>
        </row>
        <row r="810">
          <cell r="A810">
            <v>510737</v>
          </cell>
          <cell r="B810">
            <v>2157026.21</v>
          </cell>
          <cell r="C810">
            <v>2157026.21</v>
          </cell>
        </row>
        <row r="811">
          <cell r="A811">
            <v>510742</v>
          </cell>
          <cell r="B811">
            <v>182702.05</v>
          </cell>
          <cell r="C811">
            <v>182702.05</v>
          </cell>
        </row>
        <row r="812">
          <cell r="A812">
            <v>511534</v>
          </cell>
          <cell r="B812">
            <v>44067.3</v>
          </cell>
          <cell r="C812">
            <v>44067.3</v>
          </cell>
        </row>
        <row r="813">
          <cell r="A813">
            <v>511703</v>
          </cell>
          <cell r="B813">
            <v>166987.24</v>
          </cell>
          <cell r="C813">
            <v>166987.24</v>
          </cell>
        </row>
        <row r="814">
          <cell r="A814">
            <v>512738</v>
          </cell>
          <cell r="B814">
            <v>315430.51</v>
          </cell>
          <cell r="C814">
            <v>315430.51</v>
          </cell>
        </row>
        <row r="815">
          <cell r="A815">
            <v>512850</v>
          </cell>
          <cell r="B815">
            <v>172555.77</v>
          </cell>
          <cell r="C815">
            <v>172555.77</v>
          </cell>
        </row>
        <row r="816">
          <cell r="A816">
            <v>514671</v>
          </cell>
          <cell r="B816">
            <v>5717.7</v>
          </cell>
          <cell r="C816">
            <v>5717.7</v>
          </cell>
        </row>
        <row r="817">
          <cell r="A817">
            <v>515361</v>
          </cell>
          <cell r="B817">
            <v>637907.66999999993</v>
          </cell>
          <cell r="C817">
            <v>637907.66999999993</v>
          </cell>
        </row>
        <row r="818">
          <cell r="A818">
            <v>517221</v>
          </cell>
          <cell r="B818">
            <v>721464.01</v>
          </cell>
          <cell r="C818">
            <v>721464.01</v>
          </cell>
        </row>
        <row r="819">
          <cell r="A819">
            <v>517531</v>
          </cell>
          <cell r="B819">
            <v>72909.37</v>
          </cell>
          <cell r="C819">
            <v>72909.37</v>
          </cell>
        </row>
        <row r="820">
          <cell r="A820">
            <v>517793</v>
          </cell>
          <cell r="B820">
            <v>313250.27</v>
          </cell>
          <cell r="C820">
            <v>313250.27</v>
          </cell>
        </row>
        <row r="821">
          <cell r="A821">
            <v>517845</v>
          </cell>
          <cell r="B821">
            <v>651965.65</v>
          </cell>
          <cell r="C821">
            <v>651965.65</v>
          </cell>
        </row>
        <row r="822">
          <cell r="A822">
            <v>517971</v>
          </cell>
          <cell r="B822">
            <v>119614.55</v>
          </cell>
          <cell r="C822">
            <v>119614.55</v>
          </cell>
        </row>
        <row r="823">
          <cell r="A823">
            <v>518869</v>
          </cell>
          <cell r="B823">
            <v>71466.58</v>
          </cell>
          <cell r="C823">
            <v>71466.58</v>
          </cell>
        </row>
        <row r="824">
          <cell r="A824">
            <v>518882</v>
          </cell>
          <cell r="B824">
            <v>361587.57000000007</v>
          </cell>
          <cell r="C824">
            <v>361587.57000000007</v>
          </cell>
        </row>
        <row r="825">
          <cell r="A825">
            <v>521717</v>
          </cell>
          <cell r="B825">
            <v>278717.48000000004</v>
          </cell>
          <cell r="C825">
            <v>278717.48000000004</v>
          </cell>
        </row>
        <row r="826">
          <cell r="A826">
            <v>521795</v>
          </cell>
          <cell r="B826">
            <v>111064.37</v>
          </cell>
          <cell r="C826">
            <v>111064.37</v>
          </cell>
        </row>
        <row r="827">
          <cell r="A827">
            <v>522578</v>
          </cell>
          <cell r="B827">
            <v>725658.39999999991</v>
          </cell>
          <cell r="C827">
            <v>725658.39999999991</v>
          </cell>
        </row>
        <row r="828">
          <cell r="A828">
            <v>522615</v>
          </cell>
          <cell r="B828">
            <v>6849.66</v>
          </cell>
          <cell r="C828">
            <v>6849.66</v>
          </cell>
        </row>
        <row r="829">
          <cell r="A829">
            <v>522769</v>
          </cell>
          <cell r="B829">
            <v>220715.47999999998</v>
          </cell>
          <cell r="C829">
            <v>220715.47999999998</v>
          </cell>
        </row>
        <row r="830">
          <cell r="A830">
            <v>523321</v>
          </cell>
          <cell r="B830">
            <v>794699.8600000001</v>
          </cell>
          <cell r="C830">
            <v>794699.8600000001</v>
          </cell>
        </row>
        <row r="831">
          <cell r="A831">
            <v>523971</v>
          </cell>
          <cell r="B831">
            <v>415167.97000000003</v>
          </cell>
          <cell r="C831">
            <v>415167.97000000003</v>
          </cell>
        </row>
        <row r="832">
          <cell r="A832">
            <v>525195</v>
          </cell>
          <cell r="B832">
            <v>476694.93999999994</v>
          </cell>
          <cell r="C832">
            <v>476694.93999999994</v>
          </cell>
        </row>
        <row r="833">
          <cell r="A833">
            <v>526152</v>
          </cell>
          <cell r="B833">
            <v>2233870.61</v>
          </cell>
          <cell r="C833">
            <v>2233870.61</v>
          </cell>
        </row>
        <row r="834">
          <cell r="A834">
            <v>526747</v>
          </cell>
          <cell r="B834">
            <v>496834.25999999995</v>
          </cell>
          <cell r="C834">
            <v>496834.25999999995</v>
          </cell>
        </row>
        <row r="835">
          <cell r="A835">
            <v>528028</v>
          </cell>
          <cell r="B835">
            <v>325604.86000000004</v>
          </cell>
          <cell r="C835">
            <v>325604.86000000004</v>
          </cell>
        </row>
        <row r="836">
          <cell r="A836">
            <v>528693</v>
          </cell>
          <cell r="B836">
            <v>6600.08</v>
          </cell>
          <cell r="C836">
            <v>6600.08</v>
          </cell>
        </row>
        <row r="837">
          <cell r="A837">
            <v>529108</v>
          </cell>
          <cell r="B837">
            <v>14805.54</v>
          </cell>
          <cell r="C837">
            <v>14805.54</v>
          </cell>
        </row>
        <row r="838">
          <cell r="A838">
            <v>529190</v>
          </cell>
          <cell r="B838">
            <v>61417.729999999996</v>
          </cell>
          <cell r="C838">
            <v>61417.729999999996</v>
          </cell>
        </row>
        <row r="839">
          <cell r="A839">
            <v>530243</v>
          </cell>
          <cell r="B839">
            <v>1501.61</v>
          </cell>
          <cell r="C839">
            <v>1501.61</v>
          </cell>
        </row>
        <row r="840">
          <cell r="A840">
            <v>530432</v>
          </cell>
          <cell r="B840">
            <v>794369.42999999993</v>
          </cell>
          <cell r="C840">
            <v>794369.42999999993</v>
          </cell>
        </row>
        <row r="841">
          <cell r="A841">
            <v>530527</v>
          </cell>
          <cell r="B841">
            <v>1420825.16</v>
          </cell>
          <cell r="C841">
            <v>1420825.16</v>
          </cell>
        </row>
        <row r="842">
          <cell r="A842">
            <v>531305</v>
          </cell>
          <cell r="B842">
            <v>98129.909999999989</v>
          </cell>
          <cell r="C842">
            <v>98129.909999999989</v>
          </cell>
        </row>
        <row r="843">
          <cell r="A843">
            <v>531453</v>
          </cell>
          <cell r="B843">
            <v>587175.31000000006</v>
          </cell>
          <cell r="C843">
            <v>587175.31000000006</v>
          </cell>
        </row>
        <row r="844">
          <cell r="A844">
            <v>531629</v>
          </cell>
          <cell r="B844">
            <v>1012190.2400000003</v>
          </cell>
          <cell r="C844">
            <v>1012190.2400000003</v>
          </cell>
        </row>
        <row r="845">
          <cell r="A845">
            <v>532081</v>
          </cell>
          <cell r="B845">
            <v>179709.3</v>
          </cell>
          <cell r="C845">
            <v>179709.3</v>
          </cell>
        </row>
        <row r="846">
          <cell r="A846">
            <v>532552</v>
          </cell>
          <cell r="B846">
            <v>472192.5</v>
          </cell>
          <cell r="C846">
            <v>472192.5</v>
          </cell>
        </row>
        <row r="847">
          <cell r="A847">
            <v>533279</v>
          </cell>
          <cell r="B847">
            <v>1452866.53</v>
          </cell>
          <cell r="C847">
            <v>1452866.53</v>
          </cell>
        </row>
        <row r="848">
          <cell r="A848">
            <v>535921</v>
          </cell>
          <cell r="B848">
            <v>17636.46</v>
          </cell>
          <cell r="C848">
            <v>17636.46</v>
          </cell>
        </row>
        <row r="849">
          <cell r="A849">
            <v>537133</v>
          </cell>
          <cell r="B849">
            <v>352581.81999999995</v>
          </cell>
          <cell r="C849">
            <v>352581.81999999995</v>
          </cell>
        </row>
        <row r="850">
          <cell r="A850">
            <v>537234</v>
          </cell>
          <cell r="B850">
            <v>335589.54</v>
          </cell>
          <cell r="C850">
            <v>335589.54</v>
          </cell>
        </row>
        <row r="851">
          <cell r="A851">
            <v>537630</v>
          </cell>
          <cell r="B851">
            <v>204369.31999999998</v>
          </cell>
          <cell r="C851">
            <v>204369.31999999998</v>
          </cell>
        </row>
        <row r="852">
          <cell r="A852">
            <v>539881</v>
          </cell>
          <cell r="B852">
            <v>80056.429999999993</v>
          </cell>
          <cell r="C852">
            <v>80056.429999999993</v>
          </cell>
        </row>
        <row r="853">
          <cell r="A853">
            <v>541130</v>
          </cell>
          <cell r="B853">
            <v>702615.1100000001</v>
          </cell>
          <cell r="C853">
            <v>702615.1100000001</v>
          </cell>
        </row>
        <row r="854">
          <cell r="A854">
            <v>542116</v>
          </cell>
          <cell r="B854">
            <v>432350.17000000004</v>
          </cell>
          <cell r="C854">
            <v>432350.17000000004</v>
          </cell>
        </row>
        <row r="855">
          <cell r="A855">
            <v>542999</v>
          </cell>
          <cell r="B855">
            <v>89659.91</v>
          </cell>
          <cell r="C855">
            <v>89659.91</v>
          </cell>
        </row>
        <row r="856">
          <cell r="A856">
            <v>543053</v>
          </cell>
          <cell r="B856">
            <v>4508.3999999999996</v>
          </cell>
          <cell r="C856">
            <v>4508.3999999999996</v>
          </cell>
        </row>
        <row r="857">
          <cell r="A857">
            <v>543088</v>
          </cell>
          <cell r="B857">
            <v>85958.489999999991</v>
          </cell>
          <cell r="C857">
            <v>85958.489999999991</v>
          </cell>
        </row>
        <row r="858">
          <cell r="A858">
            <v>543160</v>
          </cell>
          <cell r="B858">
            <v>496041.56999999995</v>
          </cell>
          <cell r="C858">
            <v>496041.56999999995</v>
          </cell>
        </row>
        <row r="859">
          <cell r="A859">
            <v>543225</v>
          </cell>
          <cell r="B859">
            <v>516124.77999999991</v>
          </cell>
          <cell r="C859">
            <v>516124.77999999991</v>
          </cell>
        </row>
        <row r="860">
          <cell r="A860">
            <v>543618</v>
          </cell>
          <cell r="B860">
            <v>1275510.2099999997</v>
          </cell>
          <cell r="C860">
            <v>1275510.2099999997</v>
          </cell>
        </row>
        <row r="861">
          <cell r="A861">
            <v>543823</v>
          </cell>
          <cell r="B861">
            <v>169079.1</v>
          </cell>
          <cell r="C861">
            <v>169079.1</v>
          </cell>
        </row>
        <row r="862">
          <cell r="A862">
            <v>543936</v>
          </cell>
          <cell r="B862">
            <v>65648.73000000001</v>
          </cell>
          <cell r="C862">
            <v>65648.73000000001</v>
          </cell>
        </row>
        <row r="863">
          <cell r="A863">
            <v>544088</v>
          </cell>
          <cell r="B863">
            <v>74845.010000000009</v>
          </cell>
          <cell r="C863">
            <v>74845.010000000009</v>
          </cell>
        </row>
        <row r="864">
          <cell r="A864">
            <v>544431</v>
          </cell>
          <cell r="B864">
            <v>2311667.84</v>
          </cell>
          <cell r="C864">
            <v>2311667.84</v>
          </cell>
        </row>
        <row r="865">
          <cell r="A865">
            <v>544661</v>
          </cell>
          <cell r="B865">
            <v>322.95</v>
          </cell>
          <cell r="C865">
            <v>322.95</v>
          </cell>
        </row>
        <row r="866">
          <cell r="A866">
            <v>546864</v>
          </cell>
          <cell r="B866">
            <v>7630162.4000000022</v>
          </cell>
          <cell r="C866">
            <v>7630162.4000000022</v>
          </cell>
        </row>
        <row r="867">
          <cell r="A867">
            <v>547130</v>
          </cell>
          <cell r="B867">
            <v>76510.929999999993</v>
          </cell>
          <cell r="C867">
            <v>76510.929999999993</v>
          </cell>
        </row>
        <row r="868">
          <cell r="A868">
            <v>547598</v>
          </cell>
          <cell r="B868">
            <v>141941.35999999999</v>
          </cell>
          <cell r="C868">
            <v>141941.35999999999</v>
          </cell>
        </row>
        <row r="869">
          <cell r="A869">
            <v>547630</v>
          </cell>
          <cell r="B869">
            <v>75409.740000000005</v>
          </cell>
          <cell r="C869">
            <v>75409.740000000005</v>
          </cell>
        </row>
        <row r="870">
          <cell r="A870">
            <v>548878</v>
          </cell>
          <cell r="B870">
            <v>24455.89</v>
          </cell>
          <cell r="C870">
            <v>24455.89</v>
          </cell>
        </row>
        <row r="871">
          <cell r="A871">
            <v>549419</v>
          </cell>
          <cell r="B871">
            <v>19935.120000000003</v>
          </cell>
          <cell r="C871">
            <v>19935.120000000003</v>
          </cell>
        </row>
        <row r="872">
          <cell r="A872">
            <v>549713</v>
          </cell>
          <cell r="B872">
            <v>11831.19</v>
          </cell>
          <cell r="C872">
            <v>11831.19</v>
          </cell>
        </row>
        <row r="873">
          <cell r="A873">
            <v>550927</v>
          </cell>
          <cell r="B873">
            <v>3137700.959999999</v>
          </cell>
          <cell r="C873">
            <v>3137700.959999999</v>
          </cell>
        </row>
        <row r="874">
          <cell r="A874">
            <v>551021</v>
          </cell>
          <cell r="B874">
            <v>102296.32000000002</v>
          </cell>
          <cell r="C874">
            <v>102296.32000000002</v>
          </cell>
        </row>
        <row r="875">
          <cell r="A875">
            <v>551813</v>
          </cell>
          <cell r="B875">
            <v>450516.31999999995</v>
          </cell>
          <cell r="C875">
            <v>450516.31999999995</v>
          </cell>
        </row>
        <row r="876">
          <cell r="A876">
            <v>552003</v>
          </cell>
          <cell r="B876">
            <v>743100.14</v>
          </cell>
          <cell r="C876">
            <v>743100.14</v>
          </cell>
        </row>
        <row r="877">
          <cell r="A877">
            <v>552153</v>
          </cell>
          <cell r="B877">
            <v>55629.75</v>
          </cell>
          <cell r="C877">
            <v>55629.75</v>
          </cell>
        </row>
        <row r="878">
          <cell r="A878">
            <v>552330</v>
          </cell>
          <cell r="B878">
            <v>121111.54</v>
          </cell>
          <cell r="C878">
            <v>121111.54</v>
          </cell>
        </row>
        <row r="879">
          <cell r="A879">
            <v>553765</v>
          </cell>
          <cell r="B879">
            <v>27694.379999999997</v>
          </cell>
          <cell r="C879">
            <v>27694.379999999997</v>
          </cell>
        </row>
        <row r="880">
          <cell r="A880">
            <v>553880</v>
          </cell>
          <cell r="B880">
            <v>21852201.37999998</v>
          </cell>
          <cell r="C880">
            <v>21852201.37999998</v>
          </cell>
        </row>
        <row r="881">
          <cell r="A881">
            <v>554380</v>
          </cell>
          <cell r="B881">
            <v>496641.47999999992</v>
          </cell>
          <cell r="C881">
            <v>496641.47999999992</v>
          </cell>
        </row>
        <row r="882">
          <cell r="A882">
            <v>554907</v>
          </cell>
          <cell r="B882">
            <v>202530.71999999997</v>
          </cell>
          <cell r="C882">
            <v>202530.71999999997</v>
          </cell>
        </row>
        <row r="883">
          <cell r="A883">
            <v>554917</v>
          </cell>
          <cell r="B883">
            <v>445657.77000000008</v>
          </cell>
          <cell r="C883">
            <v>445657.77000000008</v>
          </cell>
        </row>
        <row r="884">
          <cell r="A884">
            <v>555177</v>
          </cell>
          <cell r="B884">
            <v>148284.11000000002</v>
          </cell>
          <cell r="C884">
            <v>148284.11000000002</v>
          </cell>
        </row>
        <row r="885">
          <cell r="A885">
            <v>555535</v>
          </cell>
          <cell r="B885">
            <v>272898.27</v>
          </cell>
          <cell r="C885">
            <v>272898.27</v>
          </cell>
        </row>
        <row r="886">
          <cell r="A886">
            <v>556214</v>
          </cell>
          <cell r="B886">
            <v>161708.54999999999</v>
          </cell>
          <cell r="C886">
            <v>161708.54999999999</v>
          </cell>
        </row>
        <row r="887">
          <cell r="A887">
            <v>556835</v>
          </cell>
          <cell r="B887">
            <v>0</v>
          </cell>
          <cell r="C887">
            <v>0</v>
          </cell>
        </row>
        <row r="888">
          <cell r="A888">
            <v>557883</v>
          </cell>
          <cell r="B888">
            <v>0</v>
          </cell>
          <cell r="C888">
            <v>0</v>
          </cell>
        </row>
        <row r="889">
          <cell r="A889">
            <v>558129</v>
          </cell>
          <cell r="B889">
            <v>37222.399999999994</v>
          </cell>
          <cell r="C889">
            <v>37222.399999999994</v>
          </cell>
        </row>
        <row r="890">
          <cell r="A890">
            <v>558761</v>
          </cell>
          <cell r="B890">
            <v>0</v>
          </cell>
          <cell r="C890">
            <v>0</v>
          </cell>
        </row>
        <row r="891">
          <cell r="A891">
            <v>558975</v>
          </cell>
          <cell r="B891">
            <v>1992413.3699999996</v>
          </cell>
          <cell r="C891">
            <v>1992413.3699999996</v>
          </cell>
        </row>
        <row r="892">
          <cell r="A892">
            <v>559040</v>
          </cell>
          <cell r="B892">
            <v>7045.3400000000011</v>
          </cell>
          <cell r="C892">
            <v>7045.3400000000011</v>
          </cell>
        </row>
        <row r="893">
          <cell r="A893">
            <v>559249</v>
          </cell>
          <cell r="B893">
            <v>3518831.3499999996</v>
          </cell>
          <cell r="C893">
            <v>3518831.3499999996</v>
          </cell>
        </row>
        <row r="894">
          <cell r="A894">
            <v>559765</v>
          </cell>
          <cell r="B894">
            <v>8643.0600000000013</v>
          </cell>
          <cell r="C894">
            <v>8643.0600000000013</v>
          </cell>
        </row>
        <row r="895">
          <cell r="A895">
            <v>559915</v>
          </cell>
          <cell r="B895">
            <v>53775.839999999997</v>
          </cell>
          <cell r="C895">
            <v>53775.839999999997</v>
          </cell>
        </row>
        <row r="896">
          <cell r="A896">
            <v>559994</v>
          </cell>
          <cell r="B896">
            <v>28966.1</v>
          </cell>
          <cell r="C896">
            <v>28966.1</v>
          </cell>
        </row>
        <row r="897">
          <cell r="A897">
            <v>560144</v>
          </cell>
          <cell r="B897">
            <v>3569.37</v>
          </cell>
          <cell r="C897">
            <v>3569.37</v>
          </cell>
        </row>
        <row r="898">
          <cell r="A898">
            <v>560475</v>
          </cell>
          <cell r="B898">
            <v>268798.5</v>
          </cell>
          <cell r="C898">
            <v>268798.5</v>
          </cell>
        </row>
        <row r="899">
          <cell r="A899">
            <v>561644</v>
          </cell>
          <cell r="B899">
            <v>225625.12</v>
          </cell>
          <cell r="C899">
            <v>225625.12</v>
          </cell>
        </row>
        <row r="900">
          <cell r="A900">
            <v>561743</v>
          </cell>
          <cell r="B900">
            <v>9607.619999999999</v>
          </cell>
          <cell r="C900">
            <v>9607.619999999999</v>
          </cell>
        </row>
        <row r="901">
          <cell r="A901">
            <v>561884</v>
          </cell>
          <cell r="B901">
            <v>74134.39</v>
          </cell>
          <cell r="C901">
            <v>74134.39</v>
          </cell>
        </row>
        <row r="902">
          <cell r="A902">
            <v>561976</v>
          </cell>
          <cell r="B902">
            <v>114796.09</v>
          </cell>
          <cell r="C902">
            <v>114796.09</v>
          </cell>
        </row>
        <row r="903">
          <cell r="A903">
            <v>562039</v>
          </cell>
          <cell r="B903">
            <v>7547709.7300000004</v>
          </cell>
          <cell r="C903">
            <v>7547709.7300000004</v>
          </cell>
        </row>
        <row r="904">
          <cell r="A904">
            <v>562123</v>
          </cell>
          <cell r="B904">
            <v>4327738.5699999994</v>
          </cell>
          <cell r="C904">
            <v>4327738.5699999994</v>
          </cell>
        </row>
        <row r="905">
          <cell r="A905">
            <v>562603</v>
          </cell>
          <cell r="B905">
            <v>241603.53999999995</v>
          </cell>
          <cell r="C905">
            <v>241603.53999999995</v>
          </cell>
        </row>
        <row r="906">
          <cell r="A906">
            <v>563001</v>
          </cell>
          <cell r="B906">
            <v>4143621.2699999986</v>
          </cell>
          <cell r="C906">
            <v>4143621.2699999986</v>
          </cell>
        </row>
        <row r="907">
          <cell r="A907">
            <v>563626</v>
          </cell>
          <cell r="B907">
            <v>17403.5</v>
          </cell>
          <cell r="C907">
            <v>17403.5</v>
          </cell>
        </row>
        <row r="908">
          <cell r="A908">
            <v>564077</v>
          </cell>
          <cell r="B908">
            <v>758266.68999999983</v>
          </cell>
          <cell r="C908">
            <v>758266.68999999983</v>
          </cell>
        </row>
        <row r="909">
          <cell r="A909">
            <v>564248</v>
          </cell>
          <cell r="B909">
            <v>638166.96</v>
          </cell>
          <cell r="C909">
            <v>638166.96</v>
          </cell>
        </row>
        <row r="910">
          <cell r="A910">
            <v>564565</v>
          </cell>
          <cell r="B910">
            <v>5235413.1400000006</v>
          </cell>
          <cell r="C910">
            <v>5235413.1400000006</v>
          </cell>
        </row>
        <row r="911">
          <cell r="A911">
            <v>564765</v>
          </cell>
          <cell r="B911">
            <v>2648657.2399999988</v>
          </cell>
          <cell r="C911">
            <v>2648657.2399999988</v>
          </cell>
        </row>
        <row r="912">
          <cell r="A912">
            <v>564767</v>
          </cell>
          <cell r="B912">
            <v>1602916.82</v>
          </cell>
          <cell r="C912">
            <v>1602916.82</v>
          </cell>
        </row>
        <row r="913">
          <cell r="A913">
            <v>565063</v>
          </cell>
          <cell r="B913">
            <v>53731.56</v>
          </cell>
          <cell r="C913">
            <v>53731.56</v>
          </cell>
        </row>
        <row r="914">
          <cell r="A914">
            <v>565258</v>
          </cell>
          <cell r="B914">
            <v>175076.68999999997</v>
          </cell>
          <cell r="C914">
            <v>175076.68999999997</v>
          </cell>
        </row>
        <row r="915">
          <cell r="A915">
            <v>565325</v>
          </cell>
          <cell r="B915">
            <v>27401.21</v>
          </cell>
          <cell r="C915">
            <v>27401.21</v>
          </cell>
        </row>
        <row r="916">
          <cell r="A916">
            <v>565404</v>
          </cell>
          <cell r="B916">
            <v>1021619.2399999999</v>
          </cell>
          <cell r="C916">
            <v>1021619.2399999999</v>
          </cell>
        </row>
        <row r="917">
          <cell r="A917">
            <v>565644</v>
          </cell>
          <cell r="B917">
            <v>30638.6</v>
          </cell>
          <cell r="C917">
            <v>30638.6</v>
          </cell>
        </row>
        <row r="918">
          <cell r="A918">
            <v>565840</v>
          </cell>
          <cell r="B918">
            <v>200269.28999999998</v>
          </cell>
          <cell r="C918">
            <v>200269.28999999998</v>
          </cell>
        </row>
        <row r="919">
          <cell r="A919">
            <v>566377</v>
          </cell>
          <cell r="B919">
            <v>316880.36</v>
          </cell>
          <cell r="C919">
            <v>316880.36</v>
          </cell>
        </row>
        <row r="920">
          <cell r="A920">
            <v>566874</v>
          </cell>
          <cell r="B920">
            <v>2602469.52</v>
          </cell>
          <cell r="C920">
            <v>2602469.52</v>
          </cell>
        </row>
        <row r="921">
          <cell r="A921">
            <v>567146</v>
          </cell>
          <cell r="B921">
            <v>419561.9</v>
          </cell>
          <cell r="C921">
            <v>419561.9</v>
          </cell>
        </row>
        <row r="922">
          <cell r="A922">
            <v>567955</v>
          </cell>
          <cell r="B922">
            <v>18419.3</v>
          </cell>
          <cell r="C922">
            <v>18419.3</v>
          </cell>
        </row>
        <row r="923">
          <cell r="A923">
            <v>568408</v>
          </cell>
          <cell r="B923">
            <v>1028610.63</v>
          </cell>
          <cell r="C923">
            <v>1028610.63</v>
          </cell>
        </row>
        <row r="924">
          <cell r="A924">
            <v>568453</v>
          </cell>
          <cell r="B924">
            <v>283508.91000000003</v>
          </cell>
          <cell r="C924">
            <v>283508.91000000003</v>
          </cell>
        </row>
        <row r="925">
          <cell r="A925">
            <v>569140</v>
          </cell>
          <cell r="B925">
            <v>125906.73999999999</v>
          </cell>
          <cell r="C925">
            <v>125906.73999999999</v>
          </cell>
        </row>
        <row r="926">
          <cell r="A926">
            <v>569754</v>
          </cell>
          <cell r="B926">
            <v>264776.13</v>
          </cell>
          <cell r="C926">
            <v>264776.13</v>
          </cell>
        </row>
        <row r="927">
          <cell r="A927">
            <v>569811</v>
          </cell>
          <cell r="B927">
            <v>350456.93</v>
          </cell>
          <cell r="C927">
            <v>350456.93</v>
          </cell>
        </row>
        <row r="928">
          <cell r="A928">
            <v>570975</v>
          </cell>
          <cell r="B928">
            <v>931016.10000000009</v>
          </cell>
          <cell r="C928">
            <v>931016.10000000009</v>
          </cell>
        </row>
        <row r="929">
          <cell r="A929">
            <v>571021</v>
          </cell>
          <cell r="B929">
            <v>23786.37</v>
          </cell>
          <cell r="C929">
            <v>23786.37</v>
          </cell>
        </row>
        <row r="930">
          <cell r="A930">
            <v>571675</v>
          </cell>
          <cell r="B930">
            <v>191544.27000000002</v>
          </cell>
          <cell r="C930">
            <v>191544.27000000002</v>
          </cell>
        </row>
        <row r="931">
          <cell r="A931">
            <v>571708</v>
          </cell>
          <cell r="B931">
            <v>2043.24</v>
          </cell>
          <cell r="C931">
            <v>2043.24</v>
          </cell>
        </row>
        <row r="932">
          <cell r="A932">
            <v>571876</v>
          </cell>
          <cell r="B932">
            <v>0</v>
          </cell>
          <cell r="C932">
            <v>0</v>
          </cell>
        </row>
        <row r="933">
          <cell r="A933">
            <v>572441</v>
          </cell>
          <cell r="B933">
            <v>566799.72</v>
          </cell>
          <cell r="C933">
            <v>566799.72</v>
          </cell>
        </row>
        <row r="934">
          <cell r="A934">
            <v>572645</v>
          </cell>
          <cell r="B934">
            <v>317185.11</v>
          </cell>
          <cell r="C934">
            <v>317185.11</v>
          </cell>
        </row>
        <row r="935">
          <cell r="A935">
            <v>572683</v>
          </cell>
          <cell r="B935">
            <v>41475.14</v>
          </cell>
          <cell r="C935">
            <v>41475.14</v>
          </cell>
        </row>
        <row r="936">
          <cell r="A936">
            <v>572752</v>
          </cell>
          <cell r="B936">
            <v>553139.21</v>
          </cell>
          <cell r="C936">
            <v>553139.21</v>
          </cell>
        </row>
        <row r="937">
          <cell r="A937">
            <v>573163</v>
          </cell>
          <cell r="B937">
            <v>38581.800000000003</v>
          </cell>
          <cell r="C937">
            <v>38581.800000000003</v>
          </cell>
        </row>
        <row r="938">
          <cell r="A938">
            <v>573292</v>
          </cell>
          <cell r="B938">
            <v>625894.66000000015</v>
          </cell>
          <cell r="C938">
            <v>625894.66000000015</v>
          </cell>
        </row>
        <row r="939">
          <cell r="A939">
            <v>573600</v>
          </cell>
          <cell r="B939">
            <v>1107563.3799999999</v>
          </cell>
          <cell r="C939">
            <v>1107563.3799999999</v>
          </cell>
        </row>
        <row r="940">
          <cell r="A940">
            <v>573603</v>
          </cell>
          <cell r="B940">
            <v>4228083.3499999996</v>
          </cell>
          <cell r="C940">
            <v>4228083.3499999996</v>
          </cell>
        </row>
        <row r="941">
          <cell r="A941">
            <v>573625</v>
          </cell>
          <cell r="B941">
            <v>406198.39</v>
          </cell>
          <cell r="C941">
            <v>406198.39</v>
          </cell>
        </row>
        <row r="942">
          <cell r="A942">
            <v>574121</v>
          </cell>
          <cell r="B942">
            <v>19153.189999999999</v>
          </cell>
          <cell r="C942">
            <v>19153.189999999999</v>
          </cell>
        </row>
        <row r="943">
          <cell r="A943">
            <v>574262</v>
          </cell>
          <cell r="B943">
            <v>10691.49</v>
          </cell>
          <cell r="C943">
            <v>10691.49</v>
          </cell>
        </row>
        <row r="944">
          <cell r="A944">
            <v>574362</v>
          </cell>
          <cell r="B944">
            <v>32269.57</v>
          </cell>
          <cell r="C944">
            <v>32269.57</v>
          </cell>
        </row>
        <row r="945">
          <cell r="A945">
            <v>574395</v>
          </cell>
          <cell r="B945">
            <v>5464.09</v>
          </cell>
          <cell r="C945">
            <v>5464.09</v>
          </cell>
        </row>
        <row r="946">
          <cell r="A946">
            <v>574583</v>
          </cell>
          <cell r="B946">
            <v>44027.94</v>
          </cell>
          <cell r="C946">
            <v>44027.94</v>
          </cell>
        </row>
        <row r="947">
          <cell r="A947">
            <v>574838</v>
          </cell>
          <cell r="B947">
            <v>194065.94</v>
          </cell>
          <cell r="C947">
            <v>194065.94</v>
          </cell>
        </row>
        <row r="948">
          <cell r="A948">
            <v>574863</v>
          </cell>
          <cell r="B948">
            <v>275365.82</v>
          </cell>
          <cell r="C948">
            <v>275365.82</v>
          </cell>
        </row>
        <row r="949">
          <cell r="A949">
            <v>574975</v>
          </cell>
          <cell r="B949">
            <v>1759913.5999999996</v>
          </cell>
          <cell r="C949">
            <v>1759913.5999999996</v>
          </cell>
        </row>
        <row r="950">
          <cell r="A950">
            <v>575031</v>
          </cell>
          <cell r="B950">
            <v>30253.760000000002</v>
          </cell>
          <cell r="C950">
            <v>30253.760000000002</v>
          </cell>
        </row>
        <row r="951">
          <cell r="A951">
            <v>575359</v>
          </cell>
          <cell r="B951">
            <v>465781.93</v>
          </cell>
          <cell r="C951">
            <v>465781.93</v>
          </cell>
        </row>
        <row r="952">
          <cell r="A952">
            <v>575420</v>
          </cell>
          <cell r="B952">
            <v>3460.37</v>
          </cell>
          <cell r="C952">
            <v>3460.37</v>
          </cell>
        </row>
        <row r="953">
          <cell r="A953">
            <v>575619</v>
          </cell>
          <cell r="B953">
            <v>32283.55</v>
          </cell>
          <cell r="C953">
            <v>32283.55</v>
          </cell>
        </row>
        <row r="954">
          <cell r="A954">
            <v>575628</v>
          </cell>
          <cell r="B954">
            <v>118020.38999999998</v>
          </cell>
          <cell r="C954">
            <v>118020.38999999998</v>
          </cell>
        </row>
        <row r="955">
          <cell r="A955">
            <v>577462</v>
          </cell>
          <cell r="B955">
            <v>194364.15999999997</v>
          </cell>
          <cell r="C955">
            <v>194364.15999999997</v>
          </cell>
        </row>
        <row r="956">
          <cell r="A956">
            <v>577642</v>
          </cell>
          <cell r="B956">
            <v>821242.03999999992</v>
          </cell>
          <cell r="C956">
            <v>821242.03999999992</v>
          </cell>
        </row>
        <row r="957">
          <cell r="A957">
            <v>577807</v>
          </cell>
          <cell r="B957">
            <v>222627.22</v>
          </cell>
          <cell r="C957">
            <v>222627.22</v>
          </cell>
        </row>
        <row r="958">
          <cell r="A958">
            <v>577890</v>
          </cell>
          <cell r="B958">
            <v>103715.41999999998</v>
          </cell>
          <cell r="C958">
            <v>103715.41999999998</v>
          </cell>
        </row>
        <row r="959">
          <cell r="A959">
            <v>578316</v>
          </cell>
          <cell r="B959">
            <v>523782.55000000005</v>
          </cell>
          <cell r="C959">
            <v>523782.55000000005</v>
          </cell>
        </row>
        <row r="960">
          <cell r="A960">
            <v>578677</v>
          </cell>
          <cell r="B960">
            <v>137665.07</v>
          </cell>
          <cell r="C960">
            <v>137665.07</v>
          </cell>
        </row>
        <row r="961">
          <cell r="A961">
            <v>579370</v>
          </cell>
          <cell r="B961">
            <v>326910.98</v>
          </cell>
          <cell r="C961">
            <v>326910.98</v>
          </cell>
        </row>
        <row r="962">
          <cell r="A962">
            <v>579576</v>
          </cell>
          <cell r="B962">
            <v>0</v>
          </cell>
          <cell r="C962">
            <v>0</v>
          </cell>
        </row>
        <row r="963">
          <cell r="A963">
            <v>579592</v>
          </cell>
          <cell r="B963">
            <v>1467617.6199999999</v>
          </cell>
          <cell r="C963">
            <v>1467617.6199999999</v>
          </cell>
        </row>
        <row r="964">
          <cell r="A964">
            <v>579645</v>
          </cell>
          <cell r="B964">
            <v>230722.88</v>
          </cell>
          <cell r="C964">
            <v>230722.88</v>
          </cell>
        </row>
        <row r="965">
          <cell r="A965">
            <v>580314</v>
          </cell>
          <cell r="B965">
            <v>51385.159999999996</v>
          </cell>
          <cell r="C965">
            <v>51385.159999999996</v>
          </cell>
        </row>
        <row r="966">
          <cell r="A966">
            <v>580733</v>
          </cell>
          <cell r="B966">
            <v>421664.05000000005</v>
          </cell>
          <cell r="C966">
            <v>421664.05000000005</v>
          </cell>
        </row>
        <row r="967">
          <cell r="A967">
            <v>580789</v>
          </cell>
          <cell r="B967">
            <v>90813.16</v>
          </cell>
          <cell r="C967">
            <v>90813.16</v>
          </cell>
        </row>
        <row r="968">
          <cell r="A968">
            <v>580906</v>
          </cell>
          <cell r="B968">
            <v>97520.46</v>
          </cell>
          <cell r="C968">
            <v>97520.46</v>
          </cell>
        </row>
        <row r="969">
          <cell r="A969">
            <v>580935</v>
          </cell>
          <cell r="B969">
            <v>16026.73</v>
          </cell>
          <cell r="C969">
            <v>16026.73</v>
          </cell>
        </row>
        <row r="970">
          <cell r="A970">
            <v>581599</v>
          </cell>
          <cell r="B970">
            <v>122973.88999999998</v>
          </cell>
          <cell r="C970">
            <v>122973.88999999998</v>
          </cell>
        </row>
        <row r="971">
          <cell r="A971">
            <v>581884</v>
          </cell>
          <cell r="B971">
            <v>1069530.6299999999</v>
          </cell>
          <cell r="C971">
            <v>1069530.6299999999</v>
          </cell>
        </row>
        <row r="972">
          <cell r="A972">
            <v>581923</v>
          </cell>
          <cell r="B972">
            <v>88045.170000000013</v>
          </cell>
          <cell r="C972">
            <v>88045.170000000013</v>
          </cell>
        </row>
        <row r="973">
          <cell r="A973">
            <v>582049</v>
          </cell>
          <cell r="B973">
            <v>101647.05</v>
          </cell>
          <cell r="C973">
            <v>101647.05</v>
          </cell>
        </row>
        <row r="974">
          <cell r="A974">
            <v>582209</v>
          </cell>
          <cell r="B974">
            <v>73618.649999999994</v>
          </cell>
          <cell r="C974">
            <v>73618.649999999994</v>
          </cell>
        </row>
        <row r="975">
          <cell r="A975">
            <v>582220</v>
          </cell>
          <cell r="B975">
            <v>45060.82</v>
          </cell>
          <cell r="C975">
            <v>45060.82</v>
          </cell>
        </row>
        <row r="976">
          <cell r="A976">
            <v>582861</v>
          </cell>
          <cell r="B976">
            <v>363175.51</v>
          </cell>
          <cell r="C976">
            <v>363175.51</v>
          </cell>
        </row>
        <row r="977">
          <cell r="A977">
            <v>583145</v>
          </cell>
          <cell r="B977">
            <v>39910.199999999997</v>
          </cell>
          <cell r="C977">
            <v>39910.199999999997</v>
          </cell>
        </row>
        <row r="978">
          <cell r="A978">
            <v>583281</v>
          </cell>
          <cell r="B978">
            <v>15088.97</v>
          </cell>
          <cell r="C978">
            <v>15088.97</v>
          </cell>
        </row>
        <row r="979">
          <cell r="A979">
            <v>583727</v>
          </cell>
          <cell r="B979">
            <v>357506.56999999995</v>
          </cell>
          <cell r="C979">
            <v>357506.56999999995</v>
          </cell>
        </row>
        <row r="980">
          <cell r="A980">
            <v>583945</v>
          </cell>
          <cell r="B980">
            <v>444734.78</v>
          </cell>
          <cell r="C980">
            <v>444734.78</v>
          </cell>
        </row>
        <row r="981">
          <cell r="A981">
            <v>584468</v>
          </cell>
          <cell r="B981">
            <v>53832.81</v>
          </cell>
          <cell r="C981">
            <v>53832.81</v>
          </cell>
        </row>
        <row r="982">
          <cell r="A982">
            <v>584597</v>
          </cell>
          <cell r="B982">
            <v>311883.74</v>
          </cell>
          <cell r="C982">
            <v>311883.74</v>
          </cell>
        </row>
        <row r="983">
          <cell r="A983">
            <v>584598</v>
          </cell>
          <cell r="B983">
            <v>761473.29</v>
          </cell>
          <cell r="C983">
            <v>761473.29</v>
          </cell>
        </row>
        <row r="984">
          <cell r="A984">
            <v>585125</v>
          </cell>
          <cell r="B984">
            <v>2895388.4200000004</v>
          </cell>
          <cell r="C984">
            <v>2895388.4200000004</v>
          </cell>
        </row>
        <row r="985">
          <cell r="A985">
            <v>585194</v>
          </cell>
          <cell r="B985">
            <v>239728.9</v>
          </cell>
          <cell r="C985">
            <v>239728.9</v>
          </cell>
        </row>
        <row r="986">
          <cell r="A986">
            <v>585323</v>
          </cell>
          <cell r="B986">
            <v>41913.910000000003</v>
          </cell>
          <cell r="C986">
            <v>41913.910000000003</v>
          </cell>
        </row>
        <row r="987">
          <cell r="A987">
            <v>585387</v>
          </cell>
          <cell r="B987">
            <v>101374.87999999999</v>
          </cell>
          <cell r="C987">
            <v>101374.87999999999</v>
          </cell>
        </row>
        <row r="988">
          <cell r="A988">
            <v>585686</v>
          </cell>
          <cell r="B988">
            <v>143226.25</v>
          </cell>
          <cell r="C988">
            <v>143226.25</v>
          </cell>
        </row>
        <row r="989">
          <cell r="A989">
            <v>586228</v>
          </cell>
          <cell r="B989">
            <v>1099116.8999999999</v>
          </cell>
          <cell r="C989">
            <v>1099116.8999999999</v>
          </cell>
        </row>
        <row r="990">
          <cell r="A990">
            <v>586486</v>
          </cell>
          <cell r="B990">
            <v>966705.1100000001</v>
          </cell>
          <cell r="C990">
            <v>966705.1100000001</v>
          </cell>
        </row>
        <row r="991">
          <cell r="A991">
            <v>586730</v>
          </cell>
          <cell r="B991">
            <v>338893.89</v>
          </cell>
          <cell r="C991">
            <v>338893.89</v>
          </cell>
        </row>
        <row r="992">
          <cell r="A992">
            <v>587002</v>
          </cell>
          <cell r="B992">
            <v>168784.81000000003</v>
          </cell>
          <cell r="C992">
            <v>168784.81000000003</v>
          </cell>
        </row>
        <row r="993">
          <cell r="A993">
            <v>587561</v>
          </cell>
          <cell r="B993">
            <v>100868.48</v>
          </cell>
          <cell r="C993">
            <v>100868.48</v>
          </cell>
        </row>
        <row r="994">
          <cell r="A994">
            <v>587808</v>
          </cell>
          <cell r="B994">
            <v>287358.08000000002</v>
          </cell>
          <cell r="C994">
            <v>287358.08000000002</v>
          </cell>
        </row>
        <row r="995">
          <cell r="A995">
            <v>588183</v>
          </cell>
          <cell r="B995">
            <v>97630.420000000013</v>
          </cell>
          <cell r="C995">
            <v>97630.420000000013</v>
          </cell>
        </row>
        <row r="996">
          <cell r="A996">
            <v>588244</v>
          </cell>
          <cell r="B996">
            <v>797.32999999999993</v>
          </cell>
          <cell r="C996">
            <v>797.32999999999993</v>
          </cell>
        </row>
        <row r="997">
          <cell r="A997">
            <v>588353</v>
          </cell>
          <cell r="B997">
            <v>49885.89</v>
          </cell>
          <cell r="C997">
            <v>49885.89</v>
          </cell>
        </row>
        <row r="998">
          <cell r="A998">
            <v>588382</v>
          </cell>
          <cell r="B998">
            <v>20079.95</v>
          </cell>
          <cell r="C998">
            <v>20079.95</v>
          </cell>
        </row>
        <row r="999">
          <cell r="A999">
            <v>588714</v>
          </cell>
          <cell r="B999">
            <v>0</v>
          </cell>
          <cell r="C999">
            <v>0</v>
          </cell>
        </row>
        <row r="1000">
          <cell r="A1000">
            <v>588731</v>
          </cell>
          <cell r="B1000">
            <v>205729.11000000002</v>
          </cell>
          <cell r="C1000">
            <v>205729.11000000002</v>
          </cell>
        </row>
        <row r="1001">
          <cell r="A1001">
            <v>588796</v>
          </cell>
          <cell r="B1001">
            <v>1276832.8699999999</v>
          </cell>
          <cell r="C1001">
            <v>1276832.8699999999</v>
          </cell>
        </row>
        <row r="1002">
          <cell r="A1002">
            <v>589141</v>
          </cell>
          <cell r="B1002">
            <v>25783.010000000002</v>
          </cell>
          <cell r="C1002">
            <v>25783.010000000002</v>
          </cell>
        </row>
        <row r="1003">
          <cell r="A1003">
            <v>589484</v>
          </cell>
          <cell r="B1003">
            <v>137469.63</v>
          </cell>
          <cell r="C1003">
            <v>137469.63</v>
          </cell>
        </row>
        <row r="1004">
          <cell r="A1004">
            <v>589703</v>
          </cell>
          <cell r="B1004">
            <v>124738.82999999999</v>
          </cell>
          <cell r="C1004">
            <v>124738.82999999999</v>
          </cell>
        </row>
        <row r="1005">
          <cell r="A1005">
            <v>590135</v>
          </cell>
          <cell r="B1005">
            <v>101656.07</v>
          </cell>
          <cell r="C1005">
            <v>101656.07</v>
          </cell>
        </row>
        <row r="1006">
          <cell r="A1006">
            <v>590171</v>
          </cell>
          <cell r="B1006">
            <v>486944.08000000007</v>
          </cell>
          <cell r="C1006">
            <v>486944.08000000007</v>
          </cell>
        </row>
        <row r="1007">
          <cell r="A1007">
            <v>590295</v>
          </cell>
          <cell r="B1007">
            <v>186066.73</v>
          </cell>
          <cell r="C1007">
            <v>186066.73</v>
          </cell>
        </row>
        <row r="1008">
          <cell r="A1008">
            <v>590785</v>
          </cell>
          <cell r="B1008">
            <v>467771.09</v>
          </cell>
          <cell r="C1008">
            <v>467771.09</v>
          </cell>
        </row>
        <row r="1009">
          <cell r="A1009">
            <v>591524</v>
          </cell>
          <cell r="B1009">
            <v>266752.49000000005</v>
          </cell>
          <cell r="C1009">
            <v>266752.49000000005</v>
          </cell>
        </row>
        <row r="1010">
          <cell r="A1010">
            <v>592848</v>
          </cell>
          <cell r="B1010">
            <v>3890.5400000000004</v>
          </cell>
          <cell r="C1010">
            <v>3890.5400000000004</v>
          </cell>
        </row>
        <row r="1011">
          <cell r="A1011">
            <v>594021</v>
          </cell>
          <cell r="B1011">
            <v>969179.9800000001</v>
          </cell>
          <cell r="C1011">
            <v>969179.9800000001</v>
          </cell>
        </row>
        <row r="1012">
          <cell r="A1012">
            <v>595139</v>
          </cell>
          <cell r="B1012">
            <v>2971158.43</v>
          </cell>
          <cell r="C1012">
            <v>2971158.43</v>
          </cell>
        </row>
        <row r="1013">
          <cell r="A1013">
            <v>595580</v>
          </cell>
          <cell r="B1013">
            <v>18349.09</v>
          </cell>
          <cell r="C1013">
            <v>18349.09</v>
          </cell>
        </row>
        <row r="1014">
          <cell r="A1014">
            <v>597798</v>
          </cell>
          <cell r="B1014">
            <v>1140118.8899999999</v>
          </cell>
          <cell r="C1014">
            <v>1140118.8899999999</v>
          </cell>
        </row>
        <row r="1015">
          <cell r="A1015">
            <v>597862</v>
          </cell>
          <cell r="B1015">
            <v>626680.30999999994</v>
          </cell>
          <cell r="C1015">
            <v>626680.30999999994</v>
          </cell>
        </row>
        <row r="1016">
          <cell r="A1016">
            <v>597866</v>
          </cell>
          <cell r="B1016">
            <v>128399.88</v>
          </cell>
          <cell r="C1016">
            <v>128399.88</v>
          </cell>
        </row>
        <row r="1017">
          <cell r="A1017">
            <v>598040</v>
          </cell>
          <cell r="B1017">
            <v>36391.4</v>
          </cell>
          <cell r="C1017">
            <v>36391.4</v>
          </cell>
        </row>
        <row r="1018">
          <cell r="A1018">
            <v>598252</v>
          </cell>
          <cell r="B1018">
            <v>60119.490000000005</v>
          </cell>
          <cell r="C1018">
            <v>60119.490000000005</v>
          </cell>
        </row>
        <row r="1019">
          <cell r="A1019">
            <v>598564</v>
          </cell>
          <cell r="B1019">
            <v>404740.61</v>
          </cell>
          <cell r="C1019">
            <v>404740.61</v>
          </cell>
        </row>
        <row r="1020">
          <cell r="A1020">
            <v>598911</v>
          </cell>
          <cell r="B1020">
            <v>3145167.3599999989</v>
          </cell>
          <cell r="C1020">
            <v>3145167.3599999989</v>
          </cell>
        </row>
        <row r="1021">
          <cell r="A1021">
            <v>599841</v>
          </cell>
          <cell r="B1021">
            <v>118608.09</v>
          </cell>
          <cell r="C1021">
            <v>118608.09</v>
          </cell>
        </row>
        <row r="1022">
          <cell r="A1022">
            <v>602551</v>
          </cell>
          <cell r="B1022">
            <v>575337.47</v>
          </cell>
          <cell r="C1022">
            <v>575337.47</v>
          </cell>
        </row>
        <row r="1023">
          <cell r="A1023">
            <v>602582</v>
          </cell>
          <cell r="B1023">
            <v>116962.7</v>
          </cell>
          <cell r="C1023">
            <v>116962.7</v>
          </cell>
        </row>
        <row r="1024">
          <cell r="A1024">
            <v>602604</v>
          </cell>
          <cell r="B1024">
            <v>70044.900000000009</v>
          </cell>
          <cell r="C1024">
            <v>70044.900000000009</v>
          </cell>
        </row>
        <row r="1025">
          <cell r="A1025">
            <v>602645</v>
          </cell>
          <cell r="B1025">
            <v>13716.38</v>
          </cell>
          <cell r="C1025">
            <v>13716.38</v>
          </cell>
        </row>
        <row r="1026">
          <cell r="A1026">
            <v>900932</v>
          </cell>
          <cell r="B1026">
            <v>7153.39</v>
          </cell>
          <cell r="C1026">
            <v>7153.39</v>
          </cell>
        </row>
        <row r="1027">
          <cell r="A1027">
            <v>901159</v>
          </cell>
          <cell r="B1027">
            <v>277658.15000000002</v>
          </cell>
          <cell r="C1027">
            <v>277658.15000000002</v>
          </cell>
        </row>
        <row r="1028">
          <cell r="A1028">
            <v>902118</v>
          </cell>
          <cell r="B1028">
            <v>980443.05000000016</v>
          </cell>
          <cell r="C1028">
            <v>980443.05000000016</v>
          </cell>
        </row>
        <row r="1029">
          <cell r="A1029">
            <v>902499</v>
          </cell>
          <cell r="B1029">
            <v>329880.27</v>
          </cell>
          <cell r="C1029">
            <v>329880.27</v>
          </cell>
        </row>
        <row r="1030">
          <cell r="A1030">
            <v>902770</v>
          </cell>
          <cell r="B1030">
            <v>327402.44</v>
          </cell>
          <cell r="C1030">
            <v>327402.44</v>
          </cell>
        </row>
        <row r="1031">
          <cell r="A1031">
            <v>902906</v>
          </cell>
          <cell r="B1031">
            <v>55066.600000000006</v>
          </cell>
          <cell r="C1031">
            <v>55066.600000000006</v>
          </cell>
        </row>
        <row r="1032">
          <cell r="A1032">
            <v>903008</v>
          </cell>
          <cell r="B1032">
            <v>300217.53000000003</v>
          </cell>
          <cell r="C1032">
            <v>300217.53000000003</v>
          </cell>
        </row>
        <row r="1033">
          <cell r="A1033">
            <v>903100</v>
          </cell>
          <cell r="B1033">
            <v>1149.3800000000001</v>
          </cell>
          <cell r="C1033">
            <v>1149.3800000000001</v>
          </cell>
        </row>
        <row r="1034">
          <cell r="A1034">
            <v>903765</v>
          </cell>
          <cell r="B1034">
            <v>45813.01</v>
          </cell>
          <cell r="C1034">
            <v>45813.01</v>
          </cell>
        </row>
        <row r="1035">
          <cell r="A1035">
            <v>904060</v>
          </cell>
          <cell r="B1035">
            <v>42229.760000000002</v>
          </cell>
          <cell r="C1035">
            <v>42229.760000000002</v>
          </cell>
        </row>
        <row r="1036">
          <cell r="A1036">
            <v>904699</v>
          </cell>
          <cell r="B1036">
            <v>40682.339999999997</v>
          </cell>
          <cell r="C1036">
            <v>40682.339999999997</v>
          </cell>
        </row>
        <row r="1037">
          <cell r="A1037">
            <v>905002</v>
          </cell>
          <cell r="B1037">
            <v>285145.34999999998</v>
          </cell>
          <cell r="C1037">
            <v>285145.34999999998</v>
          </cell>
        </row>
        <row r="1038">
          <cell r="A1038">
            <v>905213</v>
          </cell>
          <cell r="B1038">
            <v>23274.690000000002</v>
          </cell>
          <cell r="C1038">
            <v>23274.690000000002</v>
          </cell>
        </row>
        <row r="1039">
          <cell r="A1039">
            <v>905304</v>
          </cell>
          <cell r="B1039">
            <v>23886.3</v>
          </cell>
          <cell r="C1039">
            <v>23886.3</v>
          </cell>
        </row>
        <row r="1040">
          <cell r="A1040">
            <v>905365</v>
          </cell>
          <cell r="B1040">
            <v>0</v>
          </cell>
          <cell r="C1040">
            <v>0</v>
          </cell>
        </row>
        <row r="1041">
          <cell r="A1041">
            <v>906102</v>
          </cell>
          <cell r="B1041">
            <v>271088.24999999994</v>
          </cell>
          <cell r="C1041">
            <v>271088.24999999994</v>
          </cell>
        </row>
        <row r="1042">
          <cell r="A1042">
            <v>906110</v>
          </cell>
          <cell r="B1042">
            <v>156975.25</v>
          </cell>
          <cell r="C1042">
            <v>156975.25</v>
          </cell>
        </row>
        <row r="1043">
          <cell r="A1043">
            <v>906341</v>
          </cell>
          <cell r="B1043">
            <v>420548.16</v>
          </cell>
          <cell r="C1043">
            <v>420548.16</v>
          </cell>
        </row>
        <row r="1044">
          <cell r="A1044">
            <v>906415</v>
          </cell>
          <cell r="B1044">
            <v>26724.21</v>
          </cell>
          <cell r="C1044">
            <v>26724.21</v>
          </cell>
        </row>
        <row r="1045">
          <cell r="A1045">
            <v>906541</v>
          </cell>
          <cell r="B1045">
            <v>23606.809999999998</v>
          </cell>
          <cell r="C1045">
            <v>23606.809999999998</v>
          </cell>
        </row>
        <row r="1046">
          <cell r="A1046">
            <v>906562</v>
          </cell>
          <cell r="B1046">
            <v>59742.7</v>
          </cell>
          <cell r="C1046">
            <v>59742.7</v>
          </cell>
        </row>
        <row r="1047">
          <cell r="A1047">
            <v>906611</v>
          </cell>
          <cell r="B1047">
            <v>93378.69</v>
          </cell>
          <cell r="C1047">
            <v>93378.69</v>
          </cell>
        </row>
        <row r="1048">
          <cell r="A1048">
            <v>906713</v>
          </cell>
          <cell r="B1048">
            <v>69135.27</v>
          </cell>
          <cell r="C1048">
            <v>69135.27</v>
          </cell>
        </row>
        <row r="1049">
          <cell r="A1049">
            <v>906718</v>
          </cell>
          <cell r="B1049">
            <v>42237.479999999996</v>
          </cell>
          <cell r="C1049">
            <v>42237.479999999996</v>
          </cell>
        </row>
        <row r="1050">
          <cell r="A1050">
            <v>906794</v>
          </cell>
          <cell r="B1050">
            <v>446526.17999999993</v>
          </cell>
          <cell r="C1050">
            <v>446526.17999999993</v>
          </cell>
        </row>
        <row r="1051">
          <cell r="A1051">
            <v>906852</v>
          </cell>
          <cell r="B1051">
            <v>138949.96000000002</v>
          </cell>
          <cell r="C1051">
            <v>138949.96000000002</v>
          </cell>
        </row>
        <row r="1052">
          <cell r="A1052">
            <v>906882</v>
          </cell>
          <cell r="B1052">
            <v>120379.31</v>
          </cell>
          <cell r="C1052">
            <v>120379.31</v>
          </cell>
        </row>
        <row r="1053">
          <cell r="A1053">
            <v>906911</v>
          </cell>
          <cell r="B1053">
            <v>43103.799999999996</v>
          </cell>
          <cell r="C1053">
            <v>43103.799999999996</v>
          </cell>
        </row>
        <row r="1054">
          <cell r="A1054">
            <v>906958</v>
          </cell>
          <cell r="B1054">
            <v>456884.89</v>
          </cell>
          <cell r="C1054">
            <v>456884.89</v>
          </cell>
        </row>
        <row r="1055">
          <cell r="A1055">
            <v>907163</v>
          </cell>
          <cell r="B1055">
            <v>2512504.6599999997</v>
          </cell>
          <cell r="C1055">
            <v>2512504.6599999997</v>
          </cell>
        </row>
        <row r="1056">
          <cell r="A1056">
            <v>907338</v>
          </cell>
          <cell r="B1056">
            <v>490708.70999999996</v>
          </cell>
          <cell r="C1056">
            <v>490708.70999999996</v>
          </cell>
        </row>
        <row r="1057">
          <cell r="A1057">
            <v>907359</v>
          </cell>
          <cell r="B1057">
            <v>270992.89</v>
          </cell>
          <cell r="C1057">
            <v>270992.89</v>
          </cell>
        </row>
        <row r="1058">
          <cell r="A1058">
            <v>907365</v>
          </cell>
          <cell r="B1058">
            <v>555102.88</v>
          </cell>
          <cell r="C1058">
            <v>555102.88</v>
          </cell>
        </row>
        <row r="1059">
          <cell r="A1059">
            <v>907420</v>
          </cell>
          <cell r="B1059">
            <v>385581.05</v>
          </cell>
          <cell r="C1059">
            <v>385581.05</v>
          </cell>
        </row>
        <row r="1060">
          <cell r="A1060">
            <v>907458</v>
          </cell>
          <cell r="B1060">
            <v>222860.06</v>
          </cell>
          <cell r="C1060">
            <v>222860.06</v>
          </cell>
        </row>
        <row r="1061">
          <cell r="A1061">
            <v>907468</v>
          </cell>
          <cell r="B1061">
            <v>126704.48999999999</v>
          </cell>
          <cell r="C1061">
            <v>126704.48999999999</v>
          </cell>
        </row>
        <row r="1062">
          <cell r="A1062">
            <v>907470</v>
          </cell>
          <cell r="B1062">
            <v>101114.97</v>
          </cell>
          <cell r="C1062">
            <v>101114.97</v>
          </cell>
        </row>
        <row r="1063">
          <cell r="A1063">
            <v>907521</v>
          </cell>
          <cell r="B1063">
            <v>850041.49</v>
          </cell>
          <cell r="C1063">
            <v>850041.49</v>
          </cell>
        </row>
        <row r="1064">
          <cell r="A1064">
            <v>907565</v>
          </cell>
          <cell r="B1064">
            <v>143404.94</v>
          </cell>
          <cell r="C1064">
            <v>143404.94</v>
          </cell>
        </row>
        <row r="1065">
          <cell r="A1065">
            <v>907585</v>
          </cell>
          <cell r="B1065">
            <v>2226.42</v>
          </cell>
          <cell r="C1065">
            <v>2226.42</v>
          </cell>
        </row>
        <row r="1066">
          <cell r="A1066">
            <v>907614</v>
          </cell>
          <cell r="B1066">
            <v>61514.16</v>
          </cell>
          <cell r="C1066">
            <v>61514.16</v>
          </cell>
        </row>
        <row r="1067">
          <cell r="A1067">
            <v>907674</v>
          </cell>
          <cell r="B1067">
            <v>156152.84</v>
          </cell>
          <cell r="C1067">
            <v>156152.84</v>
          </cell>
        </row>
        <row r="1068">
          <cell r="A1068">
            <v>907746</v>
          </cell>
          <cell r="B1068">
            <v>81306.23</v>
          </cell>
          <cell r="C1068">
            <v>81306.23</v>
          </cell>
        </row>
        <row r="1069">
          <cell r="A1069">
            <v>907811</v>
          </cell>
          <cell r="B1069">
            <v>2136.77</v>
          </cell>
          <cell r="C1069">
            <v>2136.77</v>
          </cell>
        </row>
        <row r="1070">
          <cell r="A1070">
            <v>907819</v>
          </cell>
          <cell r="B1070">
            <v>250004.83</v>
          </cell>
          <cell r="C1070">
            <v>250004.83</v>
          </cell>
        </row>
        <row r="1071">
          <cell r="A1071">
            <v>907893</v>
          </cell>
          <cell r="B1071">
            <v>88675.12</v>
          </cell>
          <cell r="C1071">
            <v>88675.12</v>
          </cell>
        </row>
        <row r="1072">
          <cell r="A1072">
            <v>930391</v>
          </cell>
          <cell r="B1072">
            <v>300862.98</v>
          </cell>
          <cell r="C1072">
            <v>300862.98</v>
          </cell>
        </row>
        <row r="1073">
          <cell r="A1073">
            <v>930409</v>
          </cell>
          <cell r="B1073">
            <v>133127.24</v>
          </cell>
          <cell r="C1073">
            <v>133127.24</v>
          </cell>
        </row>
        <row r="1074">
          <cell r="A1074">
            <v>930455</v>
          </cell>
          <cell r="B1074">
            <v>350964.81000000006</v>
          </cell>
          <cell r="C1074">
            <v>350964.81000000006</v>
          </cell>
        </row>
        <row r="1075">
          <cell r="A1075">
            <v>930887</v>
          </cell>
          <cell r="B1075">
            <v>0</v>
          </cell>
          <cell r="C1075">
            <v>0</v>
          </cell>
        </row>
        <row r="1076">
          <cell r="A1076">
            <v>931194</v>
          </cell>
          <cell r="B1076">
            <v>223580.38999999998</v>
          </cell>
          <cell r="C1076">
            <v>223580.38999999998</v>
          </cell>
        </row>
        <row r="1077">
          <cell r="A1077">
            <v>931253</v>
          </cell>
          <cell r="B1077">
            <v>9292.7900000000009</v>
          </cell>
          <cell r="C1077">
            <v>9292.7900000000009</v>
          </cell>
        </row>
        <row r="1078">
          <cell r="A1078">
            <v>931306</v>
          </cell>
          <cell r="B1078">
            <v>556118.18000000005</v>
          </cell>
          <cell r="C1078">
            <v>556118.18000000005</v>
          </cell>
        </row>
        <row r="1079">
          <cell r="A1079">
            <v>931415</v>
          </cell>
          <cell r="B1079">
            <v>83961.7</v>
          </cell>
          <cell r="C1079">
            <v>83961.7</v>
          </cell>
        </row>
        <row r="1080">
          <cell r="A1080">
            <v>931982</v>
          </cell>
          <cell r="B1080">
            <v>80668.210000000006</v>
          </cell>
          <cell r="C1080">
            <v>80668.210000000006</v>
          </cell>
        </row>
        <row r="1081">
          <cell r="A1081">
            <v>932041</v>
          </cell>
          <cell r="B1081">
            <v>789318.49</v>
          </cell>
          <cell r="C1081">
            <v>789318.49</v>
          </cell>
        </row>
        <row r="1082">
          <cell r="A1082">
            <v>932105</v>
          </cell>
          <cell r="B1082">
            <v>58285.51</v>
          </cell>
          <cell r="C1082">
            <v>58285.51</v>
          </cell>
        </row>
        <row r="1083">
          <cell r="A1083">
            <v>932197</v>
          </cell>
          <cell r="B1083">
            <v>77024.509999999995</v>
          </cell>
          <cell r="C1083">
            <v>77024.509999999995</v>
          </cell>
        </row>
        <row r="1084">
          <cell r="A1084">
            <v>932205</v>
          </cell>
          <cell r="B1084">
            <v>0</v>
          </cell>
          <cell r="C1084">
            <v>0</v>
          </cell>
        </row>
        <row r="1085">
          <cell r="A1085">
            <v>932231</v>
          </cell>
          <cell r="B1085">
            <v>111364.04000000001</v>
          </cell>
          <cell r="C1085">
            <v>111364.04000000001</v>
          </cell>
        </row>
        <row r="1086">
          <cell r="A1086">
            <v>932347</v>
          </cell>
          <cell r="B1086">
            <v>658857.02</v>
          </cell>
          <cell r="C1086">
            <v>658857.02</v>
          </cell>
        </row>
        <row r="1087">
          <cell r="A1087">
            <v>932615</v>
          </cell>
          <cell r="B1087">
            <v>40568.53</v>
          </cell>
          <cell r="C1087">
            <v>40568.53</v>
          </cell>
        </row>
        <row r="1088">
          <cell r="A1088">
            <v>932962</v>
          </cell>
          <cell r="B1088">
            <v>545382.69999999995</v>
          </cell>
          <cell r="C1088">
            <v>545382.69999999995</v>
          </cell>
        </row>
        <row r="1089">
          <cell r="A1089">
            <v>933035</v>
          </cell>
          <cell r="B1089">
            <v>220025.38</v>
          </cell>
          <cell r="C1089">
            <v>220025.38</v>
          </cell>
        </row>
        <row r="1090">
          <cell r="A1090">
            <v>933108</v>
          </cell>
          <cell r="B1090">
            <v>32479.559999999998</v>
          </cell>
          <cell r="C1090">
            <v>32479.559999999998</v>
          </cell>
        </row>
        <row r="1091">
          <cell r="A1091">
            <v>933133</v>
          </cell>
          <cell r="B1091">
            <v>247492.87</v>
          </cell>
          <cell r="C1091">
            <v>247492.87</v>
          </cell>
        </row>
        <row r="1092">
          <cell r="A1092">
            <v>933528</v>
          </cell>
          <cell r="B1092">
            <v>153678.92000000001</v>
          </cell>
          <cell r="C1092">
            <v>153678.92000000001</v>
          </cell>
        </row>
        <row r="1093">
          <cell r="A1093">
            <v>933613</v>
          </cell>
          <cell r="B1093">
            <v>55961.950000000004</v>
          </cell>
          <cell r="C1093">
            <v>55961.950000000004</v>
          </cell>
        </row>
        <row r="1094">
          <cell r="A1094">
            <v>933645</v>
          </cell>
          <cell r="B1094">
            <v>47519.5</v>
          </cell>
          <cell r="C1094">
            <v>47519.5</v>
          </cell>
        </row>
        <row r="1095">
          <cell r="A1095">
            <v>933822</v>
          </cell>
          <cell r="B1095">
            <v>27093.46</v>
          </cell>
          <cell r="C1095">
            <v>27093.46</v>
          </cell>
        </row>
        <row r="1096">
          <cell r="A1096">
            <v>933832</v>
          </cell>
          <cell r="B1096">
            <v>5904.07</v>
          </cell>
          <cell r="C1096">
            <v>5904.07</v>
          </cell>
        </row>
        <row r="1097">
          <cell r="A1097">
            <v>948720</v>
          </cell>
          <cell r="B1097">
            <v>492039.92</v>
          </cell>
          <cell r="C1097">
            <v>492039.92</v>
          </cell>
        </row>
        <row r="1098">
          <cell r="A1098">
            <v>948903</v>
          </cell>
          <cell r="B1098">
            <v>604692.99999999988</v>
          </cell>
          <cell r="C1098">
            <v>604692.99999999988</v>
          </cell>
        </row>
        <row r="1099">
          <cell r="A1099">
            <v>948944</v>
          </cell>
          <cell r="B1099">
            <v>52441.679999999993</v>
          </cell>
          <cell r="C1099">
            <v>52441.679999999993</v>
          </cell>
        </row>
        <row r="1100">
          <cell r="A1100">
            <v>949392</v>
          </cell>
          <cell r="B1100">
            <v>158465.00999999998</v>
          </cell>
          <cell r="C1100">
            <v>158465.00999999998</v>
          </cell>
        </row>
        <row r="1101">
          <cell r="A1101">
            <v>949463</v>
          </cell>
          <cell r="B1101">
            <v>216960.47</v>
          </cell>
          <cell r="C1101">
            <v>216960.47</v>
          </cell>
        </row>
        <row r="1102">
          <cell r="A1102">
            <v>949544</v>
          </cell>
          <cell r="B1102">
            <v>1405011.69</v>
          </cell>
          <cell r="C1102">
            <v>1405011.69</v>
          </cell>
        </row>
        <row r="1103">
          <cell r="A1103">
            <v>949545</v>
          </cell>
          <cell r="B1103">
            <v>145714.58000000002</v>
          </cell>
          <cell r="C1103">
            <v>145714.58000000002</v>
          </cell>
        </row>
        <row r="1104">
          <cell r="A1104">
            <v>949554</v>
          </cell>
          <cell r="B1104">
            <v>412192.82000000007</v>
          </cell>
          <cell r="C1104">
            <v>412192.82000000007</v>
          </cell>
        </row>
        <row r="1105">
          <cell r="A1105">
            <v>949571</v>
          </cell>
          <cell r="B1105">
            <v>322644.33999999997</v>
          </cell>
          <cell r="C1105">
            <v>322644.33999999997</v>
          </cell>
        </row>
        <row r="1106">
          <cell r="A1106">
            <v>950135</v>
          </cell>
          <cell r="B1106">
            <v>157306.88</v>
          </cell>
          <cell r="C1106">
            <v>157306.88</v>
          </cell>
        </row>
        <row r="1107">
          <cell r="A1107">
            <v>950731</v>
          </cell>
          <cell r="B1107">
            <v>134022.64000000001</v>
          </cell>
          <cell r="C1107">
            <v>134022.64000000001</v>
          </cell>
        </row>
        <row r="1108">
          <cell r="A1108">
            <v>950988</v>
          </cell>
          <cell r="B1108">
            <v>535539.18000000005</v>
          </cell>
          <cell r="C1108">
            <v>535539.18000000005</v>
          </cell>
        </row>
        <row r="1109">
          <cell r="A1109">
            <v>950997</v>
          </cell>
          <cell r="B1109">
            <v>465366.92000000004</v>
          </cell>
          <cell r="C1109">
            <v>465366.92000000004</v>
          </cell>
        </row>
        <row r="1110">
          <cell r="A1110">
            <v>951019</v>
          </cell>
          <cell r="B1110">
            <v>360362.14999999997</v>
          </cell>
          <cell r="C1110">
            <v>360362.14999999997</v>
          </cell>
        </row>
        <row r="1111">
          <cell r="A1111">
            <v>951041</v>
          </cell>
          <cell r="B1111">
            <v>396618.77</v>
          </cell>
          <cell r="C1111">
            <v>396618.77</v>
          </cell>
        </row>
        <row r="1112">
          <cell r="A1112">
            <v>951083</v>
          </cell>
          <cell r="B1112">
            <v>600384</v>
          </cell>
          <cell r="C1112">
            <v>600384</v>
          </cell>
        </row>
        <row r="1113">
          <cell r="A1113">
            <v>951124</v>
          </cell>
          <cell r="B1113">
            <v>32677.780000000002</v>
          </cell>
          <cell r="C1113">
            <v>32677.780000000002</v>
          </cell>
        </row>
        <row r="1114">
          <cell r="A1114">
            <v>951230</v>
          </cell>
          <cell r="B1114">
            <v>149017.21000000002</v>
          </cell>
          <cell r="C1114">
            <v>149017.21000000002</v>
          </cell>
        </row>
        <row r="1115">
          <cell r="A1115" t="str">
            <v>Grand Total</v>
          </cell>
          <cell r="B1115">
            <v>557388747.07000053</v>
          </cell>
          <cell r="C1115">
            <v>557388747.07000053</v>
          </cell>
        </row>
      </sheetData>
      <sheetData sheetId="3" refreshError="1"/>
      <sheetData sheetId="4">
        <row r="1">
          <cell r="A1" t="str">
            <v>Policy</v>
          </cell>
          <cell r="B1" t="str">
            <v>Product</v>
          </cell>
          <cell r="C1" t="str">
            <v>EE_Lives</v>
          </cell>
        </row>
        <row r="2">
          <cell r="A2">
            <v>22050</v>
          </cell>
          <cell r="B2" t="str">
            <v>LTD</v>
          </cell>
          <cell r="C2">
            <v>1586</v>
          </cell>
        </row>
        <row r="3">
          <cell r="A3">
            <v>22547</v>
          </cell>
          <cell r="B3" t="str">
            <v>LTD</v>
          </cell>
          <cell r="C3">
            <v>13444</v>
          </cell>
        </row>
        <row r="4">
          <cell r="A4">
            <v>22814</v>
          </cell>
          <cell r="B4" t="str">
            <v>LTD</v>
          </cell>
          <cell r="C4">
            <v>2120</v>
          </cell>
        </row>
        <row r="5">
          <cell r="A5">
            <v>23310</v>
          </cell>
          <cell r="B5" t="str">
            <v>LTD</v>
          </cell>
          <cell r="C5">
            <v>3840</v>
          </cell>
        </row>
        <row r="6">
          <cell r="A6">
            <v>23368</v>
          </cell>
          <cell r="B6" t="str">
            <v>LTD</v>
          </cell>
          <cell r="C6">
            <v>653</v>
          </cell>
        </row>
        <row r="7">
          <cell r="A7">
            <v>25058</v>
          </cell>
          <cell r="B7" t="str">
            <v>LTD</v>
          </cell>
          <cell r="C7">
            <v>617</v>
          </cell>
        </row>
        <row r="8">
          <cell r="A8">
            <v>27047</v>
          </cell>
          <cell r="B8" t="str">
            <v>LTD</v>
          </cell>
          <cell r="C8">
            <v>590</v>
          </cell>
        </row>
        <row r="9">
          <cell r="A9">
            <v>27199</v>
          </cell>
          <cell r="B9" t="str">
            <v>LTD</v>
          </cell>
          <cell r="C9">
            <v>1530</v>
          </cell>
        </row>
        <row r="10">
          <cell r="A10">
            <v>28126</v>
          </cell>
          <cell r="B10" t="str">
            <v>LTD</v>
          </cell>
          <cell r="C10">
            <v>2390</v>
          </cell>
        </row>
        <row r="11">
          <cell r="A11">
            <v>28556</v>
          </cell>
          <cell r="B11" t="str">
            <v>LTD</v>
          </cell>
          <cell r="C11">
            <v>4091</v>
          </cell>
        </row>
        <row r="12">
          <cell r="A12">
            <v>28783</v>
          </cell>
          <cell r="B12" t="str">
            <v>LTD</v>
          </cell>
          <cell r="C12">
            <v>4475</v>
          </cell>
        </row>
        <row r="13">
          <cell r="A13">
            <v>29097</v>
          </cell>
          <cell r="B13" t="str">
            <v>LTD</v>
          </cell>
          <cell r="C13">
            <v>2012</v>
          </cell>
        </row>
        <row r="14">
          <cell r="A14">
            <v>29108</v>
          </cell>
          <cell r="B14" t="str">
            <v>LTD</v>
          </cell>
          <cell r="C14">
            <v>636</v>
          </cell>
        </row>
        <row r="15">
          <cell r="A15">
            <v>31428</v>
          </cell>
          <cell r="B15" t="str">
            <v>LTD</v>
          </cell>
          <cell r="C15">
            <v>474</v>
          </cell>
        </row>
        <row r="16">
          <cell r="A16">
            <v>32386</v>
          </cell>
          <cell r="B16" t="str">
            <v>LTD</v>
          </cell>
          <cell r="C16">
            <v>3389</v>
          </cell>
        </row>
        <row r="17">
          <cell r="A17">
            <v>33394</v>
          </cell>
          <cell r="B17" t="str">
            <v>LTD</v>
          </cell>
          <cell r="C17">
            <v>652</v>
          </cell>
        </row>
        <row r="18">
          <cell r="A18">
            <v>33661</v>
          </cell>
          <cell r="B18" t="str">
            <v>LTD</v>
          </cell>
          <cell r="C18">
            <v>577</v>
          </cell>
        </row>
        <row r="19">
          <cell r="A19">
            <v>35926</v>
          </cell>
          <cell r="B19" t="str">
            <v>LTD</v>
          </cell>
          <cell r="C19">
            <v>10616</v>
          </cell>
        </row>
        <row r="20">
          <cell r="A20">
            <v>35989</v>
          </cell>
          <cell r="B20" t="str">
            <v>LTD</v>
          </cell>
          <cell r="C20">
            <v>933</v>
          </cell>
        </row>
        <row r="21">
          <cell r="A21">
            <v>36119</v>
          </cell>
          <cell r="B21" t="str">
            <v>LTD</v>
          </cell>
          <cell r="C21">
            <v>452</v>
          </cell>
        </row>
        <row r="22">
          <cell r="A22">
            <v>36133</v>
          </cell>
          <cell r="B22" t="str">
            <v>LTD</v>
          </cell>
          <cell r="C22">
            <v>8598</v>
          </cell>
        </row>
        <row r="23">
          <cell r="A23">
            <v>37014</v>
          </cell>
          <cell r="B23" t="str">
            <v>LTD</v>
          </cell>
          <cell r="C23">
            <v>1512</v>
          </cell>
        </row>
        <row r="24">
          <cell r="A24">
            <v>37048</v>
          </cell>
          <cell r="B24" t="str">
            <v>LTD</v>
          </cell>
          <cell r="C24">
            <v>1837</v>
          </cell>
        </row>
        <row r="25">
          <cell r="A25">
            <v>37067</v>
          </cell>
          <cell r="B25" t="str">
            <v>LTD</v>
          </cell>
          <cell r="C25">
            <v>470</v>
          </cell>
        </row>
        <row r="26">
          <cell r="A26">
            <v>37076</v>
          </cell>
          <cell r="B26" t="str">
            <v>LTD</v>
          </cell>
          <cell r="C26">
            <v>700</v>
          </cell>
        </row>
        <row r="27">
          <cell r="A27">
            <v>37253</v>
          </cell>
          <cell r="B27" t="str">
            <v>LTD</v>
          </cell>
          <cell r="C27">
            <v>649</v>
          </cell>
        </row>
        <row r="28">
          <cell r="A28">
            <v>37294</v>
          </cell>
          <cell r="B28" t="str">
            <v>LTD</v>
          </cell>
          <cell r="C28">
            <v>456</v>
          </cell>
        </row>
        <row r="29">
          <cell r="A29">
            <v>37589</v>
          </cell>
          <cell r="B29" t="str">
            <v>LTD</v>
          </cell>
          <cell r="C29">
            <v>1300</v>
          </cell>
        </row>
        <row r="30">
          <cell r="A30">
            <v>37911</v>
          </cell>
          <cell r="B30" t="str">
            <v>LTD</v>
          </cell>
          <cell r="C30">
            <v>1176</v>
          </cell>
        </row>
        <row r="31">
          <cell r="A31">
            <v>38003</v>
          </cell>
          <cell r="B31" t="str">
            <v>LTD</v>
          </cell>
          <cell r="C31">
            <v>1479</v>
          </cell>
        </row>
        <row r="32">
          <cell r="A32">
            <v>38017</v>
          </cell>
          <cell r="B32" t="str">
            <v>LTD</v>
          </cell>
          <cell r="C32">
            <v>917</v>
          </cell>
        </row>
        <row r="33">
          <cell r="A33">
            <v>38797</v>
          </cell>
          <cell r="B33" t="str">
            <v>LTD</v>
          </cell>
          <cell r="C33">
            <v>431</v>
          </cell>
        </row>
        <row r="34">
          <cell r="A34">
            <v>38892</v>
          </cell>
          <cell r="B34" t="str">
            <v>LTD</v>
          </cell>
          <cell r="C34">
            <v>702</v>
          </cell>
        </row>
        <row r="35">
          <cell r="A35">
            <v>38894</v>
          </cell>
          <cell r="B35" t="str">
            <v>LTD</v>
          </cell>
          <cell r="C35">
            <v>965</v>
          </cell>
        </row>
        <row r="36">
          <cell r="A36">
            <v>38905</v>
          </cell>
          <cell r="B36" t="str">
            <v>LTD</v>
          </cell>
          <cell r="C36">
            <v>529</v>
          </cell>
        </row>
        <row r="37">
          <cell r="A37">
            <v>38970</v>
          </cell>
          <cell r="B37" t="str">
            <v>LTD</v>
          </cell>
          <cell r="C37">
            <v>1226</v>
          </cell>
        </row>
        <row r="38">
          <cell r="A38">
            <v>39184</v>
          </cell>
          <cell r="B38" t="str">
            <v>LTD</v>
          </cell>
          <cell r="C38">
            <v>2571</v>
          </cell>
        </row>
        <row r="39">
          <cell r="A39">
            <v>39466</v>
          </cell>
          <cell r="B39" t="str">
            <v>LTD</v>
          </cell>
          <cell r="C39">
            <v>515</v>
          </cell>
        </row>
        <row r="40">
          <cell r="A40">
            <v>39766</v>
          </cell>
          <cell r="B40" t="str">
            <v>LTD</v>
          </cell>
          <cell r="C40">
            <v>1093</v>
          </cell>
        </row>
        <row r="41">
          <cell r="A41">
            <v>39962</v>
          </cell>
          <cell r="B41" t="str">
            <v>LTD</v>
          </cell>
          <cell r="C41">
            <v>723</v>
          </cell>
        </row>
        <row r="42">
          <cell r="A42">
            <v>39984</v>
          </cell>
          <cell r="B42" t="str">
            <v>LTD</v>
          </cell>
          <cell r="C42">
            <v>755</v>
          </cell>
        </row>
        <row r="43">
          <cell r="A43">
            <v>40306</v>
          </cell>
          <cell r="B43" t="str">
            <v>LTD</v>
          </cell>
          <cell r="C43">
            <v>731</v>
          </cell>
        </row>
        <row r="44">
          <cell r="A44">
            <v>40475</v>
          </cell>
          <cell r="B44" t="str">
            <v>LTD</v>
          </cell>
          <cell r="C44">
            <v>469</v>
          </cell>
        </row>
        <row r="45">
          <cell r="A45">
            <v>40787</v>
          </cell>
          <cell r="B45" t="str">
            <v>LTD</v>
          </cell>
          <cell r="C45">
            <v>1851</v>
          </cell>
        </row>
        <row r="46">
          <cell r="A46">
            <v>42672</v>
          </cell>
          <cell r="B46" t="str">
            <v>LTD</v>
          </cell>
          <cell r="C46">
            <v>630</v>
          </cell>
        </row>
        <row r="47">
          <cell r="A47">
            <v>42715</v>
          </cell>
          <cell r="B47" t="str">
            <v>LTD</v>
          </cell>
          <cell r="C47">
            <v>3555</v>
          </cell>
        </row>
        <row r="48">
          <cell r="A48">
            <v>43348</v>
          </cell>
          <cell r="B48" t="str">
            <v>LTD</v>
          </cell>
          <cell r="C48">
            <v>549</v>
          </cell>
        </row>
        <row r="49">
          <cell r="A49">
            <v>44169</v>
          </cell>
          <cell r="B49" t="str">
            <v>LTD</v>
          </cell>
          <cell r="C49">
            <v>473</v>
          </cell>
        </row>
        <row r="50">
          <cell r="A50">
            <v>44311</v>
          </cell>
          <cell r="B50" t="str">
            <v>LTD</v>
          </cell>
          <cell r="C50">
            <v>446</v>
          </cell>
        </row>
        <row r="51">
          <cell r="A51">
            <v>44447</v>
          </cell>
          <cell r="B51" t="str">
            <v>LTD</v>
          </cell>
          <cell r="C51">
            <v>719</v>
          </cell>
        </row>
        <row r="52">
          <cell r="A52">
            <v>44561</v>
          </cell>
          <cell r="B52" t="str">
            <v>LTD</v>
          </cell>
          <cell r="C52">
            <v>1539</v>
          </cell>
        </row>
        <row r="53">
          <cell r="A53">
            <v>45164</v>
          </cell>
          <cell r="B53" t="str">
            <v>LTD</v>
          </cell>
          <cell r="C53">
            <v>1703</v>
          </cell>
        </row>
        <row r="54">
          <cell r="A54">
            <v>45211</v>
          </cell>
          <cell r="B54" t="str">
            <v>LTD</v>
          </cell>
          <cell r="C54">
            <v>849</v>
          </cell>
        </row>
        <row r="55">
          <cell r="A55">
            <v>45217</v>
          </cell>
          <cell r="B55" t="str">
            <v>LTD</v>
          </cell>
          <cell r="C55">
            <v>408</v>
          </cell>
        </row>
        <row r="56">
          <cell r="A56">
            <v>45293</v>
          </cell>
          <cell r="B56" t="str">
            <v>LTD</v>
          </cell>
          <cell r="C56">
            <v>7173</v>
          </cell>
        </row>
        <row r="57">
          <cell r="A57">
            <v>45373</v>
          </cell>
          <cell r="B57" t="str">
            <v>LTD</v>
          </cell>
          <cell r="C57">
            <v>748</v>
          </cell>
        </row>
        <row r="58">
          <cell r="A58">
            <v>46118</v>
          </cell>
          <cell r="B58" t="str">
            <v>LTD</v>
          </cell>
          <cell r="C58">
            <v>945</v>
          </cell>
        </row>
        <row r="59">
          <cell r="A59">
            <v>46189</v>
          </cell>
          <cell r="B59" t="str">
            <v>LTD</v>
          </cell>
          <cell r="C59">
            <v>724</v>
          </cell>
        </row>
        <row r="60">
          <cell r="A60">
            <v>47174</v>
          </cell>
          <cell r="B60" t="str">
            <v>LTD</v>
          </cell>
          <cell r="C60">
            <v>489</v>
          </cell>
        </row>
        <row r="61">
          <cell r="A61">
            <v>47220</v>
          </cell>
          <cell r="B61" t="str">
            <v>LTD</v>
          </cell>
          <cell r="C61">
            <v>853</v>
          </cell>
        </row>
        <row r="62">
          <cell r="A62">
            <v>47306</v>
          </cell>
          <cell r="B62" t="str">
            <v>LTD</v>
          </cell>
          <cell r="C62">
            <v>512</v>
          </cell>
        </row>
        <row r="63">
          <cell r="A63">
            <v>47380</v>
          </cell>
          <cell r="B63" t="str">
            <v>LTD</v>
          </cell>
          <cell r="C63">
            <v>504</v>
          </cell>
        </row>
        <row r="64">
          <cell r="A64">
            <v>47457</v>
          </cell>
          <cell r="B64" t="str">
            <v>LTD</v>
          </cell>
          <cell r="C64">
            <v>1310</v>
          </cell>
        </row>
        <row r="65">
          <cell r="A65">
            <v>47538</v>
          </cell>
          <cell r="B65" t="str">
            <v>LTD</v>
          </cell>
          <cell r="C65">
            <v>524</v>
          </cell>
        </row>
        <row r="66">
          <cell r="A66">
            <v>47721</v>
          </cell>
          <cell r="B66" t="str">
            <v>LTD</v>
          </cell>
          <cell r="C66">
            <v>1540</v>
          </cell>
        </row>
        <row r="67">
          <cell r="A67">
            <v>47723</v>
          </cell>
          <cell r="B67" t="str">
            <v>LTD</v>
          </cell>
          <cell r="C67">
            <v>600</v>
          </cell>
        </row>
        <row r="68">
          <cell r="A68">
            <v>49013</v>
          </cell>
          <cell r="B68" t="str">
            <v>LTD</v>
          </cell>
          <cell r="C68">
            <v>604</v>
          </cell>
        </row>
        <row r="69">
          <cell r="A69">
            <v>52375</v>
          </cell>
          <cell r="B69" t="str">
            <v>LTD</v>
          </cell>
          <cell r="C69">
            <v>407</v>
          </cell>
        </row>
        <row r="70">
          <cell r="A70">
            <v>53020</v>
          </cell>
          <cell r="B70" t="str">
            <v>LTD</v>
          </cell>
          <cell r="C70">
            <v>3190</v>
          </cell>
        </row>
        <row r="71">
          <cell r="A71">
            <v>53103</v>
          </cell>
          <cell r="B71" t="str">
            <v>LTD</v>
          </cell>
          <cell r="C71">
            <v>2253</v>
          </cell>
        </row>
        <row r="72">
          <cell r="A72">
            <v>56273</v>
          </cell>
          <cell r="B72" t="str">
            <v>LTD</v>
          </cell>
          <cell r="C72">
            <v>671</v>
          </cell>
        </row>
        <row r="73">
          <cell r="A73">
            <v>56348</v>
          </cell>
          <cell r="B73" t="str">
            <v>LTD</v>
          </cell>
          <cell r="C73">
            <v>666</v>
          </cell>
        </row>
        <row r="74">
          <cell r="A74">
            <v>57784</v>
          </cell>
          <cell r="B74" t="str">
            <v>LTD</v>
          </cell>
          <cell r="C74">
            <v>729</v>
          </cell>
        </row>
        <row r="75">
          <cell r="A75">
            <v>57793</v>
          </cell>
          <cell r="B75" t="str">
            <v>LTD</v>
          </cell>
          <cell r="C75">
            <v>529</v>
          </cell>
        </row>
        <row r="76">
          <cell r="A76">
            <v>58559</v>
          </cell>
          <cell r="B76" t="str">
            <v>LTD</v>
          </cell>
          <cell r="C76">
            <v>565</v>
          </cell>
        </row>
        <row r="77">
          <cell r="A77">
            <v>58927</v>
          </cell>
          <cell r="B77" t="str">
            <v>LTD</v>
          </cell>
          <cell r="C77">
            <v>542</v>
          </cell>
        </row>
        <row r="78">
          <cell r="A78">
            <v>59669</v>
          </cell>
          <cell r="B78" t="str">
            <v>LTD</v>
          </cell>
          <cell r="C78">
            <v>480</v>
          </cell>
        </row>
        <row r="79">
          <cell r="A79">
            <v>67340</v>
          </cell>
          <cell r="B79" t="str">
            <v>LTD</v>
          </cell>
          <cell r="C79">
            <v>2283</v>
          </cell>
        </row>
        <row r="80">
          <cell r="A80">
            <v>67627</v>
          </cell>
          <cell r="B80" t="str">
            <v>LTD</v>
          </cell>
          <cell r="C80">
            <v>598</v>
          </cell>
        </row>
        <row r="81">
          <cell r="A81">
            <v>67648</v>
          </cell>
          <cell r="B81" t="str">
            <v>LTD</v>
          </cell>
          <cell r="C81">
            <v>585</v>
          </cell>
        </row>
        <row r="82">
          <cell r="A82">
            <v>67707</v>
          </cell>
          <cell r="B82" t="str">
            <v>LTD</v>
          </cell>
          <cell r="C82">
            <v>802</v>
          </cell>
        </row>
        <row r="83">
          <cell r="A83">
            <v>67740</v>
          </cell>
          <cell r="B83" t="str">
            <v>LTD</v>
          </cell>
          <cell r="C83">
            <v>600</v>
          </cell>
        </row>
        <row r="84">
          <cell r="A84">
            <v>68323</v>
          </cell>
          <cell r="B84" t="str">
            <v>LTD</v>
          </cell>
          <cell r="C84">
            <v>1147</v>
          </cell>
        </row>
        <row r="85">
          <cell r="A85">
            <v>68505</v>
          </cell>
          <cell r="B85" t="str">
            <v>LTD</v>
          </cell>
          <cell r="C85">
            <v>3900</v>
          </cell>
        </row>
        <row r="86">
          <cell r="A86">
            <v>68513</v>
          </cell>
          <cell r="B86" t="str">
            <v>LTD</v>
          </cell>
          <cell r="C86">
            <v>866</v>
          </cell>
        </row>
        <row r="87">
          <cell r="A87">
            <v>68754</v>
          </cell>
          <cell r="B87" t="str">
            <v>LTD</v>
          </cell>
          <cell r="C87">
            <v>2077</v>
          </cell>
        </row>
        <row r="88">
          <cell r="A88">
            <v>68969</v>
          </cell>
          <cell r="B88" t="str">
            <v>LTD</v>
          </cell>
          <cell r="C88">
            <v>637</v>
          </cell>
        </row>
        <row r="89">
          <cell r="A89">
            <v>69164</v>
          </cell>
          <cell r="B89" t="str">
            <v>LTD</v>
          </cell>
          <cell r="C89">
            <v>540</v>
          </cell>
        </row>
        <row r="90">
          <cell r="A90">
            <v>69243</v>
          </cell>
          <cell r="B90" t="str">
            <v>LTD</v>
          </cell>
          <cell r="C90">
            <v>770</v>
          </cell>
        </row>
        <row r="91">
          <cell r="A91">
            <v>69261</v>
          </cell>
          <cell r="B91" t="str">
            <v>LTD</v>
          </cell>
          <cell r="C91">
            <v>950</v>
          </cell>
        </row>
        <row r="92">
          <cell r="A92">
            <v>69549</v>
          </cell>
          <cell r="B92" t="str">
            <v>LTD</v>
          </cell>
          <cell r="C92">
            <v>528</v>
          </cell>
        </row>
        <row r="93">
          <cell r="A93">
            <v>69604</v>
          </cell>
          <cell r="B93" t="str">
            <v>LTD</v>
          </cell>
          <cell r="C93">
            <v>434</v>
          </cell>
        </row>
        <row r="94">
          <cell r="A94">
            <v>69610</v>
          </cell>
          <cell r="B94" t="str">
            <v>LTD</v>
          </cell>
          <cell r="C94">
            <v>1359</v>
          </cell>
        </row>
        <row r="95">
          <cell r="A95">
            <v>69839</v>
          </cell>
          <cell r="B95" t="str">
            <v>LTD</v>
          </cell>
          <cell r="C95">
            <v>677</v>
          </cell>
        </row>
        <row r="96">
          <cell r="A96">
            <v>69855</v>
          </cell>
          <cell r="B96" t="str">
            <v>LTD</v>
          </cell>
          <cell r="C96">
            <v>673</v>
          </cell>
        </row>
        <row r="97">
          <cell r="A97">
            <v>69872</v>
          </cell>
          <cell r="B97" t="str">
            <v>LTD</v>
          </cell>
          <cell r="C97">
            <v>1803</v>
          </cell>
        </row>
        <row r="98">
          <cell r="A98">
            <v>79391</v>
          </cell>
          <cell r="B98" t="str">
            <v>LTD</v>
          </cell>
          <cell r="C98">
            <v>400</v>
          </cell>
        </row>
        <row r="99">
          <cell r="A99">
            <v>79439</v>
          </cell>
          <cell r="B99" t="str">
            <v>LTD</v>
          </cell>
          <cell r="C99">
            <v>705</v>
          </cell>
        </row>
        <row r="100">
          <cell r="A100">
            <v>79465</v>
          </cell>
          <cell r="B100" t="str">
            <v>LTD</v>
          </cell>
          <cell r="C100">
            <v>413</v>
          </cell>
        </row>
        <row r="101">
          <cell r="A101">
            <v>79527</v>
          </cell>
          <cell r="B101" t="str">
            <v>LTD</v>
          </cell>
          <cell r="C101">
            <v>442</v>
          </cell>
        </row>
        <row r="102">
          <cell r="A102">
            <v>79676</v>
          </cell>
          <cell r="B102" t="str">
            <v>LTD</v>
          </cell>
          <cell r="C102">
            <v>459</v>
          </cell>
        </row>
        <row r="103">
          <cell r="A103">
            <v>79908</v>
          </cell>
          <cell r="B103" t="str">
            <v>LTD</v>
          </cell>
          <cell r="C103">
            <v>440</v>
          </cell>
        </row>
        <row r="104">
          <cell r="A104">
            <v>79957</v>
          </cell>
          <cell r="B104" t="str">
            <v>LTD</v>
          </cell>
          <cell r="C104">
            <v>639</v>
          </cell>
        </row>
        <row r="105">
          <cell r="A105">
            <v>87131</v>
          </cell>
          <cell r="B105" t="str">
            <v>LTD</v>
          </cell>
          <cell r="C105">
            <v>1296</v>
          </cell>
        </row>
        <row r="106">
          <cell r="A106">
            <v>87530</v>
          </cell>
          <cell r="B106" t="str">
            <v>LTD</v>
          </cell>
          <cell r="C106">
            <v>984</v>
          </cell>
        </row>
        <row r="107">
          <cell r="A107">
            <v>87708</v>
          </cell>
          <cell r="B107" t="str">
            <v>LTD</v>
          </cell>
          <cell r="C107">
            <v>476</v>
          </cell>
        </row>
        <row r="108">
          <cell r="A108">
            <v>87787</v>
          </cell>
          <cell r="B108" t="str">
            <v>LTD</v>
          </cell>
          <cell r="C108">
            <v>479</v>
          </cell>
        </row>
        <row r="109">
          <cell r="A109">
            <v>88161</v>
          </cell>
          <cell r="B109" t="str">
            <v>LTD</v>
          </cell>
          <cell r="C109">
            <v>736</v>
          </cell>
        </row>
        <row r="110">
          <cell r="A110">
            <v>88279</v>
          </cell>
          <cell r="B110" t="str">
            <v>LTD</v>
          </cell>
          <cell r="C110">
            <v>474</v>
          </cell>
        </row>
        <row r="111">
          <cell r="A111">
            <v>88406</v>
          </cell>
          <cell r="B111" t="str">
            <v>LTD</v>
          </cell>
          <cell r="C111">
            <v>412</v>
          </cell>
        </row>
        <row r="112">
          <cell r="A112">
            <v>88827</v>
          </cell>
          <cell r="B112" t="str">
            <v>LTD</v>
          </cell>
          <cell r="C112">
            <v>436</v>
          </cell>
        </row>
        <row r="113">
          <cell r="A113">
            <v>90481</v>
          </cell>
          <cell r="B113" t="str">
            <v>LTD</v>
          </cell>
          <cell r="C113">
            <v>8632</v>
          </cell>
        </row>
        <row r="114">
          <cell r="A114">
            <v>90883</v>
          </cell>
          <cell r="B114" t="str">
            <v>LTD</v>
          </cell>
          <cell r="C114">
            <v>422</v>
          </cell>
        </row>
        <row r="115">
          <cell r="A115">
            <v>91900</v>
          </cell>
          <cell r="B115" t="str">
            <v>LTD</v>
          </cell>
          <cell r="C115">
            <v>794</v>
          </cell>
        </row>
        <row r="116">
          <cell r="A116">
            <v>92062</v>
          </cell>
          <cell r="B116" t="str">
            <v>LTD</v>
          </cell>
          <cell r="C116">
            <v>2716</v>
          </cell>
        </row>
        <row r="117">
          <cell r="A117">
            <v>92146</v>
          </cell>
          <cell r="B117" t="str">
            <v>LTD</v>
          </cell>
          <cell r="C117">
            <v>1405</v>
          </cell>
        </row>
        <row r="118">
          <cell r="A118">
            <v>92153</v>
          </cell>
          <cell r="B118" t="str">
            <v>LTD</v>
          </cell>
          <cell r="C118">
            <v>740</v>
          </cell>
        </row>
        <row r="119">
          <cell r="A119">
            <v>92321</v>
          </cell>
          <cell r="B119" t="str">
            <v>LTD</v>
          </cell>
          <cell r="C119">
            <v>433</v>
          </cell>
        </row>
        <row r="120">
          <cell r="A120">
            <v>92510</v>
          </cell>
          <cell r="B120" t="str">
            <v>LTD</v>
          </cell>
          <cell r="C120">
            <v>485</v>
          </cell>
        </row>
        <row r="121">
          <cell r="A121">
            <v>92515</v>
          </cell>
          <cell r="B121" t="str">
            <v>LTD</v>
          </cell>
          <cell r="C121">
            <v>758</v>
          </cell>
        </row>
        <row r="122">
          <cell r="A122">
            <v>92833</v>
          </cell>
          <cell r="B122" t="str">
            <v>LTD</v>
          </cell>
          <cell r="C122">
            <v>1491</v>
          </cell>
        </row>
        <row r="123">
          <cell r="A123">
            <v>92855</v>
          </cell>
          <cell r="B123" t="str">
            <v>LTD</v>
          </cell>
          <cell r="C123">
            <v>620</v>
          </cell>
        </row>
        <row r="124">
          <cell r="A124">
            <v>93143</v>
          </cell>
          <cell r="B124" t="str">
            <v>LTD</v>
          </cell>
          <cell r="C124">
            <v>635</v>
          </cell>
        </row>
        <row r="125">
          <cell r="A125">
            <v>93203</v>
          </cell>
          <cell r="B125" t="str">
            <v>LTD</v>
          </cell>
          <cell r="C125">
            <v>1572</v>
          </cell>
        </row>
        <row r="126">
          <cell r="A126">
            <v>93437</v>
          </cell>
          <cell r="B126" t="str">
            <v>LTD</v>
          </cell>
          <cell r="C126">
            <v>622</v>
          </cell>
        </row>
        <row r="127">
          <cell r="A127">
            <v>93584</v>
          </cell>
          <cell r="B127" t="str">
            <v>LTD</v>
          </cell>
          <cell r="C127">
            <v>623</v>
          </cell>
        </row>
        <row r="128">
          <cell r="A128">
            <v>93802</v>
          </cell>
          <cell r="B128" t="str">
            <v>LTD</v>
          </cell>
          <cell r="C128">
            <v>857</v>
          </cell>
        </row>
        <row r="129">
          <cell r="A129">
            <v>93811</v>
          </cell>
          <cell r="B129" t="str">
            <v>LTD</v>
          </cell>
          <cell r="C129">
            <v>517</v>
          </cell>
        </row>
        <row r="130">
          <cell r="A130">
            <v>94153</v>
          </cell>
          <cell r="B130" t="str">
            <v>LTD</v>
          </cell>
          <cell r="C130">
            <v>496</v>
          </cell>
        </row>
        <row r="131">
          <cell r="A131">
            <v>94159</v>
          </cell>
          <cell r="B131" t="str">
            <v>LTD</v>
          </cell>
          <cell r="C131">
            <v>642</v>
          </cell>
        </row>
        <row r="132">
          <cell r="A132">
            <v>94182</v>
          </cell>
          <cell r="B132" t="str">
            <v>LTD</v>
          </cell>
          <cell r="C132">
            <v>531</v>
          </cell>
        </row>
        <row r="133">
          <cell r="A133">
            <v>94186</v>
          </cell>
          <cell r="B133" t="str">
            <v>LTD</v>
          </cell>
          <cell r="C133">
            <v>4700</v>
          </cell>
        </row>
        <row r="134">
          <cell r="A134">
            <v>94368</v>
          </cell>
          <cell r="B134" t="str">
            <v>LTD</v>
          </cell>
          <cell r="C134">
            <v>692</v>
          </cell>
        </row>
        <row r="135">
          <cell r="A135">
            <v>94378</v>
          </cell>
          <cell r="B135" t="str">
            <v>LTD</v>
          </cell>
          <cell r="C135">
            <v>667</v>
          </cell>
        </row>
        <row r="136">
          <cell r="A136">
            <v>94413</v>
          </cell>
          <cell r="B136" t="str">
            <v>LTD</v>
          </cell>
          <cell r="C136">
            <v>656</v>
          </cell>
        </row>
        <row r="137">
          <cell r="A137">
            <v>94414</v>
          </cell>
          <cell r="B137" t="str">
            <v>LTD</v>
          </cell>
          <cell r="C137">
            <v>1831</v>
          </cell>
        </row>
        <row r="138">
          <cell r="A138">
            <v>94435</v>
          </cell>
          <cell r="B138" t="str">
            <v>LTD</v>
          </cell>
          <cell r="C138">
            <v>795</v>
          </cell>
        </row>
        <row r="139">
          <cell r="A139">
            <v>94463</v>
          </cell>
          <cell r="B139" t="str">
            <v>LTD</v>
          </cell>
          <cell r="C139">
            <v>1172</v>
          </cell>
        </row>
        <row r="140">
          <cell r="A140">
            <v>94603</v>
          </cell>
          <cell r="B140" t="str">
            <v>LTD</v>
          </cell>
          <cell r="C140">
            <v>576</v>
          </cell>
        </row>
        <row r="141">
          <cell r="A141">
            <v>94715</v>
          </cell>
          <cell r="B141" t="str">
            <v>LTD</v>
          </cell>
          <cell r="C141">
            <v>834</v>
          </cell>
        </row>
        <row r="142">
          <cell r="A142">
            <v>94747</v>
          </cell>
          <cell r="B142" t="str">
            <v>LTD</v>
          </cell>
          <cell r="C142">
            <v>771</v>
          </cell>
        </row>
        <row r="143">
          <cell r="A143">
            <v>94810</v>
          </cell>
          <cell r="B143" t="str">
            <v>LTD</v>
          </cell>
          <cell r="C143">
            <v>545</v>
          </cell>
        </row>
        <row r="144">
          <cell r="A144">
            <v>94888</v>
          </cell>
          <cell r="B144" t="str">
            <v>LTD</v>
          </cell>
          <cell r="C144">
            <v>418</v>
          </cell>
        </row>
        <row r="145">
          <cell r="A145">
            <v>94984</v>
          </cell>
          <cell r="B145" t="str">
            <v>LTD</v>
          </cell>
          <cell r="C145">
            <v>584</v>
          </cell>
        </row>
        <row r="146">
          <cell r="A146">
            <v>95004</v>
          </cell>
          <cell r="B146" t="str">
            <v>LTD</v>
          </cell>
          <cell r="C146">
            <v>578</v>
          </cell>
        </row>
        <row r="147">
          <cell r="A147">
            <v>95043</v>
          </cell>
          <cell r="B147" t="str">
            <v>LTD</v>
          </cell>
          <cell r="C147">
            <v>1666</v>
          </cell>
        </row>
        <row r="148">
          <cell r="A148">
            <v>95205</v>
          </cell>
          <cell r="B148" t="str">
            <v>LTD</v>
          </cell>
          <cell r="C148">
            <v>899</v>
          </cell>
        </row>
        <row r="149">
          <cell r="A149">
            <v>95298</v>
          </cell>
          <cell r="B149" t="str">
            <v>LTD</v>
          </cell>
          <cell r="C149">
            <v>471</v>
          </cell>
        </row>
        <row r="150">
          <cell r="A150">
            <v>95369</v>
          </cell>
          <cell r="B150" t="str">
            <v>LTD</v>
          </cell>
          <cell r="C150">
            <v>2067</v>
          </cell>
        </row>
        <row r="151">
          <cell r="A151">
            <v>95439</v>
          </cell>
          <cell r="B151" t="str">
            <v>LTD</v>
          </cell>
          <cell r="C151">
            <v>429</v>
          </cell>
        </row>
        <row r="152">
          <cell r="A152">
            <v>95725</v>
          </cell>
          <cell r="B152" t="str">
            <v>LTD</v>
          </cell>
          <cell r="C152">
            <v>434</v>
          </cell>
        </row>
        <row r="153">
          <cell r="A153">
            <v>95784</v>
          </cell>
          <cell r="B153" t="str">
            <v>LTD</v>
          </cell>
          <cell r="C153">
            <v>415</v>
          </cell>
        </row>
        <row r="154">
          <cell r="A154">
            <v>95925</v>
          </cell>
          <cell r="B154" t="str">
            <v>LTD</v>
          </cell>
          <cell r="C154">
            <v>436</v>
          </cell>
        </row>
        <row r="155">
          <cell r="A155">
            <v>95957</v>
          </cell>
          <cell r="B155" t="str">
            <v>LTD</v>
          </cell>
          <cell r="C155">
            <v>2967</v>
          </cell>
        </row>
        <row r="156">
          <cell r="A156">
            <v>95997</v>
          </cell>
          <cell r="B156" t="str">
            <v>LTD</v>
          </cell>
          <cell r="C156">
            <v>8008</v>
          </cell>
        </row>
        <row r="157">
          <cell r="A157">
            <v>96028</v>
          </cell>
          <cell r="B157" t="str">
            <v>LTD</v>
          </cell>
          <cell r="C157">
            <v>681</v>
          </cell>
        </row>
        <row r="158">
          <cell r="A158">
            <v>96048</v>
          </cell>
          <cell r="B158" t="str">
            <v>LTD</v>
          </cell>
          <cell r="C158">
            <v>544</v>
          </cell>
        </row>
        <row r="159">
          <cell r="A159">
            <v>96094</v>
          </cell>
          <cell r="B159" t="str">
            <v>LTD</v>
          </cell>
          <cell r="C159">
            <v>2367</v>
          </cell>
        </row>
        <row r="160">
          <cell r="A160">
            <v>96108</v>
          </cell>
          <cell r="B160" t="str">
            <v>LTD</v>
          </cell>
          <cell r="C160">
            <v>1670</v>
          </cell>
        </row>
        <row r="161">
          <cell r="A161">
            <v>96121</v>
          </cell>
          <cell r="B161" t="str">
            <v>LTD</v>
          </cell>
          <cell r="C161">
            <v>1560</v>
          </cell>
        </row>
        <row r="162">
          <cell r="A162">
            <v>96128</v>
          </cell>
          <cell r="B162" t="str">
            <v>LTD</v>
          </cell>
          <cell r="C162">
            <v>1174</v>
          </cell>
        </row>
        <row r="163">
          <cell r="A163">
            <v>96130</v>
          </cell>
          <cell r="B163" t="str">
            <v>LTD</v>
          </cell>
          <cell r="C163">
            <v>442</v>
          </cell>
        </row>
        <row r="164">
          <cell r="A164">
            <v>96148</v>
          </cell>
          <cell r="B164" t="str">
            <v>LTD</v>
          </cell>
          <cell r="C164">
            <v>2801</v>
          </cell>
        </row>
        <row r="165">
          <cell r="A165">
            <v>96162</v>
          </cell>
          <cell r="B165" t="str">
            <v>LTD</v>
          </cell>
          <cell r="C165">
            <v>629</v>
          </cell>
        </row>
        <row r="166">
          <cell r="A166">
            <v>96187</v>
          </cell>
          <cell r="B166" t="str">
            <v>LTD</v>
          </cell>
          <cell r="C166">
            <v>1199</v>
          </cell>
        </row>
        <row r="167">
          <cell r="A167">
            <v>96312</v>
          </cell>
          <cell r="B167" t="str">
            <v>LTD</v>
          </cell>
          <cell r="C167">
            <v>836</v>
          </cell>
        </row>
        <row r="168">
          <cell r="A168">
            <v>96348</v>
          </cell>
          <cell r="B168" t="str">
            <v>LTD</v>
          </cell>
          <cell r="C168">
            <v>563</v>
          </cell>
        </row>
        <row r="169">
          <cell r="A169">
            <v>96402</v>
          </cell>
          <cell r="B169" t="str">
            <v>LTD</v>
          </cell>
          <cell r="C169">
            <v>1072</v>
          </cell>
        </row>
        <row r="170">
          <cell r="A170">
            <v>96437</v>
          </cell>
          <cell r="B170" t="str">
            <v>LTD</v>
          </cell>
          <cell r="C170">
            <v>998</v>
          </cell>
        </row>
        <row r="171">
          <cell r="A171">
            <v>96830</v>
          </cell>
          <cell r="B171" t="str">
            <v>LTD</v>
          </cell>
          <cell r="C171">
            <v>2704</v>
          </cell>
        </row>
        <row r="172">
          <cell r="A172">
            <v>96856</v>
          </cell>
          <cell r="B172" t="str">
            <v>LTD</v>
          </cell>
          <cell r="C172">
            <v>460</v>
          </cell>
        </row>
        <row r="173">
          <cell r="A173">
            <v>96860</v>
          </cell>
          <cell r="B173" t="str">
            <v>LTD</v>
          </cell>
          <cell r="C173">
            <v>933</v>
          </cell>
        </row>
        <row r="174">
          <cell r="A174">
            <v>96925</v>
          </cell>
          <cell r="B174" t="str">
            <v>LTD</v>
          </cell>
          <cell r="C174">
            <v>1114</v>
          </cell>
        </row>
        <row r="175">
          <cell r="A175">
            <v>96970</v>
          </cell>
          <cell r="B175" t="str">
            <v>LTD</v>
          </cell>
          <cell r="C175">
            <v>1454</v>
          </cell>
        </row>
        <row r="176">
          <cell r="A176">
            <v>97043</v>
          </cell>
          <cell r="B176" t="str">
            <v>LTD</v>
          </cell>
          <cell r="C176">
            <v>412</v>
          </cell>
        </row>
        <row r="177">
          <cell r="A177">
            <v>97195</v>
          </cell>
          <cell r="B177" t="str">
            <v>LTD</v>
          </cell>
          <cell r="C177">
            <v>1002</v>
          </cell>
        </row>
        <row r="178">
          <cell r="A178">
            <v>97222</v>
          </cell>
          <cell r="B178" t="str">
            <v>LTD</v>
          </cell>
          <cell r="C178">
            <v>507</v>
          </cell>
        </row>
        <row r="179">
          <cell r="A179">
            <v>97245</v>
          </cell>
          <cell r="B179" t="str">
            <v>LTD</v>
          </cell>
          <cell r="C179">
            <v>594</v>
          </cell>
        </row>
        <row r="180">
          <cell r="A180">
            <v>97249</v>
          </cell>
          <cell r="B180" t="str">
            <v>LTD</v>
          </cell>
          <cell r="C180">
            <v>488</v>
          </cell>
        </row>
        <row r="181">
          <cell r="A181">
            <v>97374</v>
          </cell>
          <cell r="B181" t="str">
            <v>LTD</v>
          </cell>
          <cell r="C181">
            <v>1008</v>
          </cell>
        </row>
        <row r="182">
          <cell r="A182">
            <v>97378</v>
          </cell>
          <cell r="B182" t="str">
            <v>LTD</v>
          </cell>
          <cell r="C182">
            <v>759</v>
          </cell>
        </row>
        <row r="183">
          <cell r="A183">
            <v>97463</v>
          </cell>
          <cell r="B183" t="str">
            <v>LTD</v>
          </cell>
          <cell r="C183">
            <v>2512</v>
          </cell>
        </row>
        <row r="184">
          <cell r="A184">
            <v>97465</v>
          </cell>
          <cell r="B184" t="str">
            <v>LTD</v>
          </cell>
          <cell r="C184">
            <v>427</v>
          </cell>
        </row>
        <row r="185">
          <cell r="A185">
            <v>97489</v>
          </cell>
          <cell r="B185" t="str">
            <v>LTD</v>
          </cell>
          <cell r="C185">
            <v>731</v>
          </cell>
        </row>
        <row r="186">
          <cell r="A186">
            <v>97560</v>
          </cell>
          <cell r="B186" t="str">
            <v>LTD</v>
          </cell>
          <cell r="C186">
            <v>1132</v>
          </cell>
        </row>
        <row r="187">
          <cell r="A187">
            <v>97579</v>
          </cell>
          <cell r="B187" t="str">
            <v>LTD</v>
          </cell>
          <cell r="C187">
            <v>701</v>
          </cell>
        </row>
        <row r="188">
          <cell r="A188">
            <v>97676</v>
          </cell>
          <cell r="B188" t="str">
            <v>LTD</v>
          </cell>
          <cell r="C188">
            <v>517</v>
          </cell>
        </row>
        <row r="189">
          <cell r="A189">
            <v>97783</v>
          </cell>
          <cell r="B189" t="str">
            <v>LTD</v>
          </cell>
          <cell r="C189">
            <v>423</v>
          </cell>
        </row>
        <row r="190">
          <cell r="A190">
            <v>98061</v>
          </cell>
          <cell r="B190" t="str">
            <v>LTD</v>
          </cell>
          <cell r="C190">
            <v>1261</v>
          </cell>
        </row>
        <row r="191">
          <cell r="A191">
            <v>98062</v>
          </cell>
          <cell r="B191" t="str">
            <v>LTD</v>
          </cell>
          <cell r="C191">
            <v>681</v>
          </cell>
        </row>
        <row r="192">
          <cell r="A192">
            <v>98083</v>
          </cell>
          <cell r="B192" t="str">
            <v>LTD</v>
          </cell>
          <cell r="C192">
            <v>494</v>
          </cell>
        </row>
        <row r="193">
          <cell r="A193">
            <v>98147</v>
          </cell>
          <cell r="B193" t="str">
            <v>LTD</v>
          </cell>
          <cell r="C193">
            <v>465</v>
          </cell>
        </row>
        <row r="194">
          <cell r="A194">
            <v>98457</v>
          </cell>
          <cell r="B194" t="str">
            <v>LTD</v>
          </cell>
          <cell r="C194">
            <v>723</v>
          </cell>
        </row>
        <row r="195">
          <cell r="A195">
            <v>98694</v>
          </cell>
          <cell r="B195" t="str">
            <v>LTD</v>
          </cell>
          <cell r="C195">
            <v>464</v>
          </cell>
        </row>
        <row r="196">
          <cell r="A196">
            <v>98780</v>
          </cell>
          <cell r="B196" t="str">
            <v>LTD</v>
          </cell>
          <cell r="C196">
            <v>2271</v>
          </cell>
        </row>
        <row r="197">
          <cell r="A197">
            <v>98814</v>
          </cell>
          <cell r="B197" t="str">
            <v>LTD</v>
          </cell>
          <cell r="C197">
            <v>664</v>
          </cell>
        </row>
        <row r="198">
          <cell r="A198">
            <v>99165</v>
          </cell>
          <cell r="B198" t="str">
            <v>LTD</v>
          </cell>
          <cell r="C198">
            <v>480</v>
          </cell>
        </row>
        <row r="199">
          <cell r="A199">
            <v>99452</v>
          </cell>
          <cell r="B199" t="str">
            <v>LTD</v>
          </cell>
          <cell r="C199">
            <v>411</v>
          </cell>
        </row>
        <row r="200">
          <cell r="A200">
            <v>99590</v>
          </cell>
          <cell r="B200" t="str">
            <v>LTD</v>
          </cell>
          <cell r="C200">
            <v>832</v>
          </cell>
        </row>
        <row r="201">
          <cell r="A201">
            <v>99622</v>
          </cell>
          <cell r="B201" t="str">
            <v>LTD</v>
          </cell>
          <cell r="C201">
            <v>489</v>
          </cell>
        </row>
        <row r="202">
          <cell r="A202">
            <v>99734</v>
          </cell>
          <cell r="B202" t="str">
            <v>LTD</v>
          </cell>
          <cell r="C202">
            <v>445</v>
          </cell>
        </row>
        <row r="203">
          <cell r="A203">
            <v>100227</v>
          </cell>
          <cell r="B203" t="str">
            <v>LTD</v>
          </cell>
          <cell r="C203">
            <v>450</v>
          </cell>
        </row>
        <row r="204">
          <cell r="A204">
            <v>100866</v>
          </cell>
          <cell r="B204" t="str">
            <v>LTD</v>
          </cell>
          <cell r="C204">
            <v>1313</v>
          </cell>
        </row>
        <row r="205">
          <cell r="A205">
            <v>100951</v>
          </cell>
          <cell r="B205" t="str">
            <v>LTD</v>
          </cell>
          <cell r="C205">
            <v>1680</v>
          </cell>
        </row>
        <row r="206">
          <cell r="A206">
            <v>101698</v>
          </cell>
          <cell r="B206" t="str">
            <v>LTD</v>
          </cell>
          <cell r="C206">
            <v>529</v>
          </cell>
        </row>
        <row r="207">
          <cell r="A207">
            <v>101997</v>
          </cell>
          <cell r="B207" t="str">
            <v>LTD</v>
          </cell>
          <cell r="C207">
            <v>417</v>
          </cell>
        </row>
        <row r="208">
          <cell r="A208">
            <v>103604</v>
          </cell>
          <cell r="B208" t="str">
            <v>LTD</v>
          </cell>
          <cell r="C208">
            <v>425</v>
          </cell>
        </row>
        <row r="209">
          <cell r="A209">
            <v>105092</v>
          </cell>
          <cell r="B209" t="str">
            <v>LTD</v>
          </cell>
          <cell r="C209">
            <v>1020</v>
          </cell>
        </row>
        <row r="210">
          <cell r="A210">
            <v>105259</v>
          </cell>
          <cell r="B210" t="str">
            <v>LTD</v>
          </cell>
          <cell r="C210">
            <v>1610</v>
          </cell>
        </row>
        <row r="211">
          <cell r="A211">
            <v>105321</v>
          </cell>
          <cell r="B211" t="str">
            <v>LTD</v>
          </cell>
          <cell r="C211">
            <v>1594</v>
          </cell>
        </row>
        <row r="212">
          <cell r="A212">
            <v>106301</v>
          </cell>
          <cell r="B212" t="str">
            <v>LTD</v>
          </cell>
          <cell r="C212">
            <v>994</v>
          </cell>
        </row>
        <row r="213">
          <cell r="A213">
            <v>106946</v>
          </cell>
          <cell r="B213" t="str">
            <v>LTD</v>
          </cell>
          <cell r="C213">
            <v>2718</v>
          </cell>
        </row>
        <row r="214">
          <cell r="A214">
            <v>107292</v>
          </cell>
          <cell r="B214" t="str">
            <v>LTD</v>
          </cell>
          <cell r="C214">
            <v>966</v>
          </cell>
        </row>
        <row r="215">
          <cell r="A215">
            <v>107667</v>
          </cell>
          <cell r="B215" t="str">
            <v>LTD</v>
          </cell>
          <cell r="C215">
            <v>6841</v>
          </cell>
        </row>
        <row r="216">
          <cell r="A216">
            <v>108843</v>
          </cell>
          <cell r="B216" t="str">
            <v>LTD</v>
          </cell>
          <cell r="C216">
            <v>1339</v>
          </cell>
        </row>
        <row r="217">
          <cell r="A217">
            <v>109187</v>
          </cell>
          <cell r="B217" t="str">
            <v>LTD</v>
          </cell>
          <cell r="C217">
            <v>663</v>
          </cell>
        </row>
        <row r="218">
          <cell r="A218">
            <v>109988</v>
          </cell>
          <cell r="B218" t="str">
            <v>LTD</v>
          </cell>
          <cell r="C218">
            <v>1301</v>
          </cell>
        </row>
        <row r="219">
          <cell r="A219">
            <v>110586</v>
          </cell>
          <cell r="B219" t="str">
            <v>LTD</v>
          </cell>
          <cell r="C219">
            <v>3330</v>
          </cell>
        </row>
        <row r="220">
          <cell r="A220">
            <v>111028</v>
          </cell>
          <cell r="B220" t="str">
            <v>LTD</v>
          </cell>
          <cell r="C220">
            <v>2389</v>
          </cell>
        </row>
        <row r="221">
          <cell r="A221">
            <v>111263</v>
          </cell>
          <cell r="B221" t="str">
            <v>LTD</v>
          </cell>
          <cell r="C221">
            <v>2900</v>
          </cell>
        </row>
        <row r="222">
          <cell r="A222">
            <v>111305</v>
          </cell>
          <cell r="B222" t="str">
            <v>LTD</v>
          </cell>
          <cell r="C222">
            <v>969</v>
          </cell>
        </row>
        <row r="223">
          <cell r="A223">
            <v>111709</v>
          </cell>
          <cell r="B223" t="str">
            <v>LTD</v>
          </cell>
          <cell r="C223">
            <v>2121</v>
          </cell>
        </row>
        <row r="224">
          <cell r="A224">
            <v>111793</v>
          </cell>
          <cell r="B224" t="str">
            <v>LTD</v>
          </cell>
          <cell r="C224">
            <v>2362</v>
          </cell>
        </row>
        <row r="225">
          <cell r="A225">
            <v>111886</v>
          </cell>
          <cell r="B225" t="str">
            <v>LTD</v>
          </cell>
          <cell r="C225">
            <v>49894</v>
          </cell>
        </row>
        <row r="226">
          <cell r="A226">
            <v>112615</v>
          </cell>
          <cell r="B226" t="str">
            <v>LTD</v>
          </cell>
          <cell r="C226">
            <v>587</v>
          </cell>
        </row>
        <row r="227">
          <cell r="A227">
            <v>112664</v>
          </cell>
          <cell r="B227" t="str">
            <v>LTD</v>
          </cell>
          <cell r="C227">
            <v>2477</v>
          </cell>
        </row>
        <row r="228">
          <cell r="A228">
            <v>113090</v>
          </cell>
          <cell r="B228" t="str">
            <v>LTD</v>
          </cell>
          <cell r="C228">
            <v>1351</v>
          </cell>
        </row>
        <row r="229">
          <cell r="A229">
            <v>113358</v>
          </cell>
          <cell r="B229" t="str">
            <v>LTD</v>
          </cell>
          <cell r="C229">
            <v>504</v>
          </cell>
        </row>
        <row r="230">
          <cell r="A230">
            <v>113705</v>
          </cell>
          <cell r="B230" t="str">
            <v>LTD</v>
          </cell>
          <cell r="C230">
            <v>445</v>
          </cell>
        </row>
        <row r="231">
          <cell r="A231">
            <v>114310</v>
          </cell>
          <cell r="B231" t="str">
            <v>LTD</v>
          </cell>
          <cell r="C231">
            <v>1447</v>
          </cell>
        </row>
        <row r="232">
          <cell r="A232">
            <v>114372</v>
          </cell>
          <cell r="B232" t="str">
            <v>LTD</v>
          </cell>
          <cell r="C232">
            <v>4625</v>
          </cell>
        </row>
        <row r="233">
          <cell r="A233">
            <v>114641</v>
          </cell>
          <cell r="B233" t="str">
            <v>LTD</v>
          </cell>
          <cell r="C233">
            <v>418</v>
          </cell>
        </row>
        <row r="234">
          <cell r="A234">
            <v>115025</v>
          </cell>
          <cell r="B234" t="str">
            <v>LTD</v>
          </cell>
          <cell r="C234">
            <v>436</v>
          </cell>
        </row>
        <row r="235">
          <cell r="A235">
            <v>115362</v>
          </cell>
          <cell r="B235" t="str">
            <v>LTD</v>
          </cell>
          <cell r="C235">
            <v>750</v>
          </cell>
        </row>
        <row r="236">
          <cell r="A236">
            <v>115476</v>
          </cell>
          <cell r="B236" t="str">
            <v>LTD</v>
          </cell>
          <cell r="C236">
            <v>960</v>
          </cell>
        </row>
        <row r="237">
          <cell r="A237">
            <v>115494</v>
          </cell>
          <cell r="B237" t="str">
            <v>LTD</v>
          </cell>
          <cell r="C237">
            <v>2719</v>
          </cell>
        </row>
        <row r="238">
          <cell r="A238">
            <v>115658</v>
          </cell>
          <cell r="B238" t="str">
            <v>LTD</v>
          </cell>
          <cell r="C238">
            <v>760</v>
          </cell>
        </row>
        <row r="239">
          <cell r="A239">
            <v>115669</v>
          </cell>
          <cell r="B239" t="str">
            <v>LTD</v>
          </cell>
          <cell r="C239">
            <v>889</v>
          </cell>
        </row>
        <row r="240">
          <cell r="A240">
            <v>116182</v>
          </cell>
          <cell r="B240" t="str">
            <v>LTD</v>
          </cell>
          <cell r="C240">
            <v>422</v>
          </cell>
        </row>
        <row r="241">
          <cell r="A241">
            <v>116838</v>
          </cell>
          <cell r="B241" t="str">
            <v>LTD</v>
          </cell>
          <cell r="C241">
            <v>602</v>
          </cell>
        </row>
        <row r="242">
          <cell r="A242">
            <v>116963</v>
          </cell>
          <cell r="B242" t="str">
            <v>LTD</v>
          </cell>
          <cell r="C242">
            <v>7971</v>
          </cell>
        </row>
        <row r="243">
          <cell r="A243">
            <v>117034</v>
          </cell>
          <cell r="B243" t="str">
            <v>LTD</v>
          </cell>
          <cell r="C243">
            <v>826</v>
          </cell>
        </row>
        <row r="244">
          <cell r="A244">
            <v>117177</v>
          </cell>
          <cell r="B244" t="str">
            <v>LTD</v>
          </cell>
          <cell r="C244">
            <v>1540</v>
          </cell>
        </row>
        <row r="245">
          <cell r="A245">
            <v>117913</v>
          </cell>
          <cell r="B245" t="str">
            <v>LTD</v>
          </cell>
          <cell r="C245">
            <v>2379</v>
          </cell>
        </row>
        <row r="246">
          <cell r="A246">
            <v>118030</v>
          </cell>
          <cell r="B246" t="str">
            <v>LTD</v>
          </cell>
          <cell r="C246">
            <v>738</v>
          </cell>
        </row>
        <row r="247">
          <cell r="A247">
            <v>118196</v>
          </cell>
          <cell r="B247" t="str">
            <v>LTD</v>
          </cell>
          <cell r="C247">
            <v>624</v>
          </cell>
        </row>
        <row r="248">
          <cell r="A248">
            <v>118264</v>
          </cell>
          <cell r="B248" t="str">
            <v>LTD</v>
          </cell>
          <cell r="C248">
            <v>3948</v>
          </cell>
        </row>
        <row r="249">
          <cell r="A249">
            <v>118310</v>
          </cell>
          <cell r="B249" t="str">
            <v>LTD</v>
          </cell>
          <cell r="C249">
            <v>412</v>
          </cell>
        </row>
        <row r="250">
          <cell r="A250">
            <v>118318</v>
          </cell>
          <cell r="B250" t="str">
            <v>LTD</v>
          </cell>
          <cell r="C250">
            <v>873</v>
          </cell>
        </row>
        <row r="251">
          <cell r="A251">
            <v>118366</v>
          </cell>
          <cell r="B251" t="str">
            <v>LTD</v>
          </cell>
          <cell r="C251">
            <v>656</v>
          </cell>
        </row>
        <row r="252">
          <cell r="A252">
            <v>118547</v>
          </cell>
          <cell r="B252" t="str">
            <v>LTD</v>
          </cell>
          <cell r="C252">
            <v>1301</v>
          </cell>
        </row>
        <row r="253">
          <cell r="A253">
            <v>118669</v>
          </cell>
          <cell r="B253" t="str">
            <v>LTD</v>
          </cell>
          <cell r="C253">
            <v>10391</v>
          </cell>
        </row>
        <row r="254">
          <cell r="A254">
            <v>119224</v>
          </cell>
          <cell r="B254" t="str">
            <v>LTD</v>
          </cell>
          <cell r="C254">
            <v>510</v>
          </cell>
        </row>
        <row r="255">
          <cell r="A255">
            <v>119311</v>
          </cell>
          <cell r="B255" t="str">
            <v>LTD</v>
          </cell>
          <cell r="C255">
            <v>643</v>
          </cell>
        </row>
        <row r="256">
          <cell r="A256">
            <v>119360</v>
          </cell>
          <cell r="B256" t="str">
            <v>LTD</v>
          </cell>
          <cell r="C256">
            <v>518</v>
          </cell>
        </row>
        <row r="257">
          <cell r="A257">
            <v>119408</v>
          </cell>
          <cell r="B257" t="str">
            <v>LTD</v>
          </cell>
          <cell r="C257">
            <v>406</v>
          </cell>
        </row>
        <row r="258">
          <cell r="A258">
            <v>119518</v>
          </cell>
          <cell r="B258" t="str">
            <v>LTD</v>
          </cell>
          <cell r="C258">
            <v>1445</v>
          </cell>
        </row>
        <row r="259">
          <cell r="A259">
            <v>119596</v>
          </cell>
          <cell r="B259" t="str">
            <v>LTD</v>
          </cell>
          <cell r="C259">
            <v>443</v>
          </cell>
        </row>
        <row r="260">
          <cell r="A260">
            <v>119632</v>
          </cell>
          <cell r="B260" t="str">
            <v>LTD</v>
          </cell>
          <cell r="C260">
            <v>520</v>
          </cell>
        </row>
        <row r="261">
          <cell r="A261">
            <v>119700</v>
          </cell>
          <cell r="B261" t="str">
            <v>LTD</v>
          </cell>
          <cell r="C261">
            <v>529</v>
          </cell>
        </row>
        <row r="262">
          <cell r="A262">
            <v>119787</v>
          </cell>
          <cell r="B262" t="str">
            <v>LTD</v>
          </cell>
          <cell r="C262">
            <v>879</v>
          </cell>
        </row>
        <row r="263">
          <cell r="A263">
            <v>119843</v>
          </cell>
          <cell r="B263" t="str">
            <v>LTD</v>
          </cell>
          <cell r="C263">
            <v>554</v>
          </cell>
        </row>
        <row r="264">
          <cell r="A264">
            <v>119860</v>
          </cell>
          <cell r="B264" t="str">
            <v>LTD</v>
          </cell>
          <cell r="C264">
            <v>6138</v>
          </cell>
        </row>
        <row r="265">
          <cell r="A265">
            <v>119868</v>
          </cell>
          <cell r="B265" t="str">
            <v>LTD</v>
          </cell>
          <cell r="C265">
            <v>413</v>
          </cell>
        </row>
        <row r="266">
          <cell r="A266">
            <v>120489</v>
          </cell>
          <cell r="B266" t="str">
            <v>LTD</v>
          </cell>
          <cell r="C266">
            <v>748</v>
          </cell>
        </row>
        <row r="267">
          <cell r="A267">
            <v>120827</v>
          </cell>
          <cell r="B267" t="str">
            <v>LTD</v>
          </cell>
          <cell r="C267">
            <v>420</v>
          </cell>
        </row>
        <row r="268">
          <cell r="A268">
            <v>120949</v>
          </cell>
          <cell r="B268" t="str">
            <v>LTD</v>
          </cell>
          <cell r="C268">
            <v>473</v>
          </cell>
        </row>
        <row r="269">
          <cell r="A269">
            <v>121227</v>
          </cell>
          <cell r="B269" t="str">
            <v>LTD</v>
          </cell>
          <cell r="C269">
            <v>431</v>
          </cell>
        </row>
        <row r="270">
          <cell r="A270">
            <v>121402</v>
          </cell>
          <cell r="B270" t="str">
            <v>LTD</v>
          </cell>
          <cell r="C270">
            <v>1095</v>
          </cell>
        </row>
        <row r="271">
          <cell r="A271">
            <v>121635</v>
          </cell>
          <cell r="B271" t="str">
            <v>LTD</v>
          </cell>
          <cell r="C271">
            <v>14183</v>
          </cell>
        </row>
        <row r="272">
          <cell r="A272">
            <v>122422</v>
          </cell>
          <cell r="B272" t="str">
            <v>LTD</v>
          </cell>
          <cell r="C272">
            <v>2292</v>
          </cell>
        </row>
        <row r="273">
          <cell r="A273">
            <v>122560</v>
          </cell>
          <cell r="B273" t="str">
            <v>LTD</v>
          </cell>
          <cell r="C273">
            <v>711</v>
          </cell>
        </row>
        <row r="274">
          <cell r="A274">
            <v>122635</v>
          </cell>
          <cell r="B274" t="str">
            <v>LTD</v>
          </cell>
          <cell r="C274">
            <v>1873</v>
          </cell>
        </row>
        <row r="275">
          <cell r="A275">
            <v>122691</v>
          </cell>
          <cell r="B275" t="str">
            <v>LTD</v>
          </cell>
          <cell r="C275">
            <v>951</v>
          </cell>
        </row>
        <row r="276">
          <cell r="A276">
            <v>122808</v>
          </cell>
          <cell r="B276" t="str">
            <v>LTD</v>
          </cell>
          <cell r="C276">
            <v>687</v>
          </cell>
        </row>
        <row r="277">
          <cell r="A277">
            <v>122917</v>
          </cell>
          <cell r="B277" t="str">
            <v>LTD</v>
          </cell>
          <cell r="C277">
            <v>1199</v>
          </cell>
        </row>
        <row r="278">
          <cell r="A278">
            <v>122963</v>
          </cell>
          <cell r="B278" t="str">
            <v>LTD</v>
          </cell>
          <cell r="C278">
            <v>473</v>
          </cell>
        </row>
        <row r="279">
          <cell r="A279">
            <v>123127</v>
          </cell>
          <cell r="B279" t="str">
            <v>LTD</v>
          </cell>
          <cell r="C279">
            <v>505</v>
          </cell>
        </row>
        <row r="280">
          <cell r="A280">
            <v>123316</v>
          </cell>
          <cell r="B280" t="str">
            <v>LTD</v>
          </cell>
          <cell r="C280">
            <v>469</v>
          </cell>
        </row>
        <row r="281">
          <cell r="A281">
            <v>123341</v>
          </cell>
          <cell r="B281" t="str">
            <v>LTD</v>
          </cell>
          <cell r="C281">
            <v>534</v>
          </cell>
        </row>
        <row r="282">
          <cell r="A282">
            <v>123367</v>
          </cell>
          <cell r="B282" t="str">
            <v>LTD</v>
          </cell>
          <cell r="C282">
            <v>1116</v>
          </cell>
        </row>
        <row r="283">
          <cell r="A283">
            <v>123510</v>
          </cell>
          <cell r="B283" t="str">
            <v>LTD</v>
          </cell>
          <cell r="C283">
            <v>928</v>
          </cell>
        </row>
        <row r="284">
          <cell r="A284">
            <v>123552</v>
          </cell>
          <cell r="B284" t="str">
            <v>LTD</v>
          </cell>
          <cell r="C284">
            <v>465</v>
          </cell>
        </row>
        <row r="285">
          <cell r="A285">
            <v>123898</v>
          </cell>
          <cell r="B285" t="str">
            <v>LTD</v>
          </cell>
          <cell r="C285">
            <v>1657</v>
          </cell>
        </row>
        <row r="286">
          <cell r="A286">
            <v>124051</v>
          </cell>
          <cell r="B286" t="str">
            <v>LTD</v>
          </cell>
          <cell r="C286">
            <v>451</v>
          </cell>
        </row>
        <row r="287">
          <cell r="A287">
            <v>124281</v>
          </cell>
          <cell r="B287" t="str">
            <v>LTD</v>
          </cell>
          <cell r="C287">
            <v>1067</v>
          </cell>
        </row>
        <row r="288">
          <cell r="A288">
            <v>124307</v>
          </cell>
          <cell r="B288" t="str">
            <v>LTD</v>
          </cell>
          <cell r="C288">
            <v>1110</v>
          </cell>
        </row>
        <row r="289">
          <cell r="A289">
            <v>124434</v>
          </cell>
          <cell r="B289" t="str">
            <v>LTD</v>
          </cell>
          <cell r="C289">
            <v>1630</v>
          </cell>
        </row>
        <row r="290">
          <cell r="A290">
            <v>124531</v>
          </cell>
          <cell r="B290" t="str">
            <v>LTD</v>
          </cell>
          <cell r="C290">
            <v>3085</v>
          </cell>
        </row>
        <row r="291">
          <cell r="A291">
            <v>124631</v>
          </cell>
          <cell r="B291" t="str">
            <v>LTD</v>
          </cell>
          <cell r="C291">
            <v>409</v>
          </cell>
        </row>
        <row r="292">
          <cell r="A292">
            <v>124821</v>
          </cell>
          <cell r="B292" t="str">
            <v>LTD</v>
          </cell>
          <cell r="C292">
            <v>2589</v>
          </cell>
        </row>
        <row r="293">
          <cell r="A293">
            <v>124988</v>
          </cell>
          <cell r="B293" t="str">
            <v>LTD</v>
          </cell>
          <cell r="C293">
            <v>1023</v>
          </cell>
        </row>
        <row r="294">
          <cell r="A294">
            <v>125053</v>
          </cell>
          <cell r="B294" t="str">
            <v>LTD</v>
          </cell>
          <cell r="C294">
            <v>737</v>
          </cell>
        </row>
        <row r="295">
          <cell r="A295">
            <v>125229</v>
          </cell>
          <cell r="B295" t="str">
            <v>LTD</v>
          </cell>
          <cell r="C295">
            <v>425</v>
          </cell>
        </row>
        <row r="296">
          <cell r="A296">
            <v>125282</v>
          </cell>
          <cell r="B296" t="str">
            <v>LTD</v>
          </cell>
          <cell r="C296">
            <v>1670</v>
          </cell>
        </row>
        <row r="297">
          <cell r="A297">
            <v>125310</v>
          </cell>
          <cell r="B297" t="str">
            <v>LTD</v>
          </cell>
          <cell r="C297">
            <v>2842</v>
          </cell>
        </row>
        <row r="298">
          <cell r="A298">
            <v>125328</v>
          </cell>
          <cell r="B298" t="str">
            <v>LTD</v>
          </cell>
          <cell r="C298">
            <v>617</v>
          </cell>
        </row>
        <row r="299">
          <cell r="A299">
            <v>125441</v>
          </cell>
          <cell r="B299" t="str">
            <v>LTD</v>
          </cell>
          <cell r="C299">
            <v>748</v>
          </cell>
        </row>
        <row r="300">
          <cell r="A300">
            <v>125639</v>
          </cell>
          <cell r="B300" t="str">
            <v>LTD</v>
          </cell>
          <cell r="C300">
            <v>961</v>
          </cell>
        </row>
        <row r="301">
          <cell r="A301">
            <v>125818</v>
          </cell>
          <cell r="B301" t="str">
            <v>LTD</v>
          </cell>
          <cell r="C301">
            <v>2650</v>
          </cell>
        </row>
        <row r="302">
          <cell r="A302">
            <v>125863</v>
          </cell>
          <cell r="B302" t="str">
            <v>LTD</v>
          </cell>
          <cell r="C302">
            <v>2464</v>
          </cell>
        </row>
        <row r="303">
          <cell r="A303">
            <v>125894</v>
          </cell>
          <cell r="B303" t="str">
            <v>LTD</v>
          </cell>
          <cell r="C303">
            <v>476</v>
          </cell>
        </row>
        <row r="304">
          <cell r="A304">
            <v>126111</v>
          </cell>
          <cell r="B304" t="str">
            <v>LTD</v>
          </cell>
          <cell r="C304">
            <v>726</v>
          </cell>
        </row>
        <row r="305">
          <cell r="A305">
            <v>126147</v>
          </cell>
          <cell r="B305" t="str">
            <v>LTD</v>
          </cell>
          <cell r="C305">
            <v>623</v>
          </cell>
        </row>
        <row r="306">
          <cell r="A306">
            <v>126232</v>
          </cell>
          <cell r="B306" t="str">
            <v>LTD</v>
          </cell>
          <cell r="C306">
            <v>621</v>
          </cell>
        </row>
        <row r="307">
          <cell r="A307">
            <v>126324</v>
          </cell>
          <cell r="B307" t="str">
            <v>LTD</v>
          </cell>
          <cell r="C307">
            <v>551</v>
          </cell>
        </row>
        <row r="308">
          <cell r="A308">
            <v>126408</v>
          </cell>
          <cell r="B308" t="str">
            <v>LTD</v>
          </cell>
          <cell r="C308">
            <v>432</v>
          </cell>
        </row>
        <row r="309">
          <cell r="A309">
            <v>126721</v>
          </cell>
          <cell r="B309" t="str">
            <v>LTD</v>
          </cell>
          <cell r="C309">
            <v>442</v>
          </cell>
        </row>
        <row r="310">
          <cell r="A310">
            <v>126973</v>
          </cell>
          <cell r="B310" t="str">
            <v>LTD</v>
          </cell>
          <cell r="C310">
            <v>784</v>
          </cell>
        </row>
        <row r="311">
          <cell r="A311">
            <v>127145</v>
          </cell>
          <cell r="B311" t="str">
            <v>LTD</v>
          </cell>
          <cell r="C311">
            <v>451</v>
          </cell>
        </row>
        <row r="312">
          <cell r="A312">
            <v>127414</v>
          </cell>
          <cell r="B312" t="str">
            <v>LTD</v>
          </cell>
          <cell r="C312">
            <v>1004</v>
          </cell>
        </row>
        <row r="313">
          <cell r="A313">
            <v>127457</v>
          </cell>
          <cell r="B313" t="str">
            <v>LTD</v>
          </cell>
          <cell r="C313">
            <v>411</v>
          </cell>
        </row>
        <row r="314">
          <cell r="A314">
            <v>127562</v>
          </cell>
          <cell r="B314" t="str">
            <v>LTD</v>
          </cell>
          <cell r="C314">
            <v>813</v>
          </cell>
        </row>
        <row r="315">
          <cell r="A315">
            <v>127586</v>
          </cell>
          <cell r="B315" t="str">
            <v>LTD</v>
          </cell>
          <cell r="C315">
            <v>516</v>
          </cell>
        </row>
        <row r="316">
          <cell r="A316">
            <v>127603</v>
          </cell>
          <cell r="B316" t="str">
            <v>LTD</v>
          </cell>
          <cell r="C316">
            <v>407</v>
          </cell>
        </row>
        <row r="317">
          <cell r="A317">
            <v>127676</v>
          </cell>
          <cell r="B317" t="str">
            <v>LTD</v>
          </cell>
          <cell r="C317">
            <v>3024</v>
          </cell>
        </row>
        <row r="318">
          <cell r="A318">
            <v>128098</v>
          </cell>
          <cell r="B318" t="str">
            <v>LTD</v>
          </cell>
          <cell r="C318">
            <v>983</v>
          </cell>
        </row>
        <row r="319">
          <cell r="A319">
            <v>128112</v>
          </cell>
          <cell r="B319" t="str">
            <v>LTD</v>
          </cell>
          <cell r="C319">
            <v>1434</v>
          </cell>
        </row>
        <row r="320">
          <cell r="A320">
            <v>128121</v>
          </cell>
          <cell r="B320" t="str">
            <v>LTD</v>
          </cell>
          <cell r="C320">
            <v>730</v>
          </cell>
        </row>
        <row r="321">
          <cell r="A321">
            <v>128145</v>
          </cell>
          <cell r="B321" t="str">
            <v>LTD</v>
          </cell>
          <cell r="C321">
            <v>1279</v>
          </cell>
        </row>
        <row r="322">
          <cell r="A322">
            <v>128164</v>
          </cell>
          <cell r="B322" t="str">
            <v>LTD</v>
          </cell>
          <cell r="C322">
            <v>2129</v>
          </cell>
        </row>
        <row r="323">
          <cell r="A323">
            <v>128233</v>
          </cell>
          <cell r="B323" t="str">
            <v>LTD</v>
          </cell>
          <cell r="C323">
            <v>1110</v>
          </cell>
        </row>
        <row r="324">
          <cell r="A324">
            <v>128345</v>
          </cell>
          <cell r="B324" t="str">
            <v>LTD</v>
          </cell>
          <cell r="C324">
            <v>1612</v>
          </cell>
        </row>
        <row r="325">
          <cell r="A325">
            <v>128372</v>
          </cell>
          <cell r="B325" t="str">
            <v>LTD</v>
          </cell>
          <cell r="C325">
            <v>509</v>
          </cell>
        </row>
        <row r="326">
          <cell r="A326">
            <v>128409</v>
          </cell>
          <cell r="B326" t="str">
            <v>LTD</v>
          </cell>
          <cell r="C326">
            <v>2001</v>
          </cell>
        </row>
        <row r="327">
          <cell r="A327">
            <v>128426</v>
          </cell>
          <cell r="B327" t="str">
            <v>LTD</v>
          </cell>
          <cell r="C327">
            <v>787</v>
          </cell>
        </row>
        <row r="328">
          <cell r="A328">
            <v>128585</v>
          </cell>
          <cell r="B328" t="str">
            <v>LTD</v>
          </cell>
          <cell r="C328">
            <v>1328</v>
          </cell>
        </row>
        <row r="329">
          <cell r="A329">
            <v>128920</v>
          </cell>
          <cell r="B329" t="str">
            <v>LTD</v>
          </cell>
          <cell r="C329">
            <v>562</v>
          </cell>
        </row>
        <row r="330">
          <cell r="A330">
            <v>129145</v>
          </cell>
          <cell r="B330" t="str">
            <v>LTD</v>
          </cell>
          <cell r="C330">
            <v>1265</v>
          </cell>
        </row>
        <row r="331">
          <cell r="A331">
            <v>129665</v>
          </cell>
          <cell r="B331" t="str">
            <v>LTD</v>
          </cell>
          <cell r="C331">
            <v>2104</v>
          </cell>
        </row>
        <row r="332">
          <cell r="A332">
            <v>129730</v>
          </cell>
          <cell r="B332" t="str">
            <v>LTD</v>
          </cell>
          <cell r="C332">
            <v>3429</v>
          </cell>
        </row>
        <row r="333">
          <cell r="A333">
            <v>129781</v>
          </cell>
          <cell r="B333" t="str">
            <v>LTD</v>
          </cell>
          <cell r="C333">
            <v>462</v>
          </cell>
        </row>
        <row r="334">
          <cell r="A334">
            <v>129898</v>
          </cell>
          <cell r="B334" t="str">
            <v>LTD</v>
          </cell>
          <cell r="C334">
            <v>2109</v>
          </cell>
        </row>
        <row r="335">
          <cell r="A335">
            <v>129899</v>
          </cell>
          <cell r="B335" t="str">
            <v>LTD</v>
          </cell>
          <cell r="C335">
            <v>1226</v>
          </cell>
        </row>
        <row r="336">
          <cell r="A336">
            <v>129947</v>
          </cell>
          <cell r="B336" t="str">
            <v>LTD</v>
          </cell>
          <cell r="C336">
            <v>501</v>
          </cell>
        </row>
        <row r="337">
          <cell r="A337">
            <v>131058</v>
          </cell>
          <cell r="B337" t="str">
            <v>LTD</v>
          </cell>
          <cell r="C337">
            <v>550</v>
          </cell>
        </row>
        <row r="338">
          <cell r="A338">
            <v>131240</v>
          </cell>
          <cell r="B338" t="str">
            <v>LTD</v>
          </cell>
          <cell r="C338">
            <v>4095</v>
          </cell>
        </row>
        <row r="339">
          <cell r="A339">
            <v>131342</v>
          </cell>
          <cell r="B339" t="str">
            <v>LTD</v>
          </cell>
          <cell r="C339">
            <v>503</v>
          </cell>
        </row>
        <row r="340">
          <cell r="A340">
            <v>131717</v>
          </cell>
          <cell r="B340" t="str">
            <v>LTD</v>
          </cell>
          <cell r="C340">
            <v>783</v>
          </cell>
        </row>
        <row r="341">
          <cell r="A341">
            <v>131825</v>
          </cell>
          <cell r="B341" t="str">
            <v>LTD</v>
          </cell>
          <cell r="C341">
            <v>494</v>
          </cell>
        </row>
        <row r="342">
          <cell r="A342">
            <v>131857</v>
          </cell>
          <cell r="B342" t="str">
            <v>LTD</v>
          </cell>
          <cell r="C342">
            <v>489</v>
          </cell>
        </row>
        <row r="343">
          <cell r="A343">
            <v>132025</v>
          </cell>
          <cell r="B343" t="str">
            <v>LTD</v>
          </cell>
          <cell r="C343">
            <v>2675</v>
          </cell>
        </row>
        <row r="344">
          <cell r="A344">
            <v>132097</v>
          </cell>
          <cell r="B344" t="str">
            <v>LTD</v>
          </cell>
          <cell r="C344">
            <v>838</v>
          </cell>
        </row>
        <row r="345">
          <cell r="A345">
            <v>132150</v>
          </cell>
          <cell r="B345" t="str">
            <v>LTD</v>
          </cell>
          <cell r="C345">
            <v>7888</v>
          </cell>
        </row>
        <row r="346">
          <cell r="A346">
            <v>132398</v>
          </cell>
          <cell r="B346" t="str">
            <v>LTD</v>
          </cell>
          <cell r="C346">
            <v>1045</v>
          </cell>
        </row>
        <row r="347">
          <cell r="A347">
            <v>132691</v>
          </cell>
          <cell r="B347" t="str">
            <v>LTD</v>
          </cell>
          <cell r="C347">
            <v>484</v>
          </cell>
        </row>
        <row r="348">
          <cell r="A348">
            <v>132747</v>
          </cell>
          <cell r="B348" t="str">
            <v>LTD</v>
          </cell>
          <cell r="C348">
            <v>9844</v>
          </cell>
        </row>
        <row r="349">
          <cell r="A349">
            <v>132855</v>
          </cell>
          <cell r="B349" t="str">
            <v>LTD</v>
          </cell>
          <cell r="C349">
            <v>410</v>
          </cell>
        </row>
        <row r="350">
          <cell r="A350">
            <v>132901</v>
          </cell>
          <cell r="B350" t="str">
            <v>LTD</v>
          </cell>
          <cell r="C350">
            <v>545</v>
          </cell>
        </row>
        <row r="351">
          <cell r="A351">
            <v>133026</v>
          </cell>
          <cell r="B351" t="str">
            <v>LTD</v>
          </cell>
          <cell r="C351">
            <v>654</v>
          </cell>
        </row>
        <row r="352">
          <cell r="A352">
            <v>133209</v>
          </cell>
          <cell r="B352" t="str">
            <v>LTD</v>
          </cell>
          <cell r="C352">
            <v>3191</v>
          </cell>
        </row>
        <row r="353">
          <cell r="A353">
            <v>133248</v>
          </cell>
          <cell r="B353" t="str">
            <v>LTD</v>
          </cell>
          <cell r="C353">
            <v>1056</v>
          </cell>
        </row>
        <row r="354">
          <cell r="A354">
            <v>133370</v>
          </cell>
          <cell r="B354" t="str">
            <v>LTD</v>
          </cell>
          <cell r="C354">
            <v>418</v>
          </cell>
        </row>
        <row r="355">
          <cell r="A355">
            <v>133532</v>
          </cell>
          <cell r="B355" t="str">
            <v>LTD</v>
          </cell>
          <cell r="C355">
            <v>423</v>
          </cell>
        </row>
        <row r="356">
          <cell r="A356">
            <v>133602</v>
          </cell>
          <cell r="B356" t="str">
            <v>LTD</v>
          </cell>
          <cell r="C356">
            <v>542</v>
          </cell>
        </row>
        <row r="357">
          <cell r="A357">
            <v>133655</v>
          </cell>
          <cell r="B357" t="str">
            <v>LTD</v>
          </cell>
          <cell r="C357">
            <v>1699</v>
          </cell>
        </row>
        <row r="358">
          <cell r="A358">
            <v>133676</v>
          </cell>
          <cell r="B358" t="str">
            <v>LTD</v>
          </cell>
          <cell r="C358">
            <v>586</v>
          </cell>
        </row>
        <row r="359">
          <cell r="A359">
            <v>133690</v>
          </cell>
          <cell r="B359" t="str">
            <v>LTD</v>
          </cell>
          <cell r="C359">
            <v>957</v>
          </cell>
        </row>
        <row r="360">
          <cell r="A360">
            <v>133772</v>
          </cell>
          <cell r="B360" t="str">
            <v>LTD</v>
          </cell>
          <cell r="C360">
            <v>886</v>
          </cell>
        </row>
        <row r="361">
          <cell r="A361">
            <v>133803</v>
          </cell>
          <cell r="B361" t="str">
            <v>LTD</v>
          </cell>
          <cell r="C361">
            <v>535</v>
          </cell>
        </row>
        <row r="362">
          <cell r="A362">
            <v>133898</v>
          </cell>
          <cell r="B362" t="str">
            <v>LTD</v>
          </cell>
          <cell r="C362">
            <v>502</v>
          </cell>
        </row>
        <row r="363">
          <cell r="A363">
            <v>134156</v>
          </cell>
          <cell r="B363" t="str">
            <v>LTD</v>
          </cell>
          <cell r="C363">
            <v>541</v>
          </cell>
        </row>
        <row r="364">
          <cell r="A364">
            <v>134202</v>
          </cell>
          <cell r="B364" t="str">
            <v>LTD</v>
          </cell>
          <cell r="C364">
            <v>1549</v>
          </cell>
        </row>
        <row r="365">
          <cell r="A365">
            <v>134204</v>
          </cell>
          <cell r="B365" t="str">
            <v>LTD</v>
          </cell>
          <cell r="C365">
            <v>1220</v>
          </cell>
        </row>
        <row r="366">
          <cell r="A366">
            <v>134232</v>
          </cell>
          <cell r="B366" t="str">
            <v>LTD</v>
          </cell>
          <cell r="C366">
            <v>706</v>
          </cell>
        </row>
        <row r="367">
          <cell r="A367">
            <v>134269</v>
          </cell>
          <cell r="B367" t="str">
            <v>LTD</v>
          </cell>
          <cell r="C367">
            <v>1577</v>
          </cell>
        </row>
        <row r="368">
          <cell r="A368">
            <v>134474</v>
          </cell>
          <cell r="B368" t="str">
            <v>LTD</v>
          </cell>
          <cell r="C368">
            <v>1357</v>
          </cell>
        </row>
        <row r="369">
          <cell r="A369">
            <v>134531</v>
          </cell>
          <cell r="B369" t="str">
            <v>LTD</v>
          </cell>
          <cell r="C369">
            <v>676</v>
          </cell>
        </row>
        <row r="370">
          <cell r="A370">
            <v>134564</v>
          </cell>
          <cell r="B370" t="str">
            <v>LTD</v>
          </cell>
          <cell r="C370">
            <v>452</v>
          </cell>
        </row>
        <row r="371">
          <cell r="A371">
            <v>134784</v>
          </cell>
          <cell r="B371" t="str">
            <v>LTD</v>
          </cell>
          <cell r="C371">
            <v>734</v>
          </cell>
        </row>
        <row r="372">
          <cell r="A372">
            <v>134790</v>
          </cell>
          <cell r="B372" t="str">
            <v>LTD</v>
          </cell>
          <cell r="C372">
            <v>418</v>
          </cell>
        </row>
        <row r="373">
          <cell r="A373">
            <v>134969</v>
          </cell>
          <cell r="B373" t="str">
            <v>LTD</v>
          </cell>
          <cell r="C373">
            <v>1017</v>
          </cell>
        </row>
        <row r="374">
          <cell r="A374">
            <v>134974</v>
          </cell>
          <cell r="B374" t="str">
            <v>LTD</v>
          </cell>
          <cell r="C374">
            <v>804</v>
          </cell>
        </row>
        <row r="375">
          <cell r="A375">
            <v>135112</v>
          </cell>
          <cell r="B375" t="str">
            <v>LTD</v>
          </cell>
          <cell r="C375">
            <v>805</v>
          </cell>
        </row>
        <row r="376">
          <cell r="A376">
            <v>135143</v>
          </cell>
          <cell r="B376" t="str">
            <v>LTD</v>
          </cell>
          <cell r="C376">
            <v>1815</v>
          </cell>
        </row>
        <row r="377">
          <cell r="A377">
            <v>135258</v>
          </cell>
          <cell r="B377" t="str">
            <v>LTD</v>
          </cell>
          <cell r="C377">
            <v>411</v>
          </cell>
        </row>
        <row r="378">
          <cell r="A378">
            <v>135446</v>
          </cell>
          <cell r="B378" t="str">
            <v>LTD</v>
          </cell>
          <cell r="C378">
            <v>2340</v>
          </cell>
        </row>
        <row r="379">
          <cell r="A379">
            <v>135462</v>
          </cell>
          <cell r="B379" t="str">
            <v>LTD</v>
          </cell>
          <cell r="C379">
            <v>520</v>
          </cell>
        </row>
        <row r="380">
          <cell r="A380">
            <v>135498</v>
          </cell>
          <cell r="B380" t="str">
            <v>LTD</v>
          </cell>
          <cell r="C380">
            <v>459</v>
          </cell>
        </row>
        <row r="381">
          <cell r="A381">
            <v>135511</v>
          </cell>
          <cell r="B381" t="str">
            <v>LTD</v>
          </cell>
          <cell r="C381">
            <v>590</v>
          </cell>
        </row>
        <row r="382">
          <cell r="A382">
            <v>135600</v>
          </cell>
          <cell r="B382" t="str">
            <v>LTD</v>
          </cell>
          <cell r="C382">
            <v>494</v>
          </cell>
        </row>
        <row r="383">
          <cell r="A383">
            <v>135626</v>
          </cell>
          <cell r="B383" t="str">
            <v>LTD</v>
          </cell>
          <cell r="C383">
            <v>1199</v>
          </cell>
        </row>
        <row r="384">
          <cell r="A384">
            <v>135627</v>
          </cell>
          <cell r="B384" t="str">
            <v>LTD</v>
          </cell>
          <cell r="C384">
            <v>1163</v>
          </cell>
        </row>
        <row r="385">
          <cell r="A385">
            <v>135649</v>
          </cell>
          <cell r="B385" t="str">
            <v>LTD</v>
          </cell>
          <cell r="C385">
            <v>1028</v>
          </cell>
        </row>
        <row r="386">
          <cell r="A386">
            <v>135726</v>
          </cell>
          <cell r="B386" t="str">
            <v>LTD</v>
          </cell>
          <cell r="C386">
            <v>7703</v>
          </cell>
        </row>
        <row r="387">
          <cell r="A387">
            <v>135816</v>
          </cell>
          <cell r="B387" t="str">
            <v>LTD</v>
          </cell>
          <cell r="C387">
            <v>538</v>
          </cell>
        </row>
        <row r="388">
          <cell r="A388">
            <v>135873</v>
          </cell>
          <cell r="B388" t="str">
            <v>LTD</v>
          </cell>
          <cell r="C388">
            <v>425</v>
          </cell>
        </row>
        <row r="389">
          <cell r="A389">
            <v>135915</v>
          </cell>
          <cell r="B389" t="str">
            <v>LTD</v>
          </cell>
          <cell r="C389">
            <v>693</v>
          </cell>
        </row>
        <row r="390">
          <cell r="A390">
            <v>135925</v>
          </cell>
          <cell r="B390" t="str">
            <v>LTD</v>
          </cell>
          <cell r="C390">
            <v>520</v>
          </cell>
        </row>
        <row r="391">
          <cell r="A391">
            <v>136244</v>
          </cell>
          <cell r="B391" t="str">
            <v>LTD</v>
          </cell>
          <cell r="C391">
            <v>1702</v>
          </cell>
        </row>
        <row r="392">
          <cell r="A392">
            <v>136276</v>
          </cell>
          <cell r="B392" t="str">
            <v>LTD</v>
          </cell>
          <cell r="C392">
            <v>3921</v>
          </cell>
        </row>
        <row r="393">
          <cell r="A393">
            <v>136277</v>
          </cell>
          <cell r="B393" t="str">
            <v>LTD</v>
          </cell>
          <cell r="C393">
            <v>689</v>
          </cell>
        </row>
        <row r="394">
          <cell r="A394">
            <v>136302</v>
          </cell>
          <cell r="B394" t="str">
            <v>LTD</v>
          </cell>
          <cell r="C394">
            <v>22182</v>
          </cell>
        </row>
        <row r="395">
          <cell r="A395">
            <v>136374</v>
          </cell>
          <cell r="B395" t="str">
            <v>LTD</v>
          </cell>
          <cell r="C395">
            <v>804</v>
          </cell>
        </row>
        <row r="396">
          <cell r="A396">
            <v>136421</v>
          </cell>
          <cell r="B396" t="str">
            <v>LTD</v>
          </cell>
          <cell r="C396">
            <v>1537</v>
          </cell>
        </row>
        <row r="397">
          <cell r="A397">
            <v>136424</v>
          </cell>
          <cell r="B397" t="str">
            <v>LTD</v>
          </cell>
          <cell r="C397">
            <v>2289</v>
          </cell>
        </row>
        <row r="398">
          <cell r="A398">
            <v>136466</v>
          </cell>
          <cell r="B398" t="str">
            <v>LTD</v>
          </cell>
          <cell r="C398">
            <v>2455</v>
          </cell>
        </row>
        <row r="399">
          <cell r="A399">
            <v>136473</v>
          </cell>
          <cell r="B399" t="str">
            <v>LTD</v>
          </cell>
          <cell r="C399">
            <v>669</v>
          </cell>
        </row>
        <row r="400">
          <cell r="A400">
            <v>136477</v>
          </cell>
          <cell r="B400" t="str">
            <v>LTD</v>
          </cell>
          <cell r="C400">
            <v>1875</v>
          </cell>
        </row>
        <row r="401">
          <cell r="A401">
            <v>136495</v>
          </cell>
          <cell r="B401" t="str">
            <v>LTD</v>
          </cell>
          <cell r="C401">
            <v>993</v>
          </cell>
        </row>
        <row r="402">
          <cell r="A402">
            <v>136583</v>
          </cell>
          <cell r="B402" t="str">
            <v>LTD</v>
          </cell>
          <cell r="C402">
            <v>1524</v>
          </cell>
        </row>
        <row r="403">
          <cell r="A403">
            <v>136594</v>
          </cell>
          <cell r="B403" t="str">
            <v>LTD</v>
          </cell>
          <cell r="C403">
            <v>578</v>
          </cell>
        </row>
        <row r="404">
          <cell r="A404">
            <v>136597</v>
          </cell>
          <cell r="B404" t="str">
            <v>LTD</v>
          </cell>
          <cell r="C404">
            <v>644</v>
          </cell>
        </row>
        <row r="405">
          <cell r="A405">
            <v>136687</v>
          </cell>
          <cell r="B405" t="str">
            <v>LTD</v>
          </cell>
          <cell r="C405">
            <v>549</v>
          </cell>
        </row>
        <row r="406">
          <cell r="A406">
            <v>136694</v>
          </cell>
          <cell r="B406" t="str">
            <v>LTD</v>
          </cell>
          <cell r="C406">
            <v>465</v>
          </cell>
        </row>
        <row r="407">
          <cell r="A407">
            <v>136737</v>
          </cell>
          <cell r="B407" t="str">
            <v>LTD</v>
          </cell>
          <cell r="C407">
            <v>2073</v>
          </cell>
        </row>
        <row r="408">
          <cell r="A408">
            <v>136744</v>
          </cell>
          <cell r="B408" t="str">
            <v>LTD</v>
          </cell>
          <cell r="C408">
            <v>777</v>
          </cell>
        </row>
        <row r="409">
          <cell r="A409">
            <v>136762</v>
          </cell>
          <cell r="B409" t="str">
            <v>LTD</v>
          </cell>
          <cell r="C409">
            <v>599</v>
          </cell>
        </row>
        <row r="410">
          <cell r="A410">
            <v>136782</v>
          </cell>
          <cell r="B410" t="str">
            <v>LTD</v>
          </cell>
          <cell r="C410">
            <v>533</v>
          </cell>
        </row>
        <row r="411">
          <cell r="A411">
            <v>136809</v>
          </cell>
          <cell r="B411" t="str">
            <v>LTD</v>
          </cell>
          <cell r="C411">
            <v>519</v>
          </cell>
        </row>
        <row r="412">
          <cell r="A412">
            <v>136830</v>
          </cell>
          <cell r="B412" t="str">
            <v>LTD</v>
          </cell>
          <cell r="C412">
            <v>695</v>
          </cell>
        </row>
        <row r="413">
          <cell r="A413">
            <v>136895</v>
          </cell>
          <cell r="B413" t="str">
            <v>LTD</v>
          </cell>
          <cell r="C413">
            <v>478</v>
          </cell>
        </row>
        <row r="414">
          <cell r="A414">
            <v>136939</v>
          </cell>
          <cell r="B414" t="str">
            <v>LTD</v>
          </cell>
          <cell r="C414">
            <v>799</v>
          </cell>
        </row>
        <row r="415">
          <cell r="A415">
            <v>136977</v>
          </cell>
          <cell r="B415" t="str">
            <v>LTD</v>
          </cell>
          <cell r="C415">
            <v>659</v>
          </cell>
        </row>
        <row r="416">
          <cell r="A416">
            <v>136994</v>
          </cell>
          <cell r="B416" t="str">
            <v>LTD</v>
          </cell>
          <cell r="C416">
            <v>490</v>
          </cell>
        </row>
        <row r="417">
          <cell r="A417">
            <v>137019</v>
          </cell>
          <cell r="B417" t="str">
            <v>LTD</v>
          </cell>
          <cell r="C417">
            <v>2351</v>
          </cell>
        </row>
        <row r="418">
          <cell r="A418">
            <v>137030</v>
          </cell>
          <cell r="B418" t="str">
            <v>LTD</v>
          </cell>
          <cell r="C418">
            <v>551</v>
          </cell>
        </row>
        <row r="419">
          <cell r="A419">
            <v>137032</v>
          </cell>
          <cell r="B419" t="str">
            <v>LTD</v>
          </cell>
          <cell r="C419">
            <v>413</v>
          </cell>
        </row>
        <row r="420">
          <cell r="A420">
            <v>137051</v>
          </cell>
          <cell r="B420" t="str">
            <v>LTD</v>
          </cell>
          <cell r="C420">
            <v>638</v>
          </cell>
        </row>
        <row r="421">
          <cell r="A421">
            <v>137071</v>
          </cell>
          <cell r="B421" t="str">
            <v>LTD</v>
          </cell>
          <cell r="C421">
            <v>472</v>
          </cell>
        </row>
        <row r="422">
          <cell r="A422">
            <v>137098</v>
          </cell>
          <cell r="B422" t="str">
            <v>LTD</v>
          </cell>
          <cell r="C422">
            <v>1031</v>
          </cell>
        </row>
        <row r="423">
          <cell r="A423">
            <v>137158</v>
          </cell>
          <cell r="B423" t="str">
            <v>LTD</v>
          </cell>
          <cell r="C423">
            <v>861</v>
          </cell>
        </row>
        <row r="424">
          <cell r="A424">
            <v>137168</v>
          </cell>
          <cell r="B424" t="str">
            <v>LTD</v>
          </cell>
          <cell r="C424">
            <v>529</v>
          </cell>
        </row>
        <row r="425">
          <cell r="A425">
            <v>137226</v>
          </cell>
          <cell r="B425" t="str">
            <v>LTD</v>
          </cell>
          <cell r="C425">
            <v>774</v>
          </cell>
        </row>
        <row r="426">
          <cell r="A426">
            <v>137336</v>
          </cell>
          <cell r="B426" t="str">
            <v>LTD</v>
          </cell>
          <cell r="C426">
            <v>530</v>
          </cell>
        </row>
        <row r="427">
          <cell r="A427">
            <v>137339</v>
          </cell>
          <cell r="B427" t="str">
            <v>LTD</v>
          </cell>
          <cell r="C427">
            <v>807</v>
          </cell>
        </row>
        <row r="428">
          <cell r="A428">
            <v>137392</v>
          </cell>
          <cell r="B428" t="str">
            <v>LTD</v>
          </cell>
          <cell r="C428">
            <v>644</v>
          </cell>
        </row>
        <row r="429">
          <cell r="A429">
            <v>137516</v>
          </cell>
          <cell r="B429" t="str">
            <v>LTD</v>
          </cell>
          <cell r="C429">
            <v>437</v>
          </cell>
        </row>
        <row r="430">
          <cell r="A430">
            <v>137661</v>
          </cell>
          <cell r="B430" t="str">
            <v>LTD</v>
          </cell>
          <cell r="C430">
            <v>1453</v>
          </cell>
        </row>
        <row r="431">
          <cell r="A431">
            <v>137685</v>
          </cell>
          <cell r="B431" t="str">
            <v>LTD</v>
          </cell>
          <cell r="C431">
            <v>989</v>
          </cell>
        </row>
        <row r="432">
          <cell r="A432">
            <v>137706</v>
          </cell>
          <cell r="B432" t="str">
            <v>LTD</v>
          </cell>
          <cell r="C432">
            <v>2218</v>
          </cell>
        </row>
        <row r="433">
          <cell r="A433">
            <v>137771</v>
          </cell>
          <cell r="B433" t="str">
            <v>LTD</v>
          </cell>
          <cell r="C433">
            <v>607</v>
          </cell>
        </row>
        <row r="434">
          <cell r="A434">
            <v>137799</v>
          </cell>
          <cell r="B434" t="str">
            <v>LTD</v>
          </cell>
          <cell r="C434">
            <v>5962</v>
          </cell>
        </row>
        <row r="435">
          <cell r="A435">
            <v>137930</v>
          </cell>
          <cell r="B435" t="str">
            <v>LTD</v>
          </cell>
          <cell r="C435">
            <v>556</v>
          </cell>
        </row>
        <row r="436">
          <cell r="A436">
            <v>137933</v>
          </cell>
          <cell r="B436" t="str">
            <v>LTD</v>
          </cell>
          <cell r="C436">
            <v>443</v>
          </cell>
        </row>
        <row r="437">
          <cell r="A437">
            <v>137969</v>
          </cell>
          <cell r="B437" t="str">
            <v>LTD</v>
          </cell>
          <cell r="C437">
            <v>478</v>
          </cell>
        </row>
        <row r="438">
          <cell r="A438">
            <v>138143</v>
          </cell>
          <cell r="B438" t="str">
            <v>LTD</v>
          </cell>
          <cell r="C438">
            <v>65208</v>
          </cell>
        </row>
        <row r="439">
          <cell r="A439">
            <v>138177</v>
          </cell>
          <cell r="B439" t="str">
            <v>LTD</v>
          </cell>
          <cell r="C439">
            <v>46003</v>
          </cell>
        </row>
        <row r="440">
          <cell r="A440">
            <v>138534</v>
          </cell>
          <cell r="B440" t="str">
            <v>LTD</v>
          </cell>
          <cell r="C440">
            <v>453</v>
          </cell>
        </row>
        <row r="441">
          <cell r="A441">
            <v>138535</v>
          </cell>
          <cell r="B441" t="str">
            <v>LTD</v>
          </cell>
          <cell r="C441">
            <v>911</v>
          </cell>
        </row>
        <row r="442">
          <cell r="A442">
            <v>138729</v>
          </cell>
          <cell r="B442" t="str">
            <v>LTD</v>
          </cell>
          <cell r="C442">
            <v>2939</v>
          </cell>
        </row>
        <row r="443">
          <cell r="A443">
            <v>138889</v>
          </cell>
          <cell r="B443" t="str">
            <v>LTD</v>
          </cell>
          <cell r="C443">
            <v>3510</v>
          </cell>
        </row>
        <row r="444">
          <cell r="A444">
            <v>139427</v>
          </cell>
          <cell r="B444" t="str">
            <v>LTD</v>
          </cell>
          <cell r="C444">
            <v>776</v>
          </cell>
        </row>
        <row r="445">
          <cell r="A445">
            <v>139453</v>
          </cell>
          <cell r="B445" t="str">
            <v>LTD</v>
          </cell>
          <cell r="C445">
            <v>656</v>
          </cell>
        </row>
        <row r="446">
          <cell r="A446">
            <v>139462</v>
          </cell>
          <cell r="B446" t="str">
            <v>LTD</v>
          </cell>
          <cell r="C446">
            <v>1459</v>
          </cell>
        </row>
        <row r="447">
          <cell r="A447">
            <v>139600</v>
          </cell>
          <cell r="B447" t="str">
            <v>LTD</v>
          </cell>
          <cell r="C447">
            <v>428</v>
          </cell>
        </row>
        <row r="448">
          <cell r="A448">
            <v>139601</v>
          </cell>
          <cell r="B448" t="str">
            <v>LTD</v>
          </cell>
          <cell r="C448">
            <v>448</v>
          </cell>
        </row>
        <row r="449">
          <cell r="A449">
            <v>139608</v>
          </cell>
          <cell r="B449" t="str">
            <v>LTD</v>
          </cell>
          <cell r="C449">
            <v>456</v>
          </cell>
        </row>
        <row r="450">
          <cell r="A450">
            <v>139703</v>
          </cell>
          <cell r="B450" t="str">
            <v>LTD</v>
          </cell>
          <cell r="C450">
            <v>1001</v>
          </cell>
        </row>
        <row r="451">
          <cell r="A451">
            <v>139736</v>
          </cell>
          <cell r="B451" t="str">
            <v>LTD</v>
          </cell>
          <cell r="C451">
            <v>987</v>
          </cell>
        </row>
        <row r="452">
          <cell r="A452">
            <v>139749</v>
          </cell>
          <cell r="B452" t="str">
            <v>LTD</v>
          </cell>
          <cell r="C452">
            <v>568</v>
          </cell>
        </row>
        <row r="453">
          <cell r="A453">
            <v>139856</v>
          </cell>
          <cell r="B453" t="str">
            <v>LTD</v>
          </cell>
          <cell r="C453">
            <v>1911</v>
          </cell>
        </row>
        <row r="454">
          <cell r="A454">
            <v>139908</v>
          </cell>
          <cell r="B454" t="str">
            <v>LTD</v>
          </cell>
          <cell r="C454">
            <v>507</v>
          </cell>
        </row>
        <row r="455">
          <cell r="A455">
            <v>140602</v>
          </cell>
          <cell r="B455" t="str">
            <v>LTD</v>
          </cell>
          <cell r="C455">
            <v>3082</v>
          </cell>
        </row>
        <row r="456">
          <cell r="A456">
            <v>140846</v>
          </cell>
          <cell r="B456" t="str">
            <v>LTD</v>
          </cell>
          <cell r="C456">
            <v>504</v>
          </cell>
        </row>
        <row r="457">
          <cell r="A457">
            <v>140928</v>
          </cell>
          <cell r="B457" t="str">
            <v>LTD</v>
          </cell>
          <cell r="C457">
            <v>1192</v>
          </cell>
        </row>
        <row r="458">
          <cell r="A458">
            <v>140954</v>
          </cell>
          <cell r="B458" t="str">
            <v>LTD</v>
          </cell>
          <cell r="C458">
            <v>526</v>
          </cell>
        </row>
        <row r="459">
          <cell r="A459">
            <v>140976</v>
          </cell>
          <cell r="B459" t="str">
            <v>LTD</v>
          </cell>
          <cell r="C459">
            <v>1294</v>
          </cell>
        </row>
        <row r="460">
          <cell r="A460">
            <v>141016</v>
          </cell>
          <cell r="B460" t="str">
            <v>LTD</v>
          </cell>
          <cell r="C460">
            <v>421</v>
          </cell>
        </row>
        <row r="461">
          <cell r="A461">
            <v>141026</v>
          </cell>
          <cell r="B461" t="str">
            <v>LTD</v>
          </cell>
          <cell r="C461">
            <v>876</v>
          </cell>
        </row>
        <row r="462">
          <cell r="A462">
            <v>141128</v>
          </cell>
          <cell r="B462" t="str">
            <v>LTD</v>
          </cell>
          <cell r="C462">
            <v>513</v>
          </cell>
        </row>
        <row r="463">
          <cell r="A463">
            <v>141141</v>
          </cell>
          <cell r="B463" t="str">
            <v>LTD</v>
          </cell>
          <cell r="C463">
            <v>1630</v>
          </cell>
        </row>
        <row r="464">
          <cell r="A464">
            <v>141255</v>
          </cell>
          <cell r="B464" t="str">
            <v>LTD</v>
          </cell>
          <cell r="C464">
            <v>538</v>
          </cell>
        </row>
        <row r="465">
          <cell r="A465">
            <v>141355</v>
          </cell>
          <cell r="B465" t="str">
            <v>LTD</v>
          </cell>
          <cell r="C465">
            <v>1133</v>
          </cell>
        </row>
        <row r="466">
          <cell r="A466">
            <v>141387</v>
          </cell>
          <cell r="B466" t="str">
            <v>LTD</v>
          </cell>
          <cell r="C466">
            <v>488</v>
          </cell>
        </row>
        <row r="467">
          <cell r="A467">
            <v>141424</v>
          </cell>
          <cell r="B467" t="str">
            <v>LTD</v>
          </cell>
          <cell r="C467">
            <v>415</v>
          </cell>
        </row>
        <row r="468">
          <cell r="A468">
            <v>141633</v>
          </cell>
          <cell r="B468" t="str">
            <v>LTD</v>
          </cell>
          <cell r="C468">
            <v>1011</v>
          </cell>
        </row>
        <row r="469">
          <cell r="A469">
            <v>141639</v>
          </cell>
          <cell r="B469" t="str">
            <v>LTD</v>
          </cell>
          <cell r="C469">
            <v>597</v>
          </cell>
        </row>
        <row r="470">
          <cell r="A470">
            <v>141740</v>
          </cell>
          <cell r="B470" t="str">
            <v>LTD</v>
          </cell>
          <cell r="C470">
            <v>667</v>
          </cell>
        </row>
        <row r="471">
          <cell r="A471">
            <v>141754</v>
          </cell>
          <cell r="B471" t="str">
            <v>LTD</v>
          </cell>
          <cell r="C471">
            <v>1346</v>
          </cell>
        </row>
        <row r="472">
          <cell r="A472">
            <v>141793</v>
          </cell>
          <cell r="B472" t="str">
            <v>LTD</v>
          </cell>
          <cell r="C472">
            <v>2194</v>
          </cell>
        </row>
        <row r="473">
          <cell r="A473">
            <v>141872</v>
          </cell>
          <cell r="B473" t="str">
            <v>LTD</v>
          </cell>
          <cell r="C473">
            <v>748</v>
          </cell>
        </row>
        <row r="474">
          <cell r="A474">
            <v>141883</v>
          </cell>
          <cell r="B474" t="str">
            <v>LTD</v>
          </cell>
          <cell r="C474">
            <v>418</v>
          </cell>
        </row>
        <row r="475">
          <cell r="A475">
            <v>142164</v>
          </cell>
          <cell r="B475" t="str">
            <v>LTD</v>
          </cell>
          <cell r="C475">
            <v>2295</v>
          </cell>
        </row>
        <row r="476">
          <cell r="A476">
            <v>142183</v>
          </cell>
          <cell r="B476" t="str">
            <v>LTD</v>
          </cell>
          <cell r="C476">
            <v>1404</v>
          </cell>
        </row>
        <row r="477">
          <cell r="A477">
            <v>142867</v>
          </cell>
          <cell r="B477" t="str">
            <v>LTD</v>
          </cell>
          <cell r="C477">
            <v>770</v>
          </cell>
        </row>
        <row r="478">
          <cell r="A478">
            <v>142919</v>
          </cell>
          <cell r="B478" t="str">
            <v>LTD</v>
          </cell>
          <cell r="C478">
            <v>459</v>
          </cell>
        </row>
        <row r="479">
          <cell r="A479">
            <v>142968</v>
          </cell>
          <cell r="B479" t="str">
            <v>LTD</v>
          </cell>
          <cell r="C479">
            <v>1362</v>
          </cell>
        </row>
        <row r="480">
          <cell r="A480">
            <v>143042</v>
          </cell>
          <cell r="B480" t="str">
            <v>LTD</v>
          </cell>
          <cell r="C480">
            <v>1295</v>
          </cell>
        </row>
        <row r="481">
          <cell r="A481">
            <v>143142</v>
          </cell>
          <cell r="B481" t="str">
            <v>LTD</v>
          </cell>
          <cell r="C481">
            <v>1632</v>
          </cell>
        </row>
        <row r="482">
          <cell r="A482">
            <v>143192</v>
          </cell>
          <cell r="B482" t="str">
            <v>LTD</v>
          </cell>
          <cell r="C482">
            <v>1540</v>
          </cell>
        </row>
        <row r="483">
          <cell r="A483">
            <v>143210</v>
          </cell>
          <cell r="B483" t="str">
            <v>LTD</v>
          </cell>
          <cell r="C483">
            <v>715</v>
          </cell>
        </row>
        <row r="484">
          <cell r="A484">
            <v>143223</v>
          </cell>
          <cell r="B484" t="str">
            <v>LTD</v>
          </cell>
          <cell r="C484">
            <v>4719</v>
          </cell>
        </row>
        <row r="485">
          <cell r="A485">
            <v>143258</v>
          </cell>
          <cell r="B485" t="str">
            <v>LTD</v>
          </cell>
          <cell r="C485">
            <v>1135</v>
          </cell>
        </row>
        <row r="486">
          <cell r="A486">
            <v>143326</v>
          </cell>
          <cell r="B486" t="str">
            <v>LTD</v>
          </cell>
          <cell r="C486">
            <v>1076</v>
          </cell>
        </row>
        <row r="487">
          <cell r="A487">
            <v>143365</v>
          </cell>
          <cell r="B487" t="str">
            <v>LTD</v>
          </cell>
          <cell r="C487">
            <v>1547</v>
          </cell>
        </row>
        <row r="488">
          <cell r="A488">
            <v>143431</v>
          </cell>
          <cell r="B488" t="str">
            <v>LTD</v>
          </cell>
          <cell r="C488">
            <v>1647</v>
          </cell>
        </row>
        <row r="489">
          <cell r="A489">
            <v>143461</v>
          </cell>
          <cell r="B489" t="str">
            <v>LTD</v>
          </cell>
          <cell r="C489">
            <v>650</v>
          </cell>
        </row>
        <row r="490">
          <cell r="A490">
            <v>143476</v>
          </cell>
          <cell r="B490" t="str">
            <v>LTD</v>
          </cell>
          <cell r="C490">
            <v>435</v>
          </cell>
        </row>
        <row r="491">
          <cell r="A491">
            <v>143483</v>
          </cell>
          <cell r="B491" t="str">
            <v>LTD</v>
          </cell>
          <cell r="C491">
            <v>708</v>
          </cell>
        </row>
        <row r="492">
          <cell r="A492">
            <v>143486</v>
          </cell>
          <cell r="B492" t="str">
            <v>LTD</v>
          </cell>
          <cell r="C492">
            <v>418</v>
          </cell>
        </row>
        <row r="493">
          <cell r="A493">
            <v>143513</v>
          </cell>
          <cell r="B493" t="str">
            <v>LTD</v>
          </cell>
          <cell r="C493">
            <v>506</v>
          </cell>
        </row>
        <row r="494">
          <cell r="A494">
            <v>143628</v>
          </cell>
          <cell r="B494" t="str">
            <v>LTD</v>
          </cell>
          <cell r="C494">
            <v>782</v>
          </cell>
        </row>
        <row r="495">
          <cell r="A495">
            <v>143653</v>
          </cell>
          <cell r="B495" t="str">
            <v>LTD</v>
          </cell>
          <cell r="C495">
            <v>469</v>
          </cell>
        </row>
        <row r="496">
          <cell r="A496">
            <v>143657</v>
          </cell>
          <cell r="B496" t="str">
            <v>LTD</v>
          </cell>
          <cell r="C496">
            <v>1119</v>
          </cell>
        </row>
        <row r="497">
          <cell r="A497">
            <v>143679</v>
          </cell>
          <cell r="B497" t="str">
            <v>LTD</v>
          </cell>
          <cell r="C497">
            <v>463</v>
          </cell>
        </row>
        <row r="498">
          <cell r="A498">
            <v>143696</v>
          </cell>
          <cell r="B498" t="str">
            <v>LTD</v>
          </cell>
          <cell r="C498">
            <v>793</v>
          </cell>
        </row>
        <row r="499">
          <cell r="A499">
            <v>143777</v>
          </cell>
          <cell r="B499" t="str">
            <v>LTD</v>
          </cell>
          <cell r="C499">
            <v>414</v>
          </cell>
        </row>
        <row r="500">
          <cell r="A500">
            <v>144146</v>
          </cell>
          <cell r="B500" t="str">
            <v>LTD</v>
          </cell>
          <cell r="C500">
            <v>771</v>
          </cell>
        </row>
        <row r="501">
          <cell r="A501">
            <v>144151</v>
          </cell>
          <cell r="B501" t="str">
            <v>LTD</v>
          </cell>
          <cell r="C501">
            <v>663</v>
          </cell>
        </row>
        <row r="502">
          <cell r="A502">
            <v>144189</v>
          </cell>
          <cell r="B502" t="str">
            <v>LTD</v>
          </cell>
          <cell r="C502">
            <v>471</v>
          </cell>
        </row>
        <row r="503">
          <cell r="A503">
            <v>144205</v>
          </cell>
          <cell r="B503" t="str">
            <v>LTD</v>
          </cell>
          <cell r="C503">
            <v>496</v>
          </cell>
        </row>
        <row r="504">
          <cell r="A504">
            <v>144295</v>
          </cell>
          <cell r="B504" t="str">
            <v>LTD</v>
          </cell>
          <cell r="C504">
            <v>736</v>
          </cell>
        </row>
        <row r="505">
          <cell r="A505">
            <v>144431</v>
          </cell>
          <cell r="B505" t="str">
            <v>LTD</v>
          </cell>
          <cell r="C505">
            <v>607</v>
          </cell>
        </row>
        <row r="506">
          <cell r="A506">
            <v>144497</v>
          </cell>
          <cell r="B506" t="str">
            <v>LTD</v>
          </cell>
          <cell r="C506">
            <v>632</v>
          </cell>
        </row>
        <row r="507">
          <cell r="A507">
            <v>144628</v>
          </cell>
          <cell r="B507" t="str">
            <v>LTD</v>
          </cell>
          <cell r="C507">
            <v>902</v>
          </cell>
        </row>
        <row r="508">
          <cell r="A508">
            <v>144856</v>
          </cell>
          <cell r="B508" t="str">
            <v>LTD</v>
          </cell>
          <cell r="C508">
            <v>410</v>
          </cell>
        </row>
        <row r="509">
          <cell r="A509">
            <v>144962</v>
          </cell>
          <cell r="B509" t="str">
            <v>LTD</v>
          </cell>
          <cell r="C509">
            <v>1514</v>
          </cell>
        </row>
        <row r="510">
          <cell r="A510">
            <v>144992</v>
          </cell>
          <cell r="B510" t="str">
            <v>LTD</v>
          </cell>
          <cell r="C510">
            <v>663</v>
          </cell>
        </row>
        <row r="511">
          <cell r="A511">
            <v>145122</v>
          </cell>
          <cell r="B511" t="str">
            <v>LTD</v>
          </cell>
          <cell r="C511">
            <v>673</v>
          </cell>
        </row>
        <row r="512">
          <cell r="A512">
            <v>145130</v>
          </cell>
          <cell r="B512" t="str">
            <v>LTD</v>
          </cell>
          <cell r="C512">
            <v>497</v>
          </cell>
        </row>
        <row r="513">
          <cell r="A513">
            <v>145205</v>
          </cell>
          <cell r="B513" t="str">
            <v>LTD</v>
          </cell>
          <cell r="C513">
            <v>505</v>
          </cell>
        </row>
        <row r="514">
          <cell r="A514">
            <v>145266</v>
          </cell>
          <cell r="B514" t="str">
            <v>LTD</v>
          </cell>
          <cell r="C514">
            <v>418</v>
          </cell>
        </row>
        <row r="515">
          <cell r="A515">
            <v>145274</v>
          </cell>
          <cell r="B515" t="str">
            <v>LTD</v>
          </cell>
          <cell r="C515">
            <v>1330</v>
          </cell>
        </row>
        <row r="516">
          <cell r="A516">
            <v>145283</v>
          </cell>
          <cell r="B516" t="str">
            <v>LTD</v>
          </cell>
          <cell r="C516">
            <v>516</v>
          </cell>
        </row>
        <row r="517">
          <cell r="A517">
            <v>145547</v>
          </cell>
          <cell r="B517" t="str">
            <v>LTD</v>
          </cell>
          <cell r="C517">
            <v>636</v>
          </cell>
        </row>
        <row r="518">
          <cell r="A518">
            <v>145573</v>
          </cell>
          <cell r="B518" t="str">
            <v>LTD</v>
          </cell>
          <cell r="C518">
            <v>446</v>
          </cell>
        </row>
        <row r="519">
          <cell r="A519">
            <v>145994</v>
          </cell>
          <cell r="B519" t="str">
            <v>LTD</v>
          </cell>
          <cell r="C519">
            <v>495</v>
          </cell>
        </row>
        <row r="520">
          <cell r="A520">
            <v>146127</v>
          </cell>
          <cell r="B520" t="str">
            <v>LTD</v>
          </cell>
          <cell r="C520">
            <v>596</v>
          </cell>
        </row>
        <row r="521">
          <cell r="A521">
            <v>146681</v>
          </cell>
          <cell r="B521" t="str">
            <v>LTD</v>
          </cell>
          <cell r="C521">
            <v>852</v>
          </cell>
        </row>
        <row r="522">
          <cell r="A522">
            <v>146726</v>
          </cell>
          <cell r="B522" t="str">
            <v>LTD</v>
          </cell>
          <cell r="C522">
            <v>2652</v>
          </cell>
        </row>
        <row r="523">
          <cell r="A523">
            <v>146790</v>
          </cell>
          <cell r="B523" t="str">
            <v>LTD</v>
          </cell>
          <cell r="C523">
            <v>967</v>
          </cell>
        </row>
        <row r="524">
          <cell r="A524">
            <v>146826</v>
          </cell>
          <cell r="B524" t="str">
            <v>LTD</v>
          </cell>
          <cell r="C524">
            <v>668</v>
          </cell>
        </row>
        <row r="525">
          <cell r="A525">
            <v>146871</v>
          </cell>
          <cell r="B525" t="str">
            <v>LTD</v>
          </cell>
          <cell r="C525">
            <v>3806</v>
          </cell>
        </row>
        <row r="526">
          <cell r="A526">
            <v>146894</v>
          </cell>
          <cell r="B526" t="str">
            <v>LTD</v>
          </cell>
          <cell r="C526">
            <v>1169</v>
          </cell>
        </row>
        <row r="527">
          <cell r="A527">
            <v>146937</v>
          </cell>
          <cell r="B527" t="str">
            <v>LTD</v>
          </cell>
          <cell r="C527">
            <v>549</v>
          </cell>
        </row>
        <row r="528">
          <cell r="A528">
            <v>146948</v>
          </cell>
          <cell r="B528" t="str">
            <v>LTD</v>
          </cell>
          <cell r="C528">
            <v>430</v>
          </cell>
        </row>
        <row r="529">
          <cell r="A529">
            <v>147115</v>
          </cell>
          <cell r="B529" t="str">
            <v>LTD</v>
          </cell>
          <cell r="C529">
            <v>540</v>
          </cell>
        </row>
        <row r="530">
          <cell r="A530">
            <v>147209</v>
          </cell>
          <cell r="B530" t="str">
            <v>LTD</v>
          </cell>
          <cell r="C530">
            <v>1029</v>
          </cell>
        </row>
        <row r="531">
          <cell r="A531">
            <v>147246</v>
          </cell>
          <cell r="B531" t="str">
            <v>LTD</v>
          </cell>
          <cell r="C531">
            <v>456</v>
          </cell>
        </row>
        <row r="532">
          <cell r="A532">
            <v>147323</v>
          </cell>
          <cell r="B532" t="str">
            <v>LTD</v>
          </cell>
          <cell r="C532">
            <v>1719</v>
          </cell>
        </row>
        <row r="533">
          <cell r="A533">
            <v>147349</v>
          </cell>
          <cell r="B533" t="str">
            <v>LTD</v>
          </cell>
          <cell r="C533">
            <v>600</v>
          </cell>
        </row>
        <row r="534">
          <cell r="A534">
            <v>147405</v>
          </cell>
          <cell r="B534" t="str">
            <v>LTD</v>
          </cell>
          <cell r="C534">
            <v>1258</v>
          </cell>
        </row>
        <row r="535">
          <cell r="A535">
            <v>147491</v>
          </cell>
          <cell r="B535" t="str">
            <v>LTD</v>
          </cell>
          <cell r="C535">
            <v>428</v>
          </cell>
        </row>
        <row r="536">
          <cell r="A536">
            <v>147493</v>
          </cell>
          <cell r="B536" t="str">
            <v>LTD</v>
          </cell>
          <cell r="C536">
            <v>1508</v>
          </cell>
        </row>
        <row r="537">
          <cell r="A537">
            <v>147540</v>
          </cell>
          <cell r="B537" t="str">
            <v>LTD</v>
          </cell>
          <cell r="C537">
            <v>1149</v>
          </cell>
        </row>
        <row r="538">
          <cell r="A538">
            <v>147716</v>
          </cell>
          <cell r="B538" t="str">
            <v>LTD</v>
          </cell>
          <cell r="C538">
            <v>550</v>
          </cell>
        </row>
        <row r="539">
          <cell r="A539">
            <v>147736</v>
          </cell>
          <cell r="B539" t="str">
            <v>LTD</v>
          </cell>
          <cell r="C539">
            <v>623</v>
          </cell>
        </row>
        <row r="540">
          <cell r="A540">
            <v>147766</v>
          </cell>
          <cell r="B540" t="str">
            <v>LTD</v>
          </cell>
          <cell r="C540">
            <v>1638</v>
          </cell>
        </row>
        <row r="541">
          <cell r="A541">
            <v>147784</v>
          </cell>
          <cell r="B541" t="str">
            <v>LTD</v>
          </cell>
          <cell r="C541">
            <v>779</v>
          </cell>
        </row>
        <row r="542">
          <cell r="A542">
            <v>147792</v>
          </cell>
          <cell r="B542" t="str">
            <v>LTD</v>
          </cell>
          <cell r="C542">
            <v>797</v>
          </cell>
        </row>
        <row r="543">
          <cell r="A543">
            <v>147819</v>
          </cell>
          <cell r="B543" t="str">
            <v>LTD</v>
          </cell>
          <cell r="C543">
            <v>1075</v>
          </cell>
        </row>
        <row r="544">
          <cell r="A544">
            <v>147872</v>
          </cell>
          <cell r="B544" t="str">
            <v>LTD</v>
          </cell>
          <cell r="C544">
            <v>451</v>
          </cell>
        </row>
        <row r="545">
          <cell r="A545">
            <v>147907</v>
          </cell>
          <cell r="B545" t="str">
            <v>LTD</v>
          </cell>
          <cell r="C545">
            <v>453</v>
          </cell>
        </row>
        <row r="546">
          <cell r="A546">
            <v>147952</v>
          </cell>
          <cell r="B546" t="str">
            <v>LTD</v>
          </cell>
          <cell r="C546">
            <v>552</v>
          </cell>
        </row>
        <row r="547">
          <cell r="A547">
            <v>147980</v>
          </cell>
          <cell r="B547" t="str">
            <v>LTD</v>
          </cell>
          <cell r="C547">
            <v>600</v>
          </cell>
        </row>
        <row r="548">
          <cell r="A548">
            <v>148067</v>
          </cell>
          <cell r="B548" t="str">
            <v>LTD</v>
          </cell>
          <cell r="C548">
            <v>1224</v>
          </cell>
        </row>
        <row r="549">
          <cell r="A549">
            <v>148109</v>
          </cell>
          <cell r="B549" t="str">
            <v>LTD</v>
          </cell>
          <cell r="C549">
            <v>458</v>
          </cell>
        </row>
        <row r="550">
          <cell r="A550">
            <v>148110</v>
          </cell>
          <cell r="B550" t="str">
            <v>LTD</v>
          </cell>
          <cell r="C550">
            <v>681</v>
          </cell>
        </row>
        <row r="551">
          <cell r="A551">
            <v>148285</v>
          </cell>
          <cell r="B551" t="str">
            <v>LTD</v>
          </cell>
          <cell r="C551">
            <v>484</v>
          </cell>
        </row>
        <row r="552">
          <cell r="A552">
            <v>148411</v>
          </cell>
          <cell r="B552" t="str">
            <v>LTD</v>
          </cell>
          <cell r="C552">
            <v>803</v>
          </cell>
        </row>
        <row r="553">
          <cell r="A553">
            <v>148541</v>
          </cell>
          <cell r="B553" t="str">
            <v>LTD</v>
          </cell>
          <cell r="C553">
            <v>668</v>
          </cell>
        </row>
        <row r="554">
          <cell r="A554">
            <v>148624</v>
          </cell>
          <cell r="B554" t="str">
            <v>LTD</v>
          </cell>
          <cell r="C554">
            <v>404</v>
          </cell>
        </row>
        <row r="555">
          <cell r="A555">
            <v>148625</v>
          </cell>
          <cell r="B555" t="str">
            <v>LTD</v>
          </cell>
          <cell r="C555">
            <v>1636</v>
          </cell>
        </row>
        <row r="556">
          <cell r="A556">
            <v>148740</v>
          </cell>
          <cell r="B556" t="str">
            <v>LTD</v>
          </cell>
          <cell r="C556">
            <v>446</v>
          </cell>
        </row>
        <row r="557">
          <cell r="A557">
            <v>148773</v>
          </cell>
          <cell r="B557" t="str">
            <v>LTD</v>
          </cell>
          <cell r="C557">
            <v>998</v>
          </cell>
        </row>
        <row r="558">
          <cell r="A558">
            <v>149458</v>
          </cell>
          <cell r="B558" t="str">
            <v>LTD</v>
          </cell>
          <cell r="C558">
            <v>6920</v>
          </cell>
        </row>
        <row r="559">
          <cell r="A559">
            <v>149916</v>
          </cell>
          <cell r="B559" t="str">
            <v>LTD</v>
          </cell>
          <cell r="C559">
            <v>808</v>
          </cell>
        </row>
        <row r="560">
          <cell r="A560">
            <v>150477</v>
          </cell>
          <cell r="B560" t="str">
            <v>LTD</v>
          </cell>
          <cell r="C560">
            <v>639</v>
          </cell>
        </row>
        <row r="561">
          <cell r="A561">
            <v>150575</v>
          </cell>
          <cell r="B561" t="str">
            <v>LTD</v>
          </cell>
          <cell r="C561">
            <v>560</v>
          </cell>
        </row>
        <row r="562">
          <cell r="A562">
            <v>150590</v>
          </cell>
          <cell r="B562" t="str">
            <v>LTD</v>
          </cell>
          <cell r="C562">
            <v>530</v>
          </cell>
        </row>
        <row r="563">
          <cell r="A563">
            <v>150744</v>
          </cell>
          <cell r="B563" t="str">
            <v>LTD</v>
          </cell>
          <cell r="C563">
            <v>416</v>
          </cell>
        </row>
        <row r="564">
          <cell r="A564">
            <v>150745</v>
          </cell>
          <cell r="B564" t="str">
            <v>LTD</v>
          </cell>
          <cell r="C564">
            <v>434</v>
          </cell>
        </row>
        <row r="565">
          <cell r="A565">
            <v>150753</v>
          </cell>
          <cell r="B565" t="str">
            <v>LTD</v>
          </cell>
          <cell r="C565">
            <v>673</v>
          </cell>
        </row>
        <row r="566">
          <cell r="A566">
            <v>150838</v>
          </cell>
          <cell r="B566" t="str">
            <v>LTD</v>
          </cell>
          <cell r="C566">
            <v>554</v>
          </cell>
        </row>
        <row r="567">
          <cell r="A567">
            <v>151200</v>
          </cell>
          <cell r="B567" t="str">
            <v>LTD</v>
          </cell>
          <cell r="C567">
            <v>1272</v>
          </cell>
        </row>
        <row r="568">
          <cell r="A568">
            <v>151389</v>
          </cell>
          <cell r="B568" t="str">
            <v>LTD</v>
          </cell>
          <cell r="C568">
            <v>608</v>
          </cell>
        </row>
        <row r="569">
          <cell r="A569">
            <v>151418</v>
          </cell>
          <cell r="B569" t="str">
            <v>LTD</v>
          </cell>
          <cell r="C569">
            <v>1351</v>
          </cell>
        </row>
        <row r="570">
          <cell r="A570">
            <v>151442</v>
          </cell>
          <cell r="B570" t="str">
            <v>LTD</v>
          </cell>
          <cell r="C570">
            <v>434</v>
          </cell>
        </row>
        <row r="571">
          <cell r="A571">
            <v>151573</v>
          </cell>
          <cell r="B571" t="str">
            <v>LTD</v>
          </cell>
          <cell r="C571">
            <v>1253</v>
          </cell>
        </row>
        <row r="572">
          <cell r="A572">
            <v>151586</v>
          </cell>
          <cell r="B572" t="str">
            <v>LTD</v>
          </cell>
          <cell r="C572">
            <v>518</v>
          </cell>
        </row>
        <row r="573">
          <cell r="A573">
            <v>151637</v>
          </cell>
          <cell r="B573" t="str">
            <v>LTD</v>
          </cell>
          <cell r="C573">
            <v>1260</v>
          </cell>
        </row>
        <row r="574">
          <cell r="A574">
            <v>151656</v>
          </cell>
          <cell r="B574" t="str">
            <v>LTD</v>
          </cell>
          <cell r="C574">
            <v>733</v>
          </cell>
        </row>
        <row r="575">
          <cell r="A575">
            <v>151918</v>
          </cell>
          <cell r="B575" t="str">
            <v>LTD</v>
          </cell>
          <cell r="C575">
            <v>682</v>
          </cell>
        </row>
        <row r="576">
          <cell r="A576">
            <v>151931</v>
          </cell>
          <cell r="B576" t="str">
            <v>LTD</v>
          </cell>
          <cell r="C576">
            <v>742</v>
          </cell>
        </row>
        <row r="577">
          <cell r="A577">
            <v>151938</v>
          </cell>
          <cell r="B577" t="str">
            <v>LTD</v>
          </cell>
          <cell r="C577">
            <v>404</v>
          </cell>
        </row>
        <row r="578">
          <cell r="A578">
            <v>151950</v>
          </cell>
          <cell r="B578" t="str">
            <v>LTD</v>
          </cell>
          <cell r="C578">
            <v>431</v>
          </cell>
        </row>
        <row r="579">
          <cell r="A579">
            <v>151997</v>
          </cell>
          <cell r="B579" t="str">
            <v>LTD</v>
          </cell>
          <cell r="C579">
            <v>620</v>
          </cell>
        </row>
        <row r="580">
          <cell r="A580">
            <v>152135</v>
          </cell>
          <cell r="B580" t="str">
            <v>LTD</v>
          </cell>
          <cell r="C580">
            <v>2777</v>
          </cell>
        </row>
        <row r="581">
          <cell r="A581">
            <v>204201</v>
          </cell>
          <cell r="B581" t="str">
            <v>LTD</v>
          </cell>
          <cell r="C581">
            <v>597</v>
          </cell>
        </row>
        <row r="582">
          <cell r="A582">
            <v>205129</v>
          </cell>
          <cell r="B582" t="str">
            <v>LTD</v>
          </cell>
          <cell r="C582">
            <v>532</v>
          </cell>
        </row>
        <row r="583">
          <cell r="A583">
            <v>205227</v>
          </cell>
          <cell r="B583" t="str">
            <v>LTD</v>
          </cell>
          <cell r="C583">
            <v>847</v>
          </cell>
        </row>
        <row r="584">
          <cell r="A584">
            <v>205510</v>
          </cell>
          <cell r="B584" t="str">
            <v>LTD</v>
          </cell>
          <cell r="C584">
            <v>518</v>
          </cell>
        </row>
        <row r="585">
          <cell r="A585">
            <v>205588</v>
          </cell>
          <cell r="B585" t="str">
            <v>LTD</v>
          </cell>
          <cell r="C585">
            <v>626</v>
          </cell>
        </row>
        <row r="586">
          <cell r="A586">
            <v>205593</v>
          </cell>
          <cell r="B586" t="str">
            <v>LTD</v>
          </cell>
          <cell r="C586">
            <v>768</v>
          </cell>
        </row>
        <row r="587">
          <cell r="A587">
            <v>205633</v>
          </cell>
          <cell r="B587" t="str">
            <v>LTD</v>
          </cell>
          <cell r="C587">
            <v>523</v>
          </cell>
        </row>
        <row r="588">
          <cell r="A588">
            <v>205653</v>
          </cell>
          <cell r="B588" t="str">
            <v>LTD</v>
          </cell>
          <cell r="C588">
            <v>874</v>
          </cell>
        </row>
        <row r="589">
          <cell r="A589">
            <v>205654</v>
          </cell>
          <cell r="B589" t="str">
            <v>LTD</v>
          </cell>
          <cell r="C589">
            <v>1633</v>
          </cell>
        </row>
        <row r="590">
          <cell r="A590">
            <v>205842</v>
          </cell>
          <cell r="B590" t="str">
            <v>LTD</v>
          </cell>
          <cell r="C590">
            <v>719</v>
          </cell>
        </row>
        <row r="591">
          <cell r="A591">
            <v>205870</v>
          </cell>
          <cell r="B591" t="str">
            <v>LTD</v>
          </cell>
          <cell r="C591">
            <v>525</v>
          </cell>
        </row>
        <row r="592">
          <cell r="A592">
            <v>205922</v>
          </cell>
          <cell r="B592" t="str">
            <v>LTD</v>
          </cell>
          <cell r="C592">
            <v>493</v>
          </cell>
        </row>
        <row r="593">
          <cell r="A593">
            <v>206338</v>
          </cell>
          <cell r="B593" t="str">
            <v>LTD</v>
          </cell>
          <cell r="C593">
            <v>2191</v>
          </cell>
        </row>
        <row r="594">
          <cell r="A594">
            <v>206415</v>
          </cell>
          <cell r="B594" t="str">
            <v>LTD</v>
          </cell>
          <cell r="C594">
            <v>1172</v>
          </cell>
        </row>
        <row r="595">
          <cell r="A595">
            <v>206484</v>
          </cell>
          <cell r="B595" t="str">
            <v>LTD</v>
          </cell>
          <cell r="C595">
            <v>702</v>
          </cell>
        </row>
        <row r="596">
          <cell r="A596">
            <v>206966</v>
          </cell>
          <cell r="B596" t="str">
            <v>LTD</v>
          </cell>
          <cell r="C596">
            <v>478</v>
          </cell>
        </row>
        <row r="597">
          <cell r="A597">
            <v>207650</v>
          </cell>
          <cell r="B597" t="str">
            <v>LTD</v>
          </cell>
          <cell r="C597">
            <v>778</v>
          </cell>
        </row>
        <row r="598">
          <cell r="A598">
            <v>208408</v>
          </cell>
          <cell r="B598" t="str">
            <v>LTD</v>
          </cell>
          <cell r="C598">
            <v>628</v>
          </cell>
        </row>
        <row r="599">
          <cell r="A599">
            <v>208550</v>
          </cell>
          <cell r="B599" t="str">
            <v>LTD</v>
          </cell>
          <cell r="C599">
            <v>1887</v>
          </cell>
        </row>
        <row r="600">
          <cell r="A600">
            <v>208608</v>
          </cell>
          <cell r="B600" t="str">
            <v>LTD</v>
          </cell>
          <cell r="C600">
            <v>885</v>
          </cell>
        </row>
        <row r="601">
          <cell r="A601">
            <v>208618</v>
          </cell>
          <cell r="B601" t="str">
            <v>LTD</v>
          </cell>
          <cell r="C601">
            <v>1299</v>
          </cell>
        </row>
        <row r="602">
          <cell r="A602">
            <v>208799</v>
          </cell>
          <cell r="B602" t="str">
            <v>LTD</v>
          </cell>
          <cell r="C602">
            <v>597</v>
          </cell>
        </row>
        <row r="603">
          <cell r="A603">
            <v>208953</v>
          </cell>
          <cell r="B603" t="str">
            <v>LTD</v>
          </cell>
          <cell r="C603">
            <v>414</v>
          </cell>
        </row>
        <row r="604">
          <cell r="A604">
            <v>208966</v>
          </cell>
          <cell r="B604" t="str">
            <v>LTD</v>
          </cell>
          <cell r="C604">
            <v>495</v>
          </cell>
        </row>
        <row r="605">
          <cell r="A605">
            <v>208999</v>
          </cell>
          <cell r="B605" t="str">
            <v>LTD</v>
          </cell>
          <cell r="C605">
            <v>953</v>
          </cell>
        </row>
        <row r="606">
          <cell r="A606">
            <v>209262</v>
          </cell>
          <cell r="B606" t="str">
            <v>LTD</v>
          </cell>
          <cell r="C606">
            <v>632</v>
          </cell>
        </row>
        <row r="607">
          <cell r="A607">
            <v>209280</v>
          </cell>
          <cell r="B607" t="str">
            <v>LTD</v>
          </cell>
          <cell r="C607">
            <v>604</v>
          </cell>
        </row>
        <row r="608">
          <cell r="A608">
            <v>209342</v>
          </cell>
          <cell r="B608" t="str">
            <v>LTD</v>
          </cell>
          <cell r="C608">
            <v>435</v>
          </cell>
        </row>
        <row r="609">
          <cell r="A609">
            <v>209431</v>
          </cell>
          <cell r="B609" t="str">
            <v>LTD</v>
          </cell>
          <cell r="C609">
            <v>510</v>
          </cell>
        </row>
        <row r="610">
          <cell r="A610">
            <v>209742</v>
          </cell>
          <cell r="B610" t="str">
            <v>LTD</v>
          </cell>
          <cell r="C610">
            <v>414</v>
          </cell>
        </row>
        <row r="611">
          <cell r="A611">
            <v>209745</v>
          </cell>
          <cell r="B611" t="str">
            <v>LTD</v>
          </cell>
          <cell r="C611">
            <v>932</v>
          </cell>
        </row>
        <row r="612">
          <cell r="A612">
            <v>209757</v>
          </cell>
          <cell r="B612" t="str">
            <v>LTD</v>
          </cell>
          <cell r="C612">
            <v>1677</v>
          </cell>
        </row>
        <row r="613">
          <cell r="A613">
            <v>209768</v>
          </cell>
          <cell r="B613" t="str">
            <v>LTD</v>
          </cell>
          <cell r="C613">
            <v>1274</v>
          </cell>
        </row>
        <row r="614">
          <cell r="A614">
            <v>209774</v>
          </cell>
          <cell r="B614" t="str">
            <v>LTD</v>
          </cell>
          <cell r="C614">
            <v>526</v>
          </cell>
        </row>
        <row r="615">
          <cell r="A615">
            <v>209777</v>
          </cell>
          <cell r="B615" t="str">
            <v>LTD</v>
          </cell>
          <cell r="C615">
            <v>683</v>
          </cell>
        </row>
        <row r="616">
          <cell r="A616">
            <v>209801</v>
          </cell>
          <cell r="B616" t="str">
            <v>LTD</v>
          </cell>
          <cell r="C616">
            <v>2022</v>
          </cell>
        </row>
        <row r="617">
          <cell r="A617">
            <v>209805</v>
          </cell>
          <cell r="B617" t="str">
            <v>LTD</v>
          </cell>
          <cell r="C617">
            <v>896</v>
          </cell>
        </row>
        <row r="618">
          <cell r="A618">
            <v>209843</v>
          </cell>
          <cell r="B618" t="str">
            <v>LTD</v>
          </cell>
          <cell r="C618">
            <v>563</v>
          </cell>
        </row>
        <row r="619">
          <cell r="A619">
            <v>209890</v>
          </cell>
          <cell r="B619" t="str">
            <v>LTD</v>
          </cell>
          <cell r="C619">
            <v>457</v>
          </cell>
        </row>
        <row r="620">
          <cell r="A620">
            <v>210298</v>
          </cell>
          <cell r="B620" t="str">
            <v>LTD</v>
          </cell>
          <cell r="C620">
            <v>628</v>
          </cell>
        </row>
        <row r="621">
          <cell r="A621">
            <v>210318</v>
          </cell>
          <cell r="B621" t="str">
            <v>LTD</v>
          </cell>
          <cell r="C621">
            <v>577</v>
          </cell>
        </row>
        <row r="622">
          <cell r="A622">
            <v>210478</v>
          </cell>
          <cell r="B622" t="str">
            <v>LTD</v>
          </cell>
          <cell r="C622">
            <v>2750</v>
          </cell>
        </row>
        <row r="623">
          <cell r="A623">
            <v>210540</v>
          </cell>
          <cell r="B623" t="str">
            <v>LTD</v>
          </cell>
          <cell r="C623">
            <v>407</v>
          </cell>
        </row>
        <row r="624">
          <cell r="A624">
            <v>210791</v>
          </cell>
          <cell r="B624" t="str">
            <v>LTD</v>
          </cell>
          <cell r="C624">
            <v>1708</v>
          </cell>
        </row>
        <row r="625">
          <cell r="A625">
            <v>210818</v>
          </cell>
          <cell r="B625" t="str">
            <v>LTD</v>
          </cell>
          <cell r="C625">
            <v>479</v>
          </cell>
        </row>
        <row r="626">
          <cell r="A626">
            <v>211052</v>
          </cell>
          <cell r="B626" t="str">
            <v>LTD</v>
          </cell>
          <cell r="C626">
            <v>605</v>
          </cell>
        </row>
        <row r="627">
          <cell r="A627">
            <v>212637</v>
          </cell>
          <cell r="B627" t="str">
            <v>LTD</v>
          </cell>
          <cell r="C627">
            <v>430</v>
          </cell>
        </row>
        <row r="628">
          <cell r="A628">
            <v>212737</v>
          </cell>
          <cell r="B628" t="str">
            <v>LTD</v>
          </cell>
          <cell r="C628">
            <v>1826</v>
          </cell>
        </row>
        <row r="629">
          <cell r="A629">
            <v>212954</v>
          </cell>
          <cell r="B629" t="str">
            <v>LTD</v>
          </cell>
          <cell r="C629">
            <v>581</v>
          </cell>
        </row>
        <row r="630">
          <cell r="A630">
            <v>214563</v>
          </cell>
          <cell r="B630" t="str">
            <v>LTD</v>
          </cell>
          <cell r="C630">
            <v>1261</v>
          </cell>
        </row>
        <row r="631">
          <cell r="A631">
            <v>214581</v>
          </cell>
          <cell r="B631" t="str">
            <v>LTD</v>
          </cell>
          <cell r="C631">
            <v>734</v>
          </cell>
        </row>
        <row r="632">
          <cell r="A632">
            <v>215491</v>
          </cell>
          <cell r="B632" t="str">
            <v>LTD</v>
          </cell>
          <cell r="C632">
            <v>2484</v>
          </cell>
        </row>
        <row r="633">
          <cell r="A633">
            <v>215783</v>
          </cell>
          <cell r="B633" t="str">
            <v>LTD</v>
          </cell>
          <cell r="C633">
            <v>13201</v>
          </cell>
        </row>
        <row r="634">
          <cell r="A634">
            <v>215879</v>
          </cell>
          <cell r="B634" t="str">
            <v>LTD</v>
          </cell>
          <cell r="C634">
            <v>967</v>
          </cell>
        </row>
        <row r="635">
          <cell r="A635">
            <v>215932</v>
          </cell>
          <cell r="B635" t="str">
            <v>LTD</v>
          </cell>
          <cell r="C635">
            <v>1463</v>
          </cell>
        </row>
        <row r="636">
          <cell r="A636">
            <v>215953</v>
          </cell>
          <cell r="B636" t="str">
            <v>LTD</v>
          </cell>
          <cell r="C636">
            <v>403</v>
          </cell>
        </row>
        <row r="637">
          <cell r="A637">
            <v>216387</v>
          </cell>
          <cell r="B637" t="str">
            <v>LTD</v>
          </cell>
          <cell r="C637">
            <v>438</v>
          </cell>
        </row>
        <row r="638">
          <cell r="A638">
            <v>216413</v>
          </cell>
          <cell r="B638" t="str">
            <v>LTD</v>
          </cell>
          <cell r="C638">
            <v>443</v>
          </cell>
        </row>
        <row r="639">
          <cell r="A639">
            <v>217117</v>
          </cell>
          <cell r="B639" t="str">
            <v>LTD</v>
          </cell>
          <cell r="C639">
            <v>539</v>
          </cell>
        </row>
        <row r="640">
          <cell r="A640">
            <v>217125</v>
          </cell>
          <cell r="B640" t="str">
            <v>LTD</v>
          </cell>
          <cell r="C640">
            <v>1109</v>
          </cell>
        </row>
        <row r="641">
          <cell r="A641">
            <v>217129</v>
          </cell>
          <cell r="B641" t="str">
            <v>LTD</v>
          </cell>
          <cell r="C641">
            <v>741</v>
          </cell>
        </row>
        <row r="642">
          <cell r="A642">
            <v>217149</v>
          </cell>
          <cell r="B642" t="str">
            <v>LTD</v>
          </cell>
          <cell r="C642">
            <v>1155</v>
          </cell>
        </row>
        <row r="643">
          <cell r="A643">
            <v>217151</v>
          </cell>
          <cell r="B643" t="str">
            <v>LTD</v>
          </cell>
          <cell r="C643">
            <v>621</v>
          </cell>
        </row>
        <row r="644">
          <cell r="A644">
            <v>217152</v>
          </cell>
          <cell r="B644" t="str">
            <v>LTD</v>
          </cell>
          <cell r="C644">
            <v>1095</v>
          </cell>
        </row>
        <row r="645">
          <cell r="A645">
            <v>217154</v>
          </cell>
          <cell r="B645" t="str">
            <v>LTD</v>
          </cell>
          <cell r="C645">
            <v>2363</v>
          </cell>
        </row>
        <row r="646">
          <cell r="A646">
            <v>217167</v>
          </cell>
          <cell r="B646" t="str">
            <v>LTD</v>
          </cell>
          <cell r="C646">
            <v>781</v>
          </cell>
        </row>
        <row r="647">
          <cell r="A647">
            <v>217191</v>
          </cell>
          <cell r="B647" t="str">
            <v>LTD</v>
          </cell>
          <cell r="C647">
            <v>716</v>
          </cell>
        </row>
        <row r="648">
          <cell r="A648">
            <v>217216</v>
          </cell>
          <cell r="B648" t="str">
            <v>LTD</v>
          </cell>
          <cell r="C648">
            <v>512</v>
          </cell>
        </row>
        <row r="649">
          <cell r="A649">
            <v>217464</v>
          </cell>
          <cell r="B649" t="str">
            <v>LTD</v>
          </cell>
          <cell r="C649">
            <v>425</v>
          </cell>
        </row>
        <row r="650">
          <cell r="A650">
            <v>217673</v>
          </cell>
          <cell r="B650" t="str">
            <v>LTD</v>
          </cell>
          <cell r="C650">
            <v>418</v>
          </cell>
        </row>
        <row r="651">
          <cell r="A651">
            <v>218189</v>
          </cell>
          <cell r="B651" t="str">
            <v>LTD</v>
          </cell>
          <cell r="C651">
            <v>677</v>
          </cell>
        </row>
        <row r="652">
          <cell r="A652">
            <v>218365</v>
          </cell>
          <cell r="B652" t="str">
            <v>LTD</v>
          </cell>
          <cell r="C652">
            <v>881</v>
          </cell>
        </row>
        <row r="653">
          <cell r="A653">
            <v>218413</v>
          </cell>
          <cell r="B653" t="str">
            <v>LTD</v>
          </cell>
          <cell r="C653">
            <v>861</v>
          </cell>
        </row>
        <row r="654">
          <cell r="A654">
            <v>218565</v>
          </cell>
          <cell r="B654" t="str">
            <v>LTD</v>
          </cell>
          <cell r="C654">
            <v>469</v>
          </cell>
        </row>
        <row r="655">
          <cell r="A655">
            <v>218572</v>
          </cell>
          <cell r="B655" t="str">
            <v>LTD</v>
          </cell>
          <cell r="C655">
            <v>499</v>
          </cell>
        </row>
        <row r="656">
          <cell r="A656">
            <v>218628</v>
          </cell>
          <cell r="B656" t="str">
            <v>LTD</v>
          </cell>
          <cell r="C656">
            <v>1907</v>
          </cell>
        </row>
        <row r="657">
          <cell r="A657">
            <v>218632</v>
          </cell>
          <cell r="B657" t="str">
            <v>LTD</v>
          </cell>
          <cell r="C657">
            <v>712</v>
          </cell>
        </row>
        <row r="658">
          <cell r="A658">
            <v>218641</v>
          </cell>
          <cell r="B658" t="str">
            <v>LTD</v>
          </cell>
          <cell r="C658">
            <v>630</v>
          </cell>
        </row>
        <row r="659">
          <cell r="A659">
            <v>218858</v>
          </cell>
          <cell r="B659" t="str">
            <v>LTD</v>
          </cell>
          <cell r="C659">
            <v>792</v>
          </cell>
        </row>
        <row r="660">
          <cell r="A660">
            <v>218881</v>
          </cell>
          <cell r="B660" t="str">
            <v>LTD</v>
          </cell>
          <cell r="C660">
            <v>821</v>
          </cell>
        </row>
        <row r="661">
          <cell r="A661">
            <v>219020</v>
          </cell>
          <cell r="B661" t="str">
            <v>LTD</v>
          </cell>
          <cell r="C661">
            <v>486</v>
          </cell>
        </row>
        <row r="662">
          <cell r="A662">
            <v>219044</v>
          </cell>
          <cell r="B662" t="str">
            <v>LTD</v>
          </cell>
          <cell r="C662">
            <v>423</v>
          </cell>
        </row>
        <row r="663">
          <cell r="A663">
            <v>219216</v>
          </cell>
          <cell r="B663" t="str">
            <v>LTD</v>
          </cell>
          <cell r="C663">
            <v>516</v>
          </cell>
        </row>
        <row r="664">
          <cell r="A664">
            <v>221141</v>
          </cell>
          <cell r="B664" t="str">
            <v>LTD</v>
          </cell>
          <cell r="C664">
            <v>1456</v>
          </cell>
        </row>
        <row r="665">
          <cell r="A665">
            <v>221144</v>
          </cell>
          <cell r="B665" t="str">
            <v>LTD</v>
          </cell>
          <cell r="C665">
            <v>1105</v>
          </cell>
        </row>
        <row r="666">
          <cell r="A666">
            <v>221223</v>
          </cell>
          <cell r="B666" t="str">
            <v>LTD</v>
          </cell>
          <cell r="C666">
            <v>7984</v>
          </cell>
        </row>
        <row r="667">
          <cell r="A667">
            <v>221236</v>
          </cell>
          <cell r="B667" t="str">
            <v>LTD</v>
          </cell>
          <cell r="C667">
            <v>733</v>
          </cell>
        </row>
        <row r="668">
          <cell r="A668">
            <v>221253</v>
          </cell>
          <cell r="B668" t="str">
            <v>LTD</v>
          </cell>
          <cell r="C668">
            <v>659</v>
          </cell>
        </row>
        <row r="669">
          <cell r="A669">
            <v>221306</v>
          </cell>
          <cell r="B669" t="str">
            <v>LTD</v>
          </cell>
          <cell r="C669">
            <v>526</v>
          </cell>
        </row>
        <row r="670">
          <cell r="A670">
            <v>221492</v>
          </cell>
          <cell r="B670" t="str">
            <v>LTD</v>
          </cell>
          <cell r="C670">
            <v>473</v>
          </cell>
        </row>
        <row r="671">
          <cell r="A671">
            <v>221587</v>
          </cell>
          <cell r="B671" t="str">
            <v>LTD</v>
          </cell>
          <cell r="C671">
            <v>581</v>
          </cell>
        </row>
        <row r="672">
          <cell r="A672">
            <v>221611</v>
          </cell>
          <cell r="B672" t="str">
            <v>LTD</v>
          </cell>
          <cell r="C672">
            <v>1147</v>
          </cell>
        </row>
        <row r="673">
          <cell r="A673">
            <v>221822</v>
          </cell>
          <cell r="B673" t="str">
            <v>LTD</v>
          </cell>
          <cell r="C673">
            <v>6870</v>
          </cell>
        </row>
        <row r="674">
          <cell r="A674">
            <v>221827</v>
          </cell>
          <cell r="B674" t="str">
            <v>LTD</v>
          </cell>
          <cell r="C674">
            <v>713</v>
          </cell>
        </row>
        <row r="675">
          <cell r="A675">
            <v>222140</v>
          </cell>
          <cell r="B675" t="str">
            <v>LTD</v>
          </cell>
          <cell r="C675">
            <v>1056</v>
          </cell>
        </row>
        <row r="676">
          <cell r="A676">
            <v>222230</v>
          </cell>
          <cell r="B676" t="str">
            <v>LTD</v>
          </cell>
          <cell r="C676">
            <v>497</v>
          </cell>
        </row>
        <row r="677">
          <cell r="A677">
            <v>222424</v>
          </cell>
          <cell r="B677" t="str">
            <v>LTD</v>
          </cell>
          <cell r="C677">
            <v>1278</v>
          </cell>
        </row>
        <row r="678">
          <cell r="A678">
            <v>222439</v>
          </cell>
          <cell r="B678" t="str">
            <v>LTD</v>
          </cell>
          <cell r="C678">
            <v>789</v>
          </cell>
        </row>
        <row r="679">
          <cell r="A679">
            <v>222470</v>
          </cell>
          <cell r="B679" t="str">
            <v>LTD</v>
          </cell>
          <cell r="C679">
            <v>766</v>
          </cell>
        </row>
        <row r="680">
          <cell r="A680">
            <v>222528</v>
          </cell>
          <cell r="B680" t="str">
            <v>LTD</v>
          </cell>
          <cell r="C680">
            <v>678</v>
          </cell>
        </row>
        <row r="681">
          <cell r="A681">
            <v>222895</v>
          </cell>
          <cell r="B681" t="str">
            <v>LTD</v>
          </cell>
          <cell r="C681">
            <v>8947</v>
          </cell>
        </row>
        <row r="682">
          <cell r="A682">
            <v>223040</v>
          </cell>
          <cell r="B682" t="str">
            <v>LTD</v>
          </cell>
          <cell r="C682">
            <v>421</v>
          </cell>
        </row>
        <row r="683">
          <cell r="A683">
            <v>223060</v>
          </cell>
          <cell r="B683" t="str">
            <v>LTD</v>
          </cell>
          <cell r="C683">
            <v>798</v>
          </cell>
        </row>
        <row r="684">
          <cell r="A684">
            <v>223133</v>
          </cell>
          <cell r="B684" t="str">
            <v>LTD</v>
          </cell>
          <cell r="C684">
            <v>819</v>
          </cell>
        </row>
        <row r="685">
          <cell r="A685">
            <v>223152</v>
          </cell>
          <cell r="B685" t="str">
            <v>LTD</v>
          </cell>
          <cell r="C685">
            <v>913</v>
          </cell>
        </row>
        <row r="686">
          <cell r="A686">
            <v>223165</v>
          </cell>
          <cell r="B686" t="str">
            <v>LTD</v>
          </cell>
          <cell r="C686">
            <v>427</v>
          </cell>
        </row>
        <row r="687">
          <cell r="A687">
            <v>223243</v>
          </cell>
          <cell r="B687" t="str">
            <v>LTD</v>
          </cell>
          <cell r="C687">
            <v>642</v>
          </cell>
        </row>
        <row r="688">
          <cell r="A688">
            <v>223478</v>
          </cell>
          <cell r="B688" t="str">
            <v>LTD</v>
          </cell>
          <cell r="C688">
            <v>588</v>
          </cell>
        </row>
        <row r="689">
          <cell r="A689">
            <v>223480</v>
          </cell>
          <cell r="B689" t="str">
            <v>LTD</v>
          </cell>
          <cell r="C689">
            <v>1943</v>
          </cell>
        </row>
        <row r="690">
          <cell r="A690">
            <v>223515</v>
          </cell>
          <cell r="B690" t="str">
            <v>LTD</v>
          </cell>
          <cell r="C690">
            <v>610</v>
          </cell>
        </row>
        <row r="691">
          <cell r="A691">
            <v>223647</v>
          </cell>
          <cell r="B691" t="str">
            <v>LTD</v>
          </cell>
          <cell r="C691">
            <v>2291</v>
          </cell>
        </row>
        <row r="692">
          <cell r="A692">
            <v>223657</v>
          </cell>
          <cell r="B692" t="str">
            <v>LTD</v>
          </cell>
          <cell r="C692">
            <v>702</v>
          </cell>
        </row>
        <row r="693">
          <cell r="A693">
            <v>223696</v>
          </cell>
          <cell r="B693" t="str">
            <v>LTD</v>
          </cell>
          <cell r="C693">
            <v>557</v>
          </cell>
        </row>
        <row r="694">
          <cell r="A694">
            <v>223709</v>
          </cell>
          <cell r="B694" t="str">
            <v>LTD</v>
          </cell>
          <cell r="C694">
            <v>797</v>
          </cell>
        </row>
        <row r="695">
          <cell r="A695">
            <v>223734</v>
          </cell>
          <cell r="B695" t="str">
            <v>LTD</v>
          </cell>
          <cell r="C695">
            <v>842</v>
          </cell>
        </row>
        <row r="696">
          <cell r="A696">
            <v>224256</v>
          </cell>
          <cell r="B696" t="str">
            <v>LTD</v>
          </cell>
          <cell r="C696">
            <v>1425</v>
          </cell>
        </row>
        <row r="697">
          <cell r="A697">
            <v>224280</v>
          </cell>
          <cell r="B697" t="str">
            <v>LTD</v>
          </cell>
          <cell r="C697">
            <v>436</v>
          </cell>
        </row>
        <row r="698">
          <cell r="A698">
            <v>224390</v>
          </cell>
          <cell r="B698" t="str">
            <v>LTD</v>
          </cell>
          <cell r="C698">
            <v>417</v>
          </cell>
        </row>
        <row r="699">
          <cell r="A699">
            <v>224483</v>
          </cell>
          <cell r="B699" t="str">
            <v>LTD</v>
          </cell>
          <cell r="C699">
            <v>520</v>
          </cell>
        </row>
        <row r="700">
          <cell r="A700">
            <v>224529</v>
          </cell>
          <cell r="B700" t="str">
            <v>LTD</v>
          </cell>
          <cell r="C700">
            <v>423</v>
          </cell>
        </row>
        <row r="701">
          <cell r="A701">
            <v>224570</v>
          </cell>
          <cell r="B701" t="str">
            <v>LTD</v>
          </cell>
          <cell r="C701">
            <v>815</v>
          </cell>
        </row>
        <row r="702">
          <cell r="A702">
            <v>225153</v>
          </cell>
          <cell r="B702" t="str">
            <v>LTD</v>
          </cell>
          <cell r="C702">
            <v>433</v>
          </cell>
        </row>
        <row r="703">
          <cell r="A703">
            <v>225255</v>
          </cell>
          <cell r="B703" t="str">
            <v>LTD</v>
          </cell>
          <cell r="C703">
            <v>446</v>
          </cell>
        </row>
        <row r="704">
          <cell r="A704">
            <v>225259</v>
          </cell>
          <cell r="B704" t="str">
            <v>LTD</v>
          </cell>
          <cell r="C704">
            <v>752</v>
          </cell>
        </row>
        <row r="705">
          <cell r="A705">
            <v>225377</v>
          </cell>
          <cell r="B705" t="str">
            <v>LTD</v>
          </cell>
          <cell r="C705">
            <v>1618</v>
          </cell>
        </row>
        <row r="706">
          <cell r="A706">
            <v>225449</v>
          </cell>
          <cell r="B706" t="str">
            <v>LTD</v>
          </cell>
          <cell r="C706">
            <v>420</v>
          </cell>
        </row>
        <row r="707">
          <cell r="A707">
            <v>225455</v>
          </cell>
          <cell r="B707" t="str">
            <v>LTD</v>
          </cell>
          <cell r="C707">
            <v>3570</v>
          </cell>
        </row>
        <row r="708">
          <cell r="A708">
            <v>225480</v>
          </cell>
          <cell r="B708" t="str">
            <v>LTD</v>
          </cell>
          <cell r="C708">
            <v>1092</v>
          </cell>
        </row>
        <row r="709">
          <cell r="A709">
            <v>225482</v>
          </cell>
          <cell r="B709" t="str">
            <v>LTD</v>
          </cell>
          <cell r="C709">
            <v>583</v>
          </cell>
        </row>
        <row r="710">
          <cell r="A710">
            <v>225505</v>
          </cell>
          <cell r="B710" t="str">
            <v>LTD</v>
          </cell>
          <cell r="C710">
            <v>479</v>
          </cell>
        </row>
        <row r="711">
          <cell r="A711">
            <v>225616</v>
          </cell>
          <cell r="B711" t="str">
            <v>LTD</v>
          </cell>
          <cell r="C711">
            <v>4042</v>
          </cell>
        </row>
        <row r="712">
          <cell r="A712">
            <v>225617</v>
          </cell>
          <cell r="B712" t="str">
            <v>LTD</v>
          </cell>
          <cell r="C712">
            <v>2202</v>
          </cell>
        </row>
        <row r="713">
          <cell r="A713">
            <v>225621</v>
          </cell>
          <cell r="B713" t="str">
            <v>LTD</v>
          </cell>
          <cell r="C713">
            <v>521</v>
          </cell>
        </row>
        <row r="714">
          <cell r="A714">
            <v>225801</v>
          </cell>
          <cell r="B714" t="str">
            <v>LTD</v>
          </cell>
          <cell r="C714">
            <v>2500</v>
          </cell>
        </row>
        <row r="715">
          <cell r="A715">
            <v>225814</v>
          </cell>
          <cell r="B715" t="str">
            <v>LTD</v>
          </cell>
          <cell r="C715">
            <v>1640</v>
          </cell>
        </row>
        <row r="716">
          <cell r="A716">
            <v>225833</v>
          </cell>
          <cell r="B716" t="str">
            <v>LTD</v>
          </cell>
          <cell r="C716">
            <v>1955</v>
          </cell>
        </row>
        <row r="717">
          <cell r="A717">
            <v>225866</v>
          </cell>
          <cell r="B717" t="str">
            <v>LTD</v>
          </cell>
          <cell r="C717">
            <v>434</v>
          </cell>
        </row>
        <row r="718">
          <cell r="A718">
            <v>225939</v>
          </cell>
          <cell r="B718" t="str">
            <v>LTD</v>
          </cell>
          <cell r="C718">
            <v>1471</v>
          </cell>
        </row>
        <row r="719">
          <cell r="A719">
            <v>225957</v>
          </cell>
          <cell r="B719" t="str">
            <v>LTD</v>
          </cell>
          <cell r="C719">
            <v>910</v>
          </cell>
        </row>
        <row r="720">
          <cell r="A720">
            <v>226050</v>
          </cell>
          <cell r="B720" t="str">
            <v>LTD</v>
          </cell>
          <cell r="C720">
            <v>948</v>
          </cell>
        </row>
        <row r="721">
          <cell r="A721">
            <v>226072</v>
          </cell>
          <cell r="B721" t="str">
            <v>LTD</v>
          </cell>
          <cell r="C721">
            <v>1062</v>
          </cell>
        </row>
        <row r="722">
          <cell r="A722">
            <v>226178</v>
          </cell>
          <cell r="B722" t="str">
            <v>LTD</v>
          </cell>
          <cell r="C722">
            <v>494</v>
          </cell>
        </row>
        <row r="723">
          <cell r="A723">
            <v>226199</v>
          </cell>
          <cell r="B723" t="str">
            <v>LTD</v>
          </cell>
          <cell r="C723">
            <v>449</v>
          </cell>
        </row>
        <row r="724">
          <cell r="A724">
            <v>226214</v>
          </cell>
          <cell r="B724" t="str">
            <v>LTD</v>
          </cell>
          <cell r="C724">
            <v>546</v>
          </cell>
        </row>
        <row r="725">
          <cell r="A725">
            <v>226241</v>
          </cell>
          <cell r="B725" t="str">
            <v>LTD</v>
          </cell>
          <cell r="C725">
            <v>786</v>
          </cell>
        </row>
        <row r="726">
          <cell r="A726">
            <v>226242</v>
          </cell>
          <cell r="B726" t="str">
            <v>LTD</v>
          </cell>
          <cell r="C726">
            <v>574</v>
          </cell>
        </row>
        <row r="727">
          <cell r="A727">
            <v>226248</v>
          </cell>
          <cell r="B727" t="str">
            <v>LTD</v>
          </cell>
          <cell r="C727">
            <v>891</v>
          </cell>
        </row>
        <row r="728">
          <cell r="A728">
            <v>226250</v>
          </cell>
          <cell r="B728" t="str">
            <v>LTD</v>
          </cell>
          <cell r="C728">
            <v>1288</v>
          </cell>
        </row>
        <row r="729">
          <cell r="A729">
            <v>226261</v>
          </cell>
          <cell r="B729" t="str">
            <v>LTD</v>
          </cell>
          <cell r="C729">
            <v>525</v>
          </cell>
        </row>
        <row r="730">
          <cell r="A730">
            <v>226279</v>
          </cell>
          <cell r="B730" t="str">
            <v>LTD</v>
          </cell>
          <cell r="C730">
            <v>1135</v>
          </cell>
        </row>
        <row r="731">
          <cell r="A731">
            <v>226286</v>
          </cell>
          <cell r="B731" t="str">
            <v>LTD</v>
          </cell>
          <cell r="C731">
            <v>527</v>
          </cell>
        </row>
        <row r="732">
          <cell r="A732">
            <v>226299</v>
          </cell>
          <cell r="B732" t="str">
            <v>LTD</v>
          </cell>
          <cell r="C732">
            <v>1706</v>
          </cell>
        </row>
        <row r="733">
          <cell r="A733">
            <v>226324</v>
          </cell>
          <cell r="B733" t="str">
            <v>LTD</v>
          </cell>
          <cell r="C733">
            <v>442</v>
          </cell>
        </row>
        <row r="734">
          <cell r="A734">
            <v>226367</v>
          </cell>
          <cell r="B734" t="str">
            <v>LTD</v>
          </cell>
          <cell r="C734">
            <v>628</v>
          </cell>
        </row>
        <row r="735">
          <cell r="A735">
            <v>226385</v>
          </cell>
          <cell r="B735" t="str">
            <v>LTD</v>
          </cell>
          <cell r="C735">
            <v>440</v>
          </cell>
        </row>
        <row r="736">
          <cell r="A736">
            <v>226408</v>
          </cell>
          <cell r="B736" t="str">
            <v>LTD</v>
          </cell>
          <cell r="C736">
            <v>508</v>
          </cell>
        </row>
        <row r="737">
          <cell r="A737">
            <v>226444</v>
          </cell>
          <cell r="B737" t="str">
            <v>LTD</v>
          </cell>
          <cell r="C737">
            <v>513</v>
          </cell>
        </row>
        <row r="738">
          <cell r="A738">
            <v>226604</v>
          </cell>
          <cell r="B738" t="str">
            <v>LTD</v>
          </cell>
          <cell r="C738">
            <v>514</v>
          </cell>
        </row>
        <row r="739">
          <cell r="A739">
            <v>226677</v>
          </cell>
          <cell r="B739" t="str">
            <v>LTD</v>
          </cell>
          <cell r="C739">
            <v>973</v>
          </cell>
        </row>
        <row r="740">
          <cell r="A740">
            <v>226713</v>
          </cell>
          <cell r="B740" t="str">
            <v>LTD</v>
          </cell>
          <cell r="C740">
            <v>674</v>
          </cell>
        </row>
        <row r="741">
          <cell r="A741">
            <v>226754</v>
          </cell>
          <cell r="B741" t="str">
            <v>LTD</v>
          </cell>
          <cell r="C741">
            <v>555</v>
          </cell>
        </row>
        <row r="742">
          <cell r="A742">
            <v>226847</v>
          </cell>
          <cell r="B742" t="str">
            <v>LTD</v>
          </cell>
          <cell r="C742">
            <v>463</v>
          </cell>
        </row>
        <row r="743">
          <cell r="A743">
            <v>226900</v>
          </cell>
          <cell r="B743" t="str">
            <v>LTD</v>
          </cell>
          <cell r="C743">
            <v>616</v>
          </cell>
        </row>
        <row r="744">
          <cell r="A744">
            <v>226910</v>
          </cell>
          <cell r="B744" t="str">
            <v>LTD</v>
          </cell>
          <cell r="C744">
            <v>448</v>
          </cell>
        </row>
        <row r="745">
          <cell r="A745">
            <v>226926</v>
          </cell>
          <cell r="B745" t="str">
            <v>LTD</v>
          </cell>
          <cell r="C745">
            <v>529</v>
          </cell>
        </row>
        <row r="746">
          <cell r="A746">
            <v>284681</v>
          </cell>
          <cell r="B746" t="str">
            <v>LTD</v>
          </cell>
          <cell r="C746">
            <v>1170</v>
          </cell>
        </row>
        <row r="747">
          <cell r="A747">
            <v>284768</v>
          </cell>
          <cell r="B747" t="str">
            <v>LTD</v>
          </cell>
          <cell r="C747">
            <v>1312</v>
          </cell>
        </row>
        <row r="748">
          <cell r="A748">
            <v>284869</v>
          </cell>
          <cell r="B748" t="str">
            <v>LTD</v>
          </cell>
          <cell r="C748">
            <v>432</v>
          </cell>
        </row>
        <row r="749">
          <cell r="A749">
            <v>292287</v>
          </cell>
          <cell r="B749" t="str">
            <v>LTD</v>
          </cell>
          <cell r="C749">
            <v>2791</v>
          </cell>
        </row>
        <row r="750">
          <cell r="A750">
            <v>292349</v>
          </cell>
          <cell r="B750" t="str">
            <v>LTD</v>
          </cell>
          <cell r="C750">
            <v>2765</v>
          </cell>
        </row>
        <row r="751">
          <cell r="A751">
            <v>292380</v>
          </cell>
          <cell r="B751" t="str">
            <v>LTD</v>
          </cell>
          <cell r="C751">
            <v>562</v>
          </cell>
        </row>
        <row r="752">
          <cell r="A752">
            <v>292427</v>
          </cell>
          <cell r="B752" t="str">
            <v>LTD</v>
          </cell>
          <cell r="C752">
            <v>433</v>
          </cell>
        </row>
        <row r="753">
          <cell r="A753">
            <v>292539</v>
          </cell>
          <cell r="B753" t="str">
            <v>LTD</v>
          </cell>
          <cell r="C753">
            <v>739</v>
          </cell>
        </row>
        <row r="754">
          <cell r="A754">
            <v>292821</v>
          </cell>
          <cell r="B754" t="str">
            <v>LTD</v>
          </cell>
          <cell r="C754">
            <v>415</v>
          </cell>
        </row>
        <row r="755">
          <cell r="A755">
            <v>292839</v>
          </cell>
          <cell r="B755" t="str">
            <v>LTD</v>
          </cell>
          <cell r="C755">
            <v>410</v>
          </cell>
        </row>
        <row r="756">
          <cell r="A756">
            <v>292923</v>
          </cell>
          <cell r="B756" t="str">
            <v>LTD</v>
          </cell>
          <cell r="C756">
            <v>1342</v>
          </cell>
        </row>
        <row r="757">
          <cell r="A757">
            <v>293028</v>
          </cell>
          <cell r="B757" t="str">
            <v>LTD</v>
          </cell>
          <cell r="C757">
            <v>1106</v>
          </cell>
        </row>
        <row r="758">
          <cell r="A758">
            <v>293305</v>
          </cell>
          <cell r="B758" t="str">
            <v>LTD</v>
          </cell>
          <cell r="C758">
            <v>1029</v>
          </cell>
        </row>
        <row r="759">
          <cell r="A759">
            <v>293780</v>
          </cell>
          <cell r="B759" t="str">
            <v>LTD</v>
          </cell>
          <cell r="C759">
            <v>506</v>
          </cell>
        </row>
        <row r="760">
          <cell r="A760">
            <v>293871</v>
          </cell>
          <cell r="B760" t="str">
            <v>LTD</v>
          </cell>
          <cell r="C760">
            <v>1410</v>
          </cell>
        </row>
        <row r="761">
          <cell r="A761">
            <v>293903</v>
          </cell>
          <cell r="B761" t="str">
            <v>LTD</v>
          </cell>
          <cell r="C761">
            <v>591</v>
          </cell>
        </row>
        <row r="762">
          <cell r="A762">
            <v>293916</v>
          </cell>
          <cell r="B762" t="str">
            <v>LTD</v>
          </cell>
          <cell r="C762">
            <v>1127</v>
          </cell>
        </row>
        <row r="763">
          <cell r="A763">
            <v>294053</v>
          </cell>
          <cell r="B763" t="str">
            <v>LTD</v>
          </cell>
          <cell r="C763">
            <v>421</v>
          </cell>
        </row>
        <row r="764">
          <cell r="A764">
            <v>294359</v>
          </cell>
          <cell r="B764" t="str">
            <v>LTD</v>
          </cell>
          <cell r="C764">
            <v>612</v>
          </cell>
        </row>
        <row r="765">
          <cell r="A765">
            <v>294529</v>
          </cell>
          <cell r="B765" t="str">
            <v>LTD</v>
          </cell>
          <cell r="C765">
            <v>857</v>
          </cell>
        </row>
        <row r="766">
          <cell r="A766">
            <v>294697</v>
          </cell>
          <cell r="B766" t="str">
            <v>LTD</v>
          </cell>
          <cell r="C766">
            <v>417</v>
          </cell>
        </row>
        <row r="767">
          <cell r="A767">
            <v>294763</v>
          </cell>
          <cell r="B767" t="str">
            <v>LTD</v>
          </cell>
          <cell r="C767">
            <v>567</v>
          </cell>
        </row>
        <row r="768">
          <cell r="A768">
            <v>294806</v>
          </cell>
          <cell r="B768" t="str">
            <v>LTD</v>
          </cell>
          <cell r="C768">
            <v>439</v>
          </cell>
        </row>
        <row r="769">
          <cell r="A769">
            <v>295213</v>
          </cell>
          <cell r="B769" t="str">
            <v>LTD</v>
          </cell>
          <cell r="C769">
            <v>864</v>
          </cell>
        </row>
        <row r="770">
          <cell r="A770">
            <v>295228</v>
          </cell>
          <cell r="B770" t="str">
            <v>LTD</v>
          </cell>
          <cell r="C770">
            <v>4351</v>
          </cell>
        </row>
        <row r="771">
          <cell r="A771">
            <v>295534</v>
          </cell>
          <cell r="B771" t="str">
            <v>LTD</v>
          </cell>
          <cell r="C771">
            <v>536</v>
          </cell>
        </row>
        <row r="772">
          <cell r="A772">
            <v>295689</v>
          </cell>
          <cell r="B772" t="str">
            <v>LTD</v>
          </cell>
          <cell r="C772">
            <v>485</v>
          </cell>
        </row>
        <row r="773">
          <cell r="A773">
            <v>295885</v>
          </cell>
          <cell r="B773" t="str">
            <v>LTD</v>
          </cell>
          <cell r="C773">
            <v>482</v>
          </cell>
        </row>
        <row r="774">
          <cell r="A774">
            <v>296517</v>
          </cell>
          <cell r="B774" t="str">
            <v>LTD</v>
          </cell>
          <cell r="C774">
            <v>1900</v>
          </cell>
        </row>
        <row r="775">
          <cell r="A775">
            <v>296794</v>
          </cell>
          <cell r="B775" t="str">
            <v>LTD</v>
          </cell>
          <cell r="C775">
            <v>571</v>
          </cell>
        </row>
        <row r="776">
          <cell r="A776">
            <v>297680</v>
          </cell>
          <cell r="B776" t="str">
            <v>LTD</v>
          </cell>
          <cell r="C776">
            <v>604</v>
          </cell>
        </row>
        <row r="777">
          <cell r="A777">
            <v>297705</v>
          </cell>
          <cell r="B777" t="str">
            <v>LTD</v>
          </cell>
          <cell r="C777">
            <v>448</v>
          </cell>
        </row>
        <row r="778">
          <cell r="A778">
            <v>297708</v>
          </cell>
          <cell r="B778" t="str">
            <v>LTD</v>
          </cell>
          <cell r="C778">
            <v>1595</v>
          </cell>
        </row>
        <row r="779">
          <cell r="A779">
            <v>297717</v>
          </cell>
          <cell r="B779" t="str">
            <v>LTD</v>
          </cell>
          <cell r="C779">
            <v>635</v>
          </cell>
        </row>
        <row r="780">
          <cell r="A780">
            <v>297756</v>
          </cell>
          <cell r="B780" t="str">
            <v>LTD</v>
          </cell>
          <cell r="C780">
            <v>605</v>
          </cell>
        </row>
        <row r="781">
          <cell r="A781">
            <v>297761</v>
          </cell>
          <cell r="B781" t="str">
            <v>LTD</v>
          </cell>
          <cell r="C781">
            <v>403</v>
          </cell>
        </row>
        <row r="782">
          <cell r="A782">
            <v>297770</v>
          </cell>
          <cell r="B782" t="str">
            <v>LTD</v>
          </cell>
          <cell r="C782">
            <v>445</v>
          </cell>
        </row>
        <row r="783">
          <cell r="A783">
            <v>297803</v>
          </cell>
          <cell r="B783" t="str">
            <v>LTD</v>
          </cell>
          <cell r="C783">
            <v>588</v>
          </cell>
        </row>
        <row r="784">
          <cell r="A784">
            <v>297947</v>
          </cell>
          <cell r="B784" t="str">
            <v>LTD</v>
          </cell>
          <cell r="C784">
            <v>877</v>
          </cell>
        </row>
        <row r="785">
          <cell r="A785">
            <v>298101</v>
          </cell>
          <cell r="B785" t="str">
            <v>LTD</v>
          </cell>
          <cell r="C785">
            <v>610</v>
          </cell>
        </row>
        <row r="786">
          <cell r="A786">
            <v>298135</v>
          </cell>
          <cell r="B786" t="str">
            <v>LTD</v>
          </cell>
          <cell r="C786">
            <v>887</v>
          </cell>
        </row>
        <row r="787">
          <cell r="A787">
            <v>298171</v>
          </cell>
          <cell r="B787" t="str">
            <v>LTD</v>
          </cell>
          <cell r="C787">
            <v>1073</v>
          </cell>
        </row>
        <row r="788">
          <cell r="A788">
            <v>298321</v>
          </cell>
          <cell r="B788" t="str">
            <v>LTD</v>
          </cell>
          <cell r="C788">
            <v>827</v>
          </cell>
        </row>
        <row r="789">
          <cell r="A789">
            <v>298471</v>
          </cell>
          <cell r="B789" t="str">
            <v>LTD</v>
          </cell>
          <cell r="C789">
            <v>580</v>
          </cell>
        </row>
        <row r="790">
          <cell r="A790">
            <v>299252</v>
          </cell>
          <cell r="B790" t="str">
            <v>LTD</v>
          </cell>
          <cell r="C790">
            <v>601</v>
          </cell>
        </row>
        <row r="791">
          <cell r="A791">
            <v>299379</v>
          </cell>
          <cell r="B791" t="str">
            <v>LTD</v>
          </cell>
          <cell r="C791">
            <v>1113</v>
          </cell>
        </row>
        <row r="792">
          <cell r="A792">
            <v>299510</v>
          </cell>
          <cell r="B792" t="str">
            <v>LTD</v>
          </cell>
          <cell r="C792">
            <v>479</v>
          </cell>
        </row>
        <row r="793">
          <cell r="A793">
            <v>299607</v>
          </cell>
          <cell r="B793" t="str">
            <v>LTD</v>
          </cell>
          <cell r="C793">
            <v>1137</v>
          </cell>
        </row>
        <row r="794">
          <cell r="A794">
            <v>299613</v>
          </cell>
          <cell r="B794" t="str">
            <v>LTD</v>
          </cell>
          <cell r="C794">
            <v>515</v>
          </cell>
        </row>
        <row r="795">
          <cell r="A795">
            <v>299632</v>
          </cell>
          <cell r="B795" t="str">
            <v>LTD</v>
          </cell>
          <cell r="C795">
            <v>445</v>
          </cell>
        </row>
        <row r="796">
          <cell r="A796">
            <v>299681</v>
          </cell>
          <cell r="B796" t="str">
            <v>LTD</v>
          </cell>
          <cell r="C796">
            <v>434</v>
          </cell>
        </row>
        <row r="797">
          <cell r="A797">
            <v>299873</v>
          </cell>
          <cell r="B797" t="str">
            <v>LTD</v>
          </cell>
          <cell r="C797">
            <v>556</v>
          </cell>
        </row>
        <row r="798">
          <cell r="A798">
            <v>300723</v>
          </cell>
          <cell r="B798" t="str">
            <v>LTD</v>
          </cell>
          <cell r="C798">
            <v>518</v>
          </cell>
        </row>
        <row r="799">
          <cell r="A799">
            <v>302032</v>
          </cell>
          <cell r="B799" t="str">
            <v>LTD</v>
          </cell>
          <cell r="C799">
            <v>483</v>
          </cell>
        </row>
        <row r="800">
          <cell r="A800">
            <v>304662</v>
          </cell>
          <cell r="B800" t="str">
            <v>LTD</v>
          </cell>
          <cell r="C800">
            <v>575</v>
          </cell>
        </row>
        <row r="801">
          <cell r="A801">
            <v>306542</v>
          </cell>
          <cell r="B801" t="str">
            <v>LTD</v>
          </cell>
          <cell r="C801">
            <v>2891</v>
          </cell>
        </row>
        <row r="802">
          <cell r="A802">
            <v>306699</v>
          </cell>
          <cell r="B802" t="str">
            <v>LTD</v>
          </cell>
          <cell r="C802">
            <v>2292</v>
          </cell>
        </row>
        <row r="803">
          <cell r="A803">
            <v>310490</v>
          </cell>
          <cell r="B803" t="str">
            <v>LTD</v>
          </cell>
          <cell r="C803">
            <v>422</v>
          </cell>
        </row>
        <row r="804">
          <cell r="A804">
            <v>311849</v>
          </cell>
          <cell r="B804" t="str">
            <v>LTD</v>
          </cell>
          <cell r="C804">
            <v>406</v>
          </cell>
        </row>
        <row r="805">
          <cell r="A805">
            <v>315079</v>
          </cell>
          <cell r="B805" t="str">
            <v>LTD</v>
          </cell>
          <cell r="C805">
            <v>523</v>
          </cell>
        </row>
        <row r="806">
          <cell r="A806">
            <v>316275</v>
          </cell>
          <cell r="B806" t="str">
            <v>LTD</v>
          </cell>
          <cell r="C806">
            <v>3384</v>
          </cell>
        </row>
        <row r="807">
          <cell r="A807">
            <v>316607</v>
          </cell>
          <cell r="B807" t="str">
            <v>LTD</v>
          </cell>
          <cell r="C807">
            <v>1749</v>
          </cell>
        </row>
        <row r="808">
          <cell r="A808">
            <v>316748</v>
          </cell>
          <cell r="B808" t="str">
            <v>LTD</v>
          </cell>
          <cell r="C808">
            <v>417</v>
          </cell>
        </row>
        <row r="809">
          <cell r="A809">
            <v>316782</v>
          </cell>
          <cell r="B809" t="str">
            <v>LTD</v>
          </cell>
          <cell r="C809">
            <v>755</v>
          </cell>
        </row>
        <row r="810">
          <cell r="A810">
            <v>318343</v>
          </cell>
          <cell r="B810" t="str">
            <v>LTD</v>
          </cell>
          <cell r="C810">
            <v>1335</v>
          </cell>
        </row>
        <row r="811">
          <cell r="A811">
            <v>319174</v>
          </cell>
          <cell r="B811" t="str">
            <v>LTD</v>
          </cell>
          <cell r="C811">
            <v>21494</v>
          </cell>
        </row>
        <row r="812">
          <cell r="A812">
            <v>322919</v>
          </cell>
          <cell r="B812" t="str">
            <v>LTD</v>
          </cell>
          <cell r="C812">
            <v>639</v>
          </cell>
        </row>
        <row r="813">
          <cell r="A813">
            <v>326403</v>
          </cell>
          <cell r="B813" t="str">
            <v>LTD</v>
          </cell>
          <cell r="C813">
            <v>420</v>
          </cell>
        </row>
        <row r="814">
          <cell r="A814">
            <v>328472</v>
          </cell>
          <cell r="B814" t="str">
            <v>LTD</v>
          </cell>
          <cell r="C814">
            <v>613</v>
          </cell>
        </row>
        <row r="815">
          <cell r="A815">
            <v>328690</v>
          </cell>
          <cell r="B815" t="str">
            <v>LTD</v>
          </cell>
          <cell r="C815">
            <v>638</v>
          </cell>
        </row>
        <row r="816">
          <cell r="A816">
            <v>328888</v>
          </cell>
          <cell r="B816" t="str">
            <v>LTD</v>
          </cell>
          <cell r="C816">
            <v>491</v>
          </cell>
        </row>
        <row r="817">
          <cell r="A817">
            <v>331824</v>
          </cell>
          <cell r="B817" t="str">
            <v>LTD</v>
          </cell>
          <cell r="C817">
            <v>1415</v>
          </cell>
        </row>
        <row r="818">
          <cell r="A818">
            <v>332113</v>
          </cell>
          <cell r="B818" t="str">
            <v>LTD</v>
          </cell>
          <cell r="C818">
            <v>4733</v>
          </cell>
        </row>
        <row r="819">
          <cell r="A819">
            <v>334572</v>
          </cell>
          <cell r="B819" t="str">
            <v>LTD</v>
          </cell>
          <cell r="C819">
            <v>3707</v>
          </cell>
        </row>
        <row r="820">
          <cell r="A820">
            <v>335731</v>
          </cell>
          <cell r="B820" t="str">
            <v>LTD</v>
          </cell>
          <cell r="C820">
            <v>6928</v>
          </cell>
        </row>
        <row r="821">
          <cell r="A821">
            <v>335732</v>
          </cell>
          <cell r="B821" t="str">
            <v>LTD</v>
          </cell>
          <cell r="C821">
            <v>2868</v>
          </cell>
        </row>
        <row r="822">
          <cell r="A822">
            <v>337437</v>
          </cell>
          <cell r="B822" t="str">
            <v>LTD</v>
          </cell>
          <cell r="C822">
            <v>431</v>
          </cell>
        </row>
        <row r="823">
          <cell r="A823">
            <v>338014</v>
          </cell>
          <cell r="B823" t="str">
            <v>LTD</v>
          </cell>
          <cell r="C823">
            <v>546</v>
          </cell>
        </row>
        <row r="824">
          <cell r="A824">
            <v>338223</v>
          </cell>
          <cell r="B824" t="str">
            <v>LTD</v>
          </cell>
          <cell r="C824">
            <v>3085</v>
          </cell>
        </row>
        <row r="825">
          <cell r="A825">
            <v>339473</v>
          </cell>
          <cell r="B825" t="str">
            <v>LTD</v>
          </cell>
          <cell r="C825">
            <v>427</v>
          </cell>
        </row>
        <row r="826">
          <cell r="A826">
            <v>341306</v>
          </cell>
          <cell r="B826" t="str">
            <v>LTD</v>
          </cell>
          <cell r="C826">
            <v>580</v>
          </cell>
        </row>
        <row r="827">
          <cell r="A827">
            <v>342364</v>
          </cell>
          <cell r="B827" t="str">
            <v>LTD</v>
          </cell>
          <cell r="C827">
            <v>1200</v>
          </cell>
        </row>
        <row r="828">
          <cell r="A828">
            <v>342418</v>
          </cell>
          <cell r="B828" t="str">
            <v>LTD</v>
          </cell>
          <cell r="C828">
            <v>516</v>
          </cell>
        </row>
        <row r="829">
          <cell r="A829">
            <v>343264</v>
          </cell>
          <cell r="B829" t="str">
            <v>LTD</v>
          </cell>
          <cell r="C829">
            <v>553</v>
          </cell>
        </row>
        <row r="830">
          <cell r="A830">
            <v>343734</v>
          </cell>
          <cell r="B830" t="str">
            <v>LTD</v>
          </cell>
          <cell r="C830">
            <v>497</v>
          </cell>
        </row>
        <row r="831">
          <cell r="A831">
            <v>346176</v>
          </cell>
          <cell r="B831" t="str">
            <v>LTD</v>
          </cell>
          <cell r="C831">
            <v>3232</v>
          </cell>
        </row>
        <row r="832">
          <cell r="A832">
            <v>348118</v>
          </cell>
          <cell r="B832" t="str">
            <v>LTD</v>
          </cell>
          <cell r="C832">
            <v>1152</v>
          </cell>
        </row>
        <row r="833">
          <cell r="A833">
            <v>348472</v>
          </cell>
          <cell r="B833" t="str">
            <v>LTD</v>
          </cell>
          <cell r="C833">
            <v>531</v>
          </cell>
        </row>
        <row r="834">
          <cell r="A834">
            <v>348561</v>
          </cell>
          <cell r="B834" t="str">
            <v>LTD</v>
          </cell>
          <cell r="C834">
            <v>1716</v>
          </cell>
        </row>
        <row r="835">
          <cell r="A835">
            <v>349630</v>
          </cell>
          <cell r="B835" t="str">
            <v>LTD</v>
          </cell>
          <cell r="C835">
            <v>7339</v>
          </cell>
        </row>
        <row r="836">
          <cell r="A836">
            <v>349873</v>
          </cell>
          <cell r="B836" t="str">
            <v>LTD</v>
          </cell>
          <cell r="C836">
            <v>403</v>
          </cell>
        </row>
        <row r="837">
          <cell r="A837">
            <v>350105</v>
          </cell>
          <cell r="B837" t="str">
            <v>LTD</v>
          </cell>
          <cell r="C837">
            <v>8201</v>
          </cell>
        </row>
        <row r="838">
          <cell r="A838">
            <v>351888</v>
          </cell>
          <cell r="B838" t="str">
            <v>LTD</v>
          </cell>
          <cell r="C838">
            <v>17328</v>
          </cell>
        </row>
        <row r="839">
          <cell r="A839">
            <v>352320</v>
          </cell>
          <cell r="B839" t="str">
            <v>LTD</v>
          </cell>
          <cell r="C839">
            <v>5508</v>
          </cell>
        </row>
        <row r="840">
          <cell r="A840">
            <v>352428</v>
          </cell>
          <cell r="B840" t="str">
            <v>LTD</v>
          </cell>
          <cell r="C840">
            <v>485</v>
          </cell>
        </row>
        <row r="841">
          <cell r="A841">
            <v>352813</v>
          </cell>
          <cell r="B841" t="str">
            <v>LTD</v>
          </cell>
          <cell r="C841">
            <v>460</v>
          </cell>
        </row>
        <row r="842">
          <cell r="A842">
            <v>353351</v>
          </cell>
          <cell r="B842" t="str">
            <v>LTD</v>
          </cell>
          <cell r="C842">
            <v>431</v>
          </cell>
        </row>
        <row r="843">
          <cell r="A843">
            <v>353431</v>
          </cell>
          <cell r="B843" t="str">
            <v>LTD</v>
          </cell>
          <cell r="C843">
            <v>871</v>
          </cell>
        </row>
        <row r="844">
          <cell r="A844">
            <v>356233</v>
          </cell>
          <cell r="B844" t="str">
            <v>LTD</v>
          </cell>
          <cell r="C844">
            <v>3547</v>
          </cell>
        </row>
        <row r="845">
          <cell r="A845">
            <v>357324</v>
          </cell>
          <cell r="B845" t="str">
            <v>LTD</v>
          </cell>
          <cell r="C845">
            <v>1028</v>
          </cell>
        </row>
        <row r="846">
          <cell r="A846">
            <v>359329</v>
          </cell>
          <cell r="B846" t="str">
            <v>LTD</v>
          </cell>
          <cell r="C846">
            <v>530</v>
          </cell>
        </row>
        <row r="847">
          <cell r="A847">
            <v>360351</v>
          </cell>
          <cell r="B847" t="str">
            <v>LTD</v>
          </cell>
          <cell r="C847">
            <v>3986</v>
          </cell>
        </row>
        <row r="848">
          <cell r="A848">
            <v>360354</v>
          </cell>
          <cell r="B848" t="str">
            <v>LTD</v>
          </cell>
          <cell r="C848">
            <v>602</v>
          </cell>
        </row>
        <row r="849">
          <cell r="A849">
            <v>360367</v>
          </cell>
          <cell r="B849" t="str">
            <v>LTD</v>
          </cell>
          <cell r="C849">
            <v>455</v>
          </cell>
        </row>
        <row r="850">
          <cell r="A850">
            <v>360515</v>
          </cell>
          <cell r="B850" t="str">
            <v>LTD</v>
          </cell>
          <cell r="C850">
            <v>480</v>
          </cell>
        </row>
        <row r="851">
          <cell r="A851">
            <v>361336</v>
          </cell>
          <cell r="B851" t="str">
            <v>LTD</v>
          </cell>
          <cell r="C851">
            <v>461</v>
          </cell>
        </row>
        <row r="852">
          <cell r="A852">
            <v>361733</v>
          </cell>
          <cell r="B852" t="str">
            <v>LTD</v>
          </cell>
          <cell r="C852">
            <v>1340</v>
          </cell>
        </row>
        <row r="853">
          <cell r="A853">
            <v>366070</v>
          </cell>
          <cell r="B853" t="str">
            <v>LTD</v>
          </cell>
          <cell r="C853">
            <v>649</v>
          </cell>
        </row>
        <row r="854">
          <cell r="A854">
            <v>369444</v>
          </cell>
          <cell r="B854" t="str">
            <v>LTD</v>
          </cell>
          <cell r="C854">
            <v>464</v>
          </cell>
        </row>
        <row r="855">
          <cell r="A855">
            <v>369909</v>
          </cell>
          <cell r="B855" t="str">
            <v>LTD</v>
          </cell>
          <cell r="C855">
            <v>1514</v>
          </cell>
        </row>
        <row r="856">
          <cell r="A856">
            <v>370074</v>
          </cell>
          <cell r="B856" t="str">
            <v>LTD</v>
          </cell>
          <cell r="C856">
            <v>699</v>
          </cell>
        </row>
        <row r="857">
          <cell r="A857">
            <v>370974</v>
          </cell>
          <cell r="B857" t="str">
            <v>LTD</v>
          </cell>
          <cell r="C857">
            <v>1715</v>
          </cell>
        </row>
        <row r="858">
          <cell r="A858">
            <v>371384</v>
          </cell>
          <cell r="B858" t="str">
            <v>LTD</v>
          </cell>
          <cell r="C858">
            <v>827</v>
          </cell>
        </row>
        <row r="859">
          <cell r="A859">
            <v>372576</v>
          </cell>
          <cell r="B859" t="str">
            <v>LTD</v>
          </cell>
          <cell r="C859">
            <v>438</v>
          </cell>
        </row>
        <row r="860">
          <cell r="A860">
            <v>374822</v>
          </cell>
          <cell r="B860" t="str">
            <v>LTD</v>
          </cell>
          <cell r="C860">
            <v>464</v>
          </cell>
        </row>
        <row r="861">
          <cell r="A861">
            <v>376279</v>
          </cell>
          <cell r="B861" t="str">
            <v>LTD</v>
          </cell>
          <cell r="C861">
            <v>841</v>
          </cell>
        </row>
        <row r="862">
          <cell r="A862">
            <v>376392</v>
          </cell>
          <cell r="B862" t="str">
            <v>LTD</v>
          </cell>
          <cell r="C862">
            <v>431</v>
          </cell>
        </row>
        <row r="863">
          <cell r="A863">
            <v>376751</v>
          </cell>
          <cell r="B863" t="str">
            <v>LTD</v>
          </cell>
          <cell r="C863">
            <v>539</v>
          </cell>
        </row>
        <row r="864">
          <cell r="A864">
            <v>377621</v>
          </cell>
          <cell r="B864" t="str">
            <v>LTD</v>
          </cell>
          <cell r="C864">
            <v>929</v>
          </cell>
        </row>
        <row r="865">
          <cell r="A865">
            <v>378201</v>
          </cell>
          <cell r="B865" t="str">
            <v>LTD</v>
          </cell>
          <cell r="C865">
            <v>3418</v>
          </cell>
        </row>
        <row r="866">
          <cell r="A866">
            <v>379494</v>
          </cell>
          <cell r="B866" t="str">
            <v>LTD</v>
          </cell>
          <cell r="C866">
            <v>409</v>
          </cell>
        </row>
        <row r="867">
          <cell r="A867">
            <v>379727</v>
          </cell>
          <cell r="B867" t="str">
            <v>LTD</v>
          </cell>
          <cell r="C867">
            <v>910</v>
          </cell>
        </row>
        <row r="868">
          <cell r="A868">
            <v>380473</v>
          </cell>
          <cell r="B868" t="str">
            <v>LTD</v>
          </cell>
          <cell r="C868">
            <v>1117</v>
          </cell>
        </row>
        <row r="869">
          <cell r="A869">
            <v>380615</v>
          </cell>
          <cell r="B869" t="str">
            <v>LTD</v>
          </cell>
          <cell r="C869">
            <v>584</v>
          </cell>
        </row>
        <row r="870">
          <cell r="A870">
            <v>382432</v>
          </cell>
          <cell r="B870" t="str">
            <v>LTD</v>
          </cell>
          <cell r="C870">
            <v>697</v>
          </cell>
        </row>
        <row r="871">
          <cell r="A871">
            <v>384240</v>
          </cell>
          <cell r="B871" t="str">
            <v>LTD</v>
          </cell>
          <cell r="C871">
            <v>545</v>
          </cell>
        </row>
        <row r="872">
          <cell r="A872">
            <v>384627</v>
          </cell>
          <cell r="B872" t="str">
            <v>LTD</v>
          </cell>
          <cell r="C872">
            <v>926</v>
          </cell>
        </row>
        <row r="873">
          <cell r="A873">
            <v>384921</v>
          </cell>
          <cell r="B873" t="str">
            <v>LTD</v>
          </cell>
          <cell r="C873">
            <v>460</v>
          </cell>
        </row>
        <row r="874">
          <cell r="A874">
            <v>385423</v>
          </cell>
          <cell r="B874" t="str">
            <v>LTD</v>
          </cell>
          <cell r="C874">
            <v>1553</v>
          </cell>
        </row>
        <row r="875">
          <cell r="A875">
            <v>385998</v>
          </cell>
          <cell r="B875" t="str">
            <v>LTD</v>
          </cell>
          <cell r="C875">
            <v>588</v>
          </cell>
        </row>
        <row r="876">
          <cell r="A876">
            <v>386198</v>
          </cell>
          <cell r="B876" t="str">
            <v>LTD</v>
          </cell>
          <cell r="C876">
            <v>522</v>
          </cell>
        </row>
        <row r="877">
          <cell r="A877">
            <v>387135</v>
          </cell>
          <cell r="B877" t="str">
            <v>LTD</v>
          </cell>
          <cell r="C877">
            <v>1460</v>
          </cell>
        </row>
        <row r="878">
          <cell r="A878">
            <v>387319</v>
          </cell>
          <cell r="B878" t="str">
            <v>LTD</v>
          </cell>
          <cell r="C878">
            <v>452</v>
          </cell>
        </row>
        <row r="879">
          <cell r="A879">
            <v>387616</v>
          </cell>
          <cell r="B879" t="str">
            <v>LTD</v>
          </cell>
          <cell r="C879">
            <v>1046</v>
          </cell>
        </row>
        <row r="880">
          <cell r="A880">
            <v>387790</v>
          </cell>
          <cell r="B880" t="str">
            <v>LTD</v>
          </cell>
          <cell r="C880">
            <v>4428</v>
          </cell>
        </row>
        <row r="881">
          <cell r="A881">
            <v>389018</v>
          </cell>
          <cell r="B881" t="str">
            <v>LTD</v>
          </cell>
          <cell r="C881">
            <v>3517</v>
          </cell>
        </row>
        <row r="882">
          <cell r="A882">
            <v>389589</v>
          </cell>
          <cell r="B882" t="str">
            <v>LTD</v>
          </cell>
          <cell r="C882">
            <v>940</v>
          </cell>
        </row>
        <row r="883">
          <cell r="A883">
            <v>391114</v>
          </cell>
          <cell r="B883" t="str">
            <v>LTD</v>
          </cell>
          <cell r="C883">
            <v>1010</v>
          </cell>
        </row>
        <row r="884">
          <cell r="A884">
            <v>391220</v>
          </cell>
          <cell r="B884" t="str">
            <v>LTD</v>
          </cell>
          <cell r="C884">
            <v>410</v>
          </cell>
        </row>
        <row r="885">
          <cell r="A885">
            <v>391938</v>
          </cell>
          <cell r="B885" t="str">
            <v>LTD</v>
          </cell>
          <cell r="C885">
            <v>1784</v>
          </cell>
        </row>
        <row r="886">
          <cell r="A886">
            <v>392943</v>
          </cell>
          <cell r="B886" t="str">
            <v>LTD</v>
          </cell>
          <cell r="C886">
            <v>619</v>
          </cell>
        </row>
        <row r="887">
          <cell r="A887">
            <v>393557</v>
          </cell>
          <cell r="B887" t="str">
            <v>LTD</v>
          </cell>
          <cell r="C887">
            <v>931</v>
          </cell>
        </row>
        <row r="888">
          <cell r="A888">
            <v>393772</v>
          </cell>
          <cell r="B888" t="str">
            <v>LTD</v>
          </cell>
          <cell r="C888">
            <v>2775</v>
          </cell>
        </row>
        <row r="889">
          <cell r="A889">
            <v>393783</v>
          </cell>
          <cell r="B889" t="str">
            <v>LTD</v>
          </cell>
          <cell r="C889">
            <v>799</v>
          </cell>
        </row>
        <row r="890">
          <cell r="A890">
            <v>393891</v>
          </cell>
          <cell r="B890" t="str">
            <v>LTD</v>
          </cell>
          <cell r="C890">
            <v>568</v>
          </cell>
        </row>
        <row r="891">
          <cell r="A891">
            <v>394228</v>
          </cell>
          <cell r="B891" t="str">
            <v>LTD</v>
          </cell>
          <cell r="C891">
            <v>5365</v>
          </cell>
        </row>
        <row r="892">
          <cell r="A892">
            <v>394337</v>
          </cell>
          <cell r="B892" t="str">
            <v>LTD</v>
          </cell>
          <cell r="C892">
            <v>918</v>
          </cell>
        </row>
        <row r="893">
          <cell r="A893">
            <v>395467</v>
          </cell>
          <cell r="B893" t="str">
            <v>LTD</v>
          </cell>
          <cell r="C893">
            <v>493</v>
          </cell>
        </row>
        <row r="894">
          <cell r="A894">
            <v>400842</v>
          </cell>
          <cell r="B894" t="str">
            <v>LTD</v>
          </cell>
          <cell r="C894">
            <v>1027</v>
          </cell>
        </row>
        <row r="895">
          <cell r="A895">
            <v>401155</v>
          </cell>
          <cell r="B895" t="str">
            <v>LTD</v>
          </cell>
          <cell r="C895">
            <v>1631</v>
          </cell>
        </row>
        <row r="896">
          <cell r="A896">
            <v>414052</v>
          </cell>
          <cell r="B896" t="str">
            <v>LTD</v>
          </cell>
          <cell r="C896">
            <v>815</v>
          </cell>
        </row>
        <row r="897">
          <cell r="A897">
            <v>451342</v>
          </cell>
          <cell r="B897" t="str">
            <v>LTD</v>
          </cell>
          <cell r="C897">
            <v>881</v>
          </cell>
        </row>
        <row r="898">
          <cell r="A898">
            <v>451355</v>
          </cell>
          <cell r="B898" t="str">
            <v>LTD</v>
          </cell>
          <cell r="C898">
            <v>12307</v>
          </cell>
        </row>
        <row r="899">
          <cell r="A899">
            <v>451696</v>
          </cell>
          <cell r="B899" t="str">
            <v>LTD</v>
          </cell>
          <cell r="C899">
            <v>1287</v>
          </cell>
        </row>
        <row r="900">
          <cell r="A900">
            <v>451712</v>
          </cell>
          <cell r="B900" t="str">
            <v>LTD</v>
          </cell>
          <cell r="C900">
            <v>931</v>
          </cell>
        </row>
        <row r="901">
          <cell r="A901">
            <v>451968</v>
          </cell>
          <cell r="B901" t="str">
            <v>LTD</v>
          </cell>
          <cell r="C901">
            <v>3213</v>
          </cell>
        </row>
        <row r="902">
          <cell r="A902">
            <v>452106</v>
          </cell>
          <cell r="B902" t="str">
            <v>LTD</v>
          </cell>
          <cell r="C902">
            <v>1323</v>
          </cell>
        </row>
        <row r="903">
          <cell r="A903">
            <v>452278</v>
          </cell>
          <cell r="B903" t="str">
            <v>LTD</v>
          </cell>
          <cell r="C903">
            <v>1589</v>
          </cell>
        </row>
        <row r="904">
          <cell r="A904">
            <v>453402</v>
          </cell>
          <cell r="B904" t="str">
            <v>LTD</v>
          </cell>
          <cell r="C904">
            <v>755</v>
          </cell>
        </row>
        <row r="905">
          <cell r="A905">
            <v>454016</v>
          </cell>
          <cell r="B905" t="str">
            <v>LTD</v>
          </cell>
          <cell r="C905">
            <v>1557</v>
          </cell>
        </row>
        <row r="906">
          <cell r="A906">
            <v>454963</v>
          </cell>
          <cell r="B906" t="str">
            <v>LTD</v>
          </cell>
          <cell r="C906">
            <v>898</v>
          </cell>
        </row>
        <row r="907">
          <cell r="A907">
            <v>455415</v>
          </cell>
          <cell r="B907" t="str">
            <v>LTD</v>
          </cell>
          <cell r="C907">
            <v>892</v>
          </cell>
        </row>
        <row r="908">
          <cell r="A908">
            <v>455795</v>
          </cell>
          <cell r="B908" t="str">
            <v>LTD</v>
          </cell>
          <cell r="C908">
            <v>1875</v>
          </cell>
        </row>
        <row r="909">
          <cell r="A909">
            <v>456372</v>
          </cell>
          <cell r="B909" t="str">
            <v>LTD</v>
          </cell>
          <cell r="C909">
            <v>591</v>
          </cell>
        </row>
        <row r="910">
          <cell r="A910">
            <v>456489</v>
          </cell>
          <cell r="B910" t="str">
            <v>LTD</v>
          </cell>
          <cell r="C910">
            <v>744</v>
          </cell>
        </row>
        <row r="911">
          <cell r="A911">
            <v>456533</v>
          </cell>
          <cell r="B911" t="str">
            <v>LTD</v>
          </cell>
          <cell r="C911">
            <v>17755</v>
          </cell>
        </row>
        <row r="912">
          <cell r="A912">
            <v>457913</v>
          </cell>
          <cell r="B912" t="str">
            <v>LTD</v>
          </cell>
          <cell r="C912">
            <v>18303</v>
          </cell>
        </row>
        <row r="913">
          <cell r="A913">
            <v>458365</v>
          </cell>
          <cell r="B913" t="str">
            <v>LTD</v>
          </cell>
          <cell r="C913">
            <v>535</v>
          </cell>
        </row>
        <row r="914">
          <cell r="A914">
            <v>458430</v>
          </cell>
          <cell r="B914" t="str">
            <v>LTD</v>
          </cell>
          <cell r="C914">
            <v>481</v>
          </cell>
        </row>
        <row r="915">
          <cell r="A915">
            <v>459036</v>
          </cell>
          <cell r="B915" t="str">
            <v>LTD</v>
          </cell>
          <cell r="C915">
            <v>633</v>
          </cell>
        </row>
        <row r="916">
          <cell r="A916">
            <v>459865</v>
          </cell>
          <cell r="B916" t="str">
            <v>LTD</v>
          </cell>
          <cell r="C916">
            <v>1082</v>
          </cell>
        </row>
        <row r="917">
          <cell r="A917">
            <v>460091</v>
          </cell>
          <cell r="B917" t="str">
            <v>LTD</v>
          </cell>
          <cell r="C917">
            <v>502</v>
          </cell>
        </row>
        <row r="918">
          <cell r="A918">
            <v>461148</v>
          </cell>
          <cell r="B918" t="str">
            <v>LTD</v>
          </cell>
          <cell r="C918">
            <v>866</v>
          </cell>
        </row>
        <row r="919">
          <cell r="A919">
            <v>461350</v>
          </cell>
          <cell r="B919" t="str">
            <v>LTD</v>
          </cell>
          <cell r="C919">
            <v>442</v>
          </cell>
        </row>
        <row r="920">
          <cell r="A920">
            <v>461493</v>
          </cell>
          <cell r="B920" t="str">
            <v>LTD</v>
          </cell>
          <cell r="C920">
            <v>680</v>
          </cell>
        </row>
        <row r="921">
          <cell r="A921">
            <v>461494</v>
          </cell>
          <cell r="B921" t="str">
            <v>LTD</v>
          </cell>
          <cell r="C921">
            <v>479</v>
          </cell>
        </row>
        <row r="922">
          <cell r="A922">
            <v>461655</v>
          </cell>
          <cell r="B922" t="str">
            <v>LTD</v>
          </cell>
          <cell r="C922">
            <v>1652</v>
          </cell>
        </row>
        <row r="923">
          <cell r="A923">
            <v>461664</v>
          </cell>
          <cell r="B923" t="str">
            <v>LTD</v>
          </cell>
          <cell r="C923">
            <v>641</v>
          </cell>
        </row>
        <row r="924">
          <cell r="A924">
            <v>462203</v>
          </cell>
          <cell r="B924" t="str">
            <v>LTD</v>
          </cell>
          <cell r="C924">
            <v>613</v>
          </cell>
        </row>
        <row r="925">
          <cell r="A925">
            <v>462537</v>
          </cell>
          <cell r="B925" t="str">
            <v>LTD</v>
          </cell>
          <cell r="C925">
            <v>442</v>
          </cell>
        </row>
        <row r="926">
          <cell r="A926">
            <v>462975</v>
          </cell>
          <cell r="B926" t="str">
            <v>LTD</v>
          </cell>
          <cell r="C926">
            <v>449</v>
          </cell>
        </row>
        <row r="927">
          <cell r="A927">
            <v>463056</v>
          </cell>
          <cell r="B927" t="str">
            <v>LTD</v>
          </cell>
          <cell r="C927">
            <v>523</v>
          </cell>
        </row>
        <row r="928">
          <cell r="A928">
            <v>463217</v>
          </cell>
          <cell r="B928" t="str">
            <v>LTD</v>
          </cell>
          <cell r="C928">
            <v>667</v>
          </cell>
        </row>
        <row r="929">
          <cell r="A929">
            <v>463426</v>
          </cell>
          <cell r="B929" t="str">
            <v>LTD</v>
          </cell>
          <cell r="C929">
            <v>720</v>
          </cell>
        </row>
        <row r="930">
          <cell r="A930">
            <v>463605</v>
          </cell>
          <cell r="B930" t="str">
            <v>LTD</v>
          </cell>
          <cell r="C930">
            <v>1183</v>
          </cell>
        </row>
        <row r="931">
          <cell r="A931">
            <v>464426</v>
          </cell>
          <cell r="B931" t="str">
            <v>LTD</v>
          </cell>
          <cell r="C931">
            <v>403</v>
          </cell>
        </row>
        <row r="932">
          <cell r="A932">
            <v>464933</v>
          </cell>
          <cell r="B932" t="str">
            <v>LTD</v>
          </cell>
          <cell r="C932">
            <v>528</v>
          </cell>
        </row>
        <row r="933">
          <cell r="A933">
            <v>465018</v>
          </cell>
          <cell r="B933" t="str">
            <v>LTD</v>
          </cell>
          <cell r="C933">
            <v>455</v>
          </cell>
        </row>
        <row r="934">
          <cell r="A934">
            <v>465268</v>
          </cell>
          <cell r="B934" t="str">
            <v>LTD</v>
          </cell>
          <cell r="C934">
            <v>1019</v>
          </cell>
        </row>
        <row r="935">
          <cell r="A935">
            <v>465433</v>
          </cell>
          <cell r="B935" t="str">
            <v>LTD</v>
          </cell>
          <cell r="C935">
            <v>527</v>
          </cell>
        </row>
        <row r="936">
          <cell r="A936">
            <v>465968</v>
          </cell>
          <cell r="B936" t="str">
            <v>LTD</v>
          </cell>
          <cell r="C936">
            <v>402</v>
          </cell>
        </row>
        <row r="937">
          <cell r="A937">
            <v>496572</v>
          </cell>
          <cell r="B937" t="str">
            <v>LTD</v>
          </cell>
          <cell r="C937">
            <v>751</v>
          </cell>
        </row>
        <row r="938">
          <cell r="A938">
            <v>496631</v>
          </cell>
          <cell r="B938" t="str">
            <v>LTD</v>
          </cell>
          <cell r="C938">
            <v>408</v>
          </cell>
        </row>
        <row r="939">
          <cell r="A939">
            <v>498801</v>
          </cell>
          <cell r="B939" t="str">
            <v>LTD</v>
          </cell>
          <cell r="C939">
            <v>795</v>
          </cell>
        </row>
        <row r="940">
          <cell r="A940">
            <v>499269</v>
          </cell>
          <cell r="B940" t="str">
            <v>LTD</v>
          </cell>
          <cell r="C940">
            <v>441</v>
          </cell>
        </row>
        <row r="941">
          <cell r="A941">
            <v>500466</v>
          </cell>
          <cell r="B941" t="str">
            <v>LTD</v>
          </cell>
          <cell r="C941">
            <v>501</v>
          </cell>
        </row>
        <row r="942">
          <cell r="A942">
            <v>501155</v>
          </cell>
          <cell r="B942" t="str">
            <v>LTD</v>
          </cell>
          <cell r="C942">
            <v>24578</v>
          </cell>
        </row>
        <row r="943">
          <cell r="A943">
            <v>501193</v>
          </cell>
          <cell r="B943" t="str">
            <v>LTD</v>
          </cell>
          <cell r="C943">
            <v>5812</v>
          </cell>
        </row>
        <row r="944">
          <cell r="A944">
            <v>501232</v>
          </cell>
          <cell r="B944" t="str">
            <v>LTD</v>
          </cell>
          <cell r="C944">
            <v>4010</v>
          </cell>
        </row>
        <row r="945">
          <cell r="A945">
            <v>501286</v>
          </cell>
          <cell r="B945" t="str">
            <v>LTD</v>
          </cell>
          <cell r="C945">
            <v>783</v>
          </cell>
        </row>
        <row r="946">
          <cell r="A946">
            <v>501307</v>
          </cell>
          <cell r="B946" t="str">
            <v>LTD</v>
          </cell>
          <cell r="C946">
            <v>6234</v>
          </cell>
        </row>
        <row r="947">
          <cell r="A947">
            <v>501313</v>
          </cell>
          <cell r="B947" t="str">
            <v>LTD</v>
          </cell>
          <cell r="C947">
            <v>6315</v>
          </cell>
        </row>
        <row r="948">
          <cell r="A948">
            <v>501534</v>
          </cell>
          <cell r="B948" t="str">
            <v>LTD</v>
          </cell>
          <cell r="C948">
            <v>876</v>
          </cell>
        </row>
        <row r="949">
          <cell r="A949">
            <v>501795</v>
          </cell>
          <cell r="B949" t="str">
            <v>LTD</v>
          </cell>
          <cell r="C949">
            <v>1928</v>
          </cell>
        </row>
        <row r="950">
          <cell r="A950">
            <v>501825</v>
          </cell>
          <cell r="B950" t="str">
            <v>LTD</v>
          </cell>
          <cell r="C950">
            <v>2418</v>
          </cell>
        </row>
        <row r="951">
          <cell r="A951">
            <v>501828</v>
          </cell>
          <cell r="B951" t="str">
            <v>LTD</v>
          </cell>
          <cell r="C951">
            <v>431</v>
          </cell>
        </row>
        <row r="952">
          <cell r="A952">
            <v>501852</v>
          </cell>
          <cell r="B952" t="str">
            <v>LTD</v>
          </cell>
          <cell r="C952">
            <v>1358</v>
          </cell>
        </row>
        <row r="953">
          <cell r="A953">
            <v>501879</v>
          </cell>
          <cell r="B953" t="str">
            <v>LTD</v>
          </cell>
          <cell r="C953">
            <v>12156</v>
          </cell>
        </row>
        <row r="954">
          <cell r="A954">
            <v>502087</v>
          </cell>
          <cell r="B954" t="str">
            <v>LTD</v>
          </cell>
          <cell r="C954">
            <v>2306</v>
          </cell>
        </row>
        <row r="955">
          <cell r="A955">
            <v>502193</v>
          </cell>
          <cell r="B955" t="str">
            <v>LTD</v>
          </cell>
          <cell r="C955">
            <v>620</v>
          </cell>
        </row>
        <row r="956">
          <cell r="A956">
            <v>502194</v>
          </cell>
          <cell r="B956" t="str">
            <v>LTD</v>
          </cell>
          <cell r="C956">
            <v>5584</v>
          </cell>
        </row>
        <row r="957">
          <cell r="A957">
            <v>502318</v>
          </cell>
          <cell r="B957" t="str">
            <v>LTD</v>
          </cell>
          <cell r="C957">
            <v>1043</v>
          </cell>
        </row>
        <row r="958">
          <cell r="A958">
            <v>502355</v>
          </cell>
          <cell r="B958" t="str">
            <v>LTD</v>
          </cell>
          <cell r="C958">
            <v>477</v>
          </cell>
        </row>
        <row r="959">
          <cell r="A959">
            <v>502551</v>
          </cell>
          <cell r="B959" t="str">
            <v>LTD</v>
          </cell>
          <cell r="C959">
            <v>451</v>
          </cell>
        </row>
        <row r="960">
          <cell r="A960">
            <v>502600</v>
          </cell>
          <cell r="B960" t="str">
            <v>LTD</v>
          </cell>
          <cell r="C960">
            <v>616</v>
          </cell>
        </row>
        <row r="961">
          <cell r="A961">
            <v>502876</v>
          </cell>
          <cell r="B961" t="str">
            <v>LTD</v>
          </cell>
          <cell r="C961">
            <v>587</v>
          </cell>
        </row>
        <row r="962">
          <cell r="A962">
            <v>503176</v>
          </cell>
          <cell r="B962" t="str">
            <v>LTD</v>
          </cell>
          <cell r="C962">
            <v>3334</v>
          </cell>
        </row>
        <row r="963">
          <cell r="A963">
            <v>503331</v>
          </cell>
          <cell r="B963" t="str">
            <v>LTD</v>
          </cell>
          <cell r="C963">
            <v>1468</v>
          </cell>
        </row>
        <row r="964">
          <cell r="A964">
            <v>503404</v>
          </cell>
          <cell r="B964" t="str">
            <v>LTD</v>
          </cell>
          <cell r="C964">
            <v>7586</v>
          </cell>
        </row>
        <row r="965">
          <cell r="A965">
            <v>503443</v>
          </cell>
          <cell r="B965" t="str">
            <v>LTD</v>
          </cell>
          <cell r="C965">
            <v>891</v>
          </cell>
        </row>
        <row r="966">
          <cell r="A966">
            <v>504266</v>
          </cell>
          <cell r="B966" t="str">
            <v>LTD</v>
          </cell>
          <cell r="C966">
            <v>1442</v>
          </cell>
        </row>
        <row r="967">
          <cell r="A967">
            <v>504317</v>
          </cell>
          <cell r="B967" t="str">
            <v>LTD</v>
          </cell>
          <cell r="C967">
            <v>2336</v>
          </cell>
        </row>
        <row r="968">
          <cell r="A968">
            <v>504669</v>
          </cell>
          <cell r="B968" t="str">
            <v>LTD</v>
          </cell>
          <cell r="C968">
            <v>497</v>
          </cell>
        </row>
        <row r="969">
          <cell r="A969">
            <v>505663</v>
          </cell>
          <cell r="B969" t="str">
            <v>LTD</v>
          </cell>
          <cell r="C969">
            <v>512</v>
          </cell>
        </row>
        <row r="970">
          <cell r="A970">
            <v>505972</v>
          </cell>
          <cell r="B970" t="str">
            <v>LTD</v>
          </cell>
          <cell r="C970">
            <v>1053</v>
          </cell>
        </row>
        <row r="971">
          <cell r="A971">
            <v>507575</v>
          </cell>
          <cell r="B971" t="str">
            <v>LTD</v>
          </cell>
          <cell r="C971">
            <v>817</v>
          </cell>
        </row>
        <row r="972">
          <cell r="A972">
            <v>508034</v>
          </cell>
          <cell r="B972" t="str">
            <v>LTD</v>
          </cell>
          <cell r="C972">
            <v>3591</v>
          </cell>
        </row>
        <row r="973">
          <cell r="A973">
            <v>508257</v>
          </cell>
          <cell r="B973" t="str">
            <v>LTD</v>
          </cell>
          <cell r="C973">
            <v>786</v>
          </cell>
        </row>
        <row r="974">
          <cell r="A974">
            <v>508846</v>
          </cell>
          <cell r="B974" t="str">
            <v>LTD</v>
          </cell>
          <cell r="C974">
            <v>751</v>
          </cell>
        </row>
        <row r="975">
          <cell r="A975">
            <v>510635</v>
          </cell>
          <cell r="B975" t="str">
            <v>LTD</v>
          </cell>
          <cell r="C975">
            <v>649</v>
          </cell>
        </row>
        <row r="976">
          <cell r="A976">
            <v>510638</v>
          </cell>
          <cell r="B976" t="str">
            <v>LTD</v>
          </cell>
          <cell r="C976">
            <v>7892</v>
          </cell>
        </row>
        <row r="977">
          <cell r="A977">
            <v>510708</v>
          </cell>
          <cell r="B977" t="str">
            <v>LTD</v>
          </cell>
          <cell r="C977">
            <v>1451</v>
          </cell>
        </row>
        <row r="978">
          <cell r="A978">
            <v>510733</v>
          </cell>
          <cell r="B978" t="str">
            <v>LTD</v>
          </cell>
          <cell r="C978">
            <v>2159</v>
          </cell>
        </row>
        <row r="979">
          <cell r="A979">
            <v>510737</v>
          </cell>
          <cell r="B979" t="str">
            <v>LTD</v>
          </cell>
          <cell r="C979">
            <v>8740</v>
          </cell>
        </row>
        <row r="980">
          <cell r="A980">
            <v>510742</v>
          </cell>
          <cell r="B980" t="str">
            <v>LTD</v>
          </cell>
          <cell r="C980">
            <v>1803</v>
          </cell>
        </row>
        <row r="981">
          <cell r="A981">
            <v>511534</v>
          </cell>
          <cell r="B981" t="str">
            <v>LTD</v>
          </cell>
          <cell r="C981">
            <v>473</v>
          </cell>
        </row>
        <row r="982">
          <cell r="A982">
            <v>511703</v>
          </cell>
          <cell r="B982" t="str">
            <v>LTD</v>
          </cell>
          <cell r="C982">
            <v>545</v>
          </cell>
        </row>
        <row r="983">
          <cell r="A983">
            <v>512738</v>
          </cell>
          <cell r="B983" t="str">
            <v>LTD</v>
          </cell>
          <cell r="C983">
            <v>701</v>
          </cell>
        </row>
        <row r="984">
          <cell r="A984">
            <v>512850</v>
          </cell>
          <cell r="B984" t="str">
            <v>LTD</v>
          </cell>
          <cell r="C984">
            <v>702</v>
          </cell>
        </row>
        <row r="985">
          <cell r="A985">
            <v>514327</v>
          </cell>
          <cell r="B985" t="str">
            <v>LTD</v>
          </cell>
          <cell r="C985">
            <v>814</v>
          </cell>
        </row>
        <row r="986">
          <cell r="A986">
            <v>514671</v>
          </cell>
          <cell r="B986" t="str">
            <v>LTD</v>
          </cell>
          <cell r="C986">
            <v>449</v>
          </cell>
        </row>
        <row r="987">
          <cell r="A987">
            <v>515361</v>
          </cell>
          <cell r="B987" t="str">
            <v>LTD</v>
          </cell>
          <cell r="C987">
            <v>3333</v>
          </cell>
        </row>
        <row r="988">
          <cell r="A988">
            <v>517531</v>
          </cell>
          <cell r="B988" t="str">
            <v>LTD</v>
          </cell>
          <cell r="C988">
            <v>1677</v>
          </cell>
        </row>
        <row r="989">
          <cell r="A989">
            <v>517793</v>
          </cell>
          <cell r="B989" t="str">
            <v>LTD</v>
          </cell>
          <cell r="C989">
            <v>1108</v>
          </cell>
        </row>
        <row r="990">
          <cell r="A990">
            <v>517845</v>
          </cell>
          <cell r="B990" t="str">
            <v>LTD</v>
          </cell>
          <cell r="C990">
            <v>2256</v>
          </cell>
        </row>
        <row r="991">
          <cell r="A991">
            <v>517971</v>
          </cell>
          <cell r="B991" t="str">
            <v>LTD</v>
          </cell>
          <cell r="C991">
            <v>533</v>
          </cell>
        </row>
        <row r="992">
          <cell r="A992">
            <v>518605</v>
          </cell>
          <cell r="B992" t="str">
            <v>LTD</v>
          </cell>
          <cell r="C992">
            <v>643</v>
          </cell>
        </row>
        <row r="993">
          <cell r="A993">
            <v>518869</v>
          </cell>
          <cell r="B993" t="str">
            <v>LTD</v>
          </cell>
          <cell r="C993">
            <v>586</v>
          </cell>
        </row>
        <row r="994">
          <cell r="A994">
            <v>518882</v>
          </cell>
          <cell r="B994" t="str">
            <v>LTD</v>
          </cell>
          <cell r="C994">
            <v>471</v>
          </cell>
        </row>
        <row r="995">
          <cell r="A995">
            <v>519132</v>
          </cell>
          <cell r="B995" t="str">
            <v>LTD</v>
          </cell>
          <cell r="C995">
            <v>544</v>
          </cell>
        </row>
        <row r="996">
          <cell r="A996">
            <v>521157</v>
          </cell>
          <cell r="B996" t="str">
            <v>LTD</v>
          </cell>
          <cell r="C996">
            <v>411</v>
          </cell>
        </row>
        <row r="997">
          <cell r="A997">
            <v>521315</v>
          </cell>
          <cell r="B997" t="str">
            <v>LTD</v>
          </cell>
          <cell r="C997">
            <v>2468</v>
          </cell>
        </row>
        <row r="998">
          <cell r="A998">
            <v>521538</v>
          </cell>
          <cell r="B998" t="str">
            <v>LTD</v>
          </cell>
          <cell r="C998">
            <v>1035</v>
          </cell>
        </row>
        <row r="999">
          <cell r="A999">
            <v>521717</v>
          </cell>
          <cell r="B999" t="str">
            <v>LTD</v>
          </cell>
          <cell r="C999">
            <v>2800</v>
          </cell>
        </row>
        <row r="1000">
          <cell r="A1000">
            <v>521795</v>
          </cell>
          <cell r="B1000" t="str">
            <v>LTD</v>
          </cell>
          <cell r="C1000">
            <v>1993</v>
          </cell>
        </row>
        <row r="1001">
          <cell r="A1001">
            <v>522578</v>
          </cell>
          <cell r="B1001" t="str">
            <v>LTD</v>
          </cell>
          <cell r="C1001">
            <v>423</v>
          </cell>
        </row>
        <row r="1002">
          <cell r="A1002">
            <v>522615</v>
          </cell>
          <cell r="B1002" t="str">
            <v>LTD</v>
          </cell>
          <cell r="C1002">
            <v>688</v>
          </cell>
        </row>
        <row r="1003">
          <cell r="A1003">
            <v>522769</v>
          </cell>
          <cell r="B1003" t="str">
            <v>LTD</v>
          </cell>
          <cell r="C1003">
            <v>3459</v>
          </cell>
        </row>
        <row r="1004">
          <cell r="A1004">
            <v>523321</v>
          </cell>
          <cell r="B1004" t="str">
            <v>LTD</v>
          </cell>
          <cell r="C1004">
            <v>3069</v>
          </cell>
        </row>
        <row r="1005">
          <cell r="A1005">
            <v>523971</v>
          </cell>
          <cell r="B1005" t="str">
            <v>LTD</v>
          </cell>
          <cell r="C1005">
            <v>495</v>
          </cell>
        </row>
        <row r="1006">
          <cell r="A1006">
            <v>525195</v>
          </cell>
          <cell r="B1006" t="str">
            <v>LTD</v>
          </cell>
          <cell r="C1006">
            <v>2306</v>
          </cell>
        </row>
        <row r="1007">
          <cell r="A1007">
            <v>525618</v>
          </cell>
          <cell r="B1007" t="str">
            <v>LTD</v>
          </cell>
          <cell r="C1007">
            <v>756</v>
          </cell>
        </row>
        <row r="1008">
          <cell r="A1008">
            <v>526152</v>
          </cell>
          <cell r="B1008" t="str">
            <v>LTD</v>
          </cell>
          <cell r="C1008">
            <v>7534</v>
          </cell>
        </row>
        <row r="1009">
          <cell r="A1009">
            <v>526747</v>
          </cell>
          <cell r="B1009" t="str">
            <v>LTD</v>
          </cell>
          <cell r="C1009">
            <v>5290</v>
          </cell>
        </row>
        <row r="1010">
          <cell r="A1010">
            <v>528028</v>
          </cell>
          <cell r="B1010" t="str">
            <v>LTD</v>
          </cell>
          <cell r="C1010">
            <v>825</v>
          </cell>
        </row>
        <row r="1011">
          <cell r="A1011">
            <v>528693</v>
          </cell>
          <cell r="B1011" t="str">
            <v>LTD</v>
          </cell>
          <cell r="C1011">
            <v>766</v>
          </cell>
        </row>
        <row r="1012">
          <cell r="A1012">
            <v>529059</v>
          </cell>
          <cell r="B1012" t="str">
            <v>LTD</v>
          </cell>
          <cell r="C1012">
            <v>2174</v>
          </cell>
        </row>
        <row r="1013">
          <cell r="A1013">
            <v>529190</v>
          </cell>
          <cell r="B1013" t="str">
            <v>LTD</v>
          </cell>
          <cell r="C1013">
            <v>1933</v>
          </cell>
        </row>
        <row r="1014">
          <cell r="A1014">
            <v>530243</v>
          </cell>
          <cell r="B1014" t="str">
            <v>LTD</v>
          </cell>
          <cell r="C1014">
            <v>3296</v>
          </cell>
        </row>
        <row r="1015">
          <cell r="A1015">
            <v>530465</v>
          </cell>
          <cell r="B1015" t="str">
            <v>LTD</v>
          </cell>
          <cell r="C1015">
            <v>467</v>
          </cell>
        </row>
        <row r="1016">
          <cell r="A1016">
            <v>531305</v>
          </cell>
          <cell r="B1016" t="str">
            <v>LTD</v>
          </cell>
          <cell r="C1016">
            <v>3989</v>
          </cell>
        </row>
        <row r="1017">
          <cell r="A1017">
            <v>531438</v>
          </cell>
          <cell r="B1017" t="str">
            <v>LTD</v>
          </cell>
          <cell r="C1017">
            <v>565</v>
          </cell>
        </row>
        <row r="1018">
          <cell r="A1018">
            <v>531453</v>
          </cell>
          <cell r="B1018" t="str">
            <v>LTD</v>
          </cell>
          <cell r="C1018">
            <v>600</v>
          </cell>
        </row>
        <row r="1019">
          <cell r="A1019">
            <v>531629</v>
          </cell>
          <cell r="B1019" t="str">
            <v>LTD</v>
          </cell>
          <cell r="C1019">
            <v>3074</v>
          </cell>
        </row>
        <row r="1020">
          <cell r="A1020">
            <v>531706</v>
          </cell>
          <cell r="B1020" t="str">
            <v>LTD</v>
          </cell>
          <cell r="C1020">
            <v>16403</v>
          </cell>
        </row>
        <row r="1021">
          <cell r="A1021">
            <v>532081</v>
          </cell>
          <cell r="B1021" t="str">
            <v>LTD</v>
          </cell>
          <cell r="C1021">
            <v>400</v>
          </cell>
        </row>
        <row r="1022">
          <cell r="A1022">
            <v>532552</v>
          </cell>
          <cell r="B1022" t="str">
            <v>LTD</v>
          </cell>
          <cell r="C1022">
            <v>492</v>
          </cell>
        </row>
        <row r="1023">
          <cell r="A1023">
            <v>533279</v>
          </cell>
          <cell r="B1023" t="str">
            <v>LTD</v>
          </cell>
          <cell r="C1023">
            <v>985</v>
          </cell>
        </row>
        <row r="1024">
          <cell r="A1024">
            <v>534994</v>
          </cell>
          <cell r="B1024" t="str">
            <v>LTD</v>
          </cell>
          <cell r="C1024">
            <v>886</v>
          </cell>
        </row>
        <row r="1025">
          <cell r="A1025">
            <v>535178</v>
          </cell>
          <cell r="B1025" t="str">
            <v>LTD</v>
          </cell>
          <cell r="C1025">
            <v>541</v>
          </cell>
        </row>
        <row r="1026">
          <cell r="A1026">
            <v>535316</v>
          </cell>
          <cell r="B1026" t="str">
            <v>LTD</v>
          </cell>
          <cell r="C1026">
            <v>1282</v>
          </cell>
        </row>
        <row r="1027">
          <cell r="A1027">
            <v>535921</v>
          </cell>
          <cell r="B1027" t="str">
            <v>LTD</v>
          </cell>
          <cell r="C1027">
            <v>1270</v>
          </cell>
        </row>
        <row r="1028">
          <cell r="A1028">
            <v>537133</v>
          </cell>
          <cell r="B1028" t="str">
            <v>LTD</v>
          </cell>
          <cell r="C1028">
            <v>1156</v>
          </cell>
        </row>
        <row r="1029">
          <cell r="A1029">
            <v>537234</v>
          </cell>
          <cell r="B1029" t="str">
            <v>LTD</v>
          </cell>
          <cell r="C1029">
            <v>999</v>
          </cell>
        </row>
        <row r="1030">
          <cell r="A1030">
            <v>537476</v>
          </cell>
          <cell r="B1030" t="str">
            <v>LTD</v>
          </cell>
          <cell r="C1030">
            <v>5765</v>
          </cell>
        </row>
        <row r="1031">
          <cell r="A1031">
            <v>537630</v>
          </cell>
          <cell r="B1031" t="str">
            <v>LTD</v>
          </cell>
          <cell r="C1031">
            <v>2760</v>
          </cell>
        </row>
        <row r="1032">
          <cell r="A1032">
            <v>539185</v>
          </cell>
          <cell r="B1032" t="str">
            <v>LTD</v>
          </cell>
          <cell r="C1032">
            <v>458</v>
          </cell>
        </row>
        <row r="1033">
          <cell r="A1033">
            <v>539370</v>
          </cell>
          <cell r="B1033" t="str">
            <v>LTD</v>
          </cell>
          <cell r="C1033">
            <v>439</v>
          </cell>
        </row>
        <row r="1034">
          <cell r="A1034">
            <v>539881</v>
          </cell>
          <cell r="B1034" t="str">
            <v>LTD</v>
          </cell>
          <cell r="C1034">
            <v>529</v>
          </cell>
        </row>
        <row r="1035">
          <cell r="A1035">
            <v>539969</v>
          </cell>
          <cell r="B1035" t="str">
            <v>LTD</v>
          </cell>
          <cell r="C1035">
            <v>1013</v>
          </cell>
        </row>
        <row r="1036">
          <cell r="A1036">
            <v>541007</v>
          </cell>
          <cell r="B1036" t="str">
            <v>LTD</v>
          </cell>
          <cell r="C1036">
            <v>627</v>
          </cell>
        </row>
        <row r="1037">
          <cell r="A1037">
            <v>541151</v>
          </cell>
          <cell r="B1037" t="str">
            <v>LTD</v>
          </cell>
          <cell r="C1037">
            <v>1089</v>
          </cell>
        </row>
        <row r="1038">
          <cell r="A1038">
            <v>541492</v>
          </cell>
          <cell r="B1038" t="str">
            <v>LTD</v>
          </cell>
          <cell r="C1038">
            <v>401</v>
          </cell>
        </row>
        <row r="1039">
          <cell r="A1039">
            <v>542116</v>
          </cell>
          <cell r="B1039" t="str">
            <v>LTD</v>
          </cell>
          <cell r="C1039">
            <v>2267</v>
          </cell>
        </row>
        <row r="1040">
          <cell r="A1040">
            <v>542999</v>
          </cell>
          <cell r="B1040" t="str">
            <v>LTD</v>
          </cell>
          <cell r="C1040">
            <v>457</v>
          </cell>
        </row>
        <row r="1041">
          <cell r="A1041">
            <v>543053</v>
          </cell>
          <cell r="B1041" t="str">
            <v>LTD</v>
          </cell>
          <cell r="C1041">
            <v>561</v>
          </cell>
        </row>
        <row r="1042">
          <cell r="A1042">
            <v>543088</v>
          </cell>
          <cell r="B1042" t="str">
            <v>LTD</v>
          </cell>
          <cell r="C1042">
            <v>1338</v>
          </cell>
        </row>
        <row r="1043">
          <cell r="A1043">
            <v>543094</v>
          </cell>
          <cell r="B1043" t="str">
            <v>LTD</v>
          </cell>
          <cell r="C1043">
            <v>2376</v>
          </cell>
        </row>
        <row r="1044">
          <cell r="A1044">
            <v>543160</v>
          </cell>
          <cell r="B1044" t="str">
            <v>LTD</v>
          </cell>
          <cell r="C1044">
            <v>2412</v>
          </cell>
        </row>
        <row r="1045">
          <cell r="A1045">
            <v>543225</v>
          </cell>
          <cell r="B1045" t="str">
            <v>LTD</v>
          </cell>
          <cell r="C1045">
            <v>6745</v>
          </cell>
        </row>
        <row r="1046">
          <cell r="A1046">
            <v>543292</v>
          </cell>
          <cell r="B1046" t="str">
            <v>LTD</v>
          </cell>
          <cell r="C1046">
            <v>459</v>
          </cell>
        </row>
        <row r="1047">
          <cell r="A1047">
            <v>543618</v>
          </cell>
          <cell r="B1047" t="str">
            <v>LTD</v>
          </cell>
          <cell r="C1047">
            <v>755</v>
          </cell>
        </row>
        <row r="1048">
          <cell r="A1048">
            <v>543863</v>
          </cell>
          <cell r="B1048" t="str">
            <v>LTD</v>
          </cell>
          <cell r="C1048">
            <v>559</v>
          </cell>
        </row>
        <row r="1049">
          <cell r="A1049">
            <v>543936</v>
          </cell>
          <cell r="B1049" t="str">
            <v>LTD</v>
          </cell>
          <cell r="C1049">
            <v>442</v>
          </cell>
        </row>
        <row r="1050">
          <cell r="A1050">
            <v>544088</v>
          </cell>
          <cell r="B1050" t="str">
            <v>LTD</v>
          </cell>
          <cell r="C1050">
            <v>989</v>
          </cell>
        </row>
        <row r="1051">
          <cell r="A1051">
            <v>544661</v>
          </cell>
          <cell r="B1051" t="str">
            <v>LTD</v>
          </cell>
          <cell r="C1051">
            <v>987</v>
          </cell>
        </row>
        <row r="1052">
          <cell r="A1052">
            <v>545207</v>
          </cell>
          <cell r="B1052" t="str">
            <v>LTD</v>
          </cell>
          <cell r="C1052">
            <v>590</v>
          </cell>
        </row>
        <row r="1053">
          <cell r="A1053">
            <v>547130</v>
          </cell>
          <cell r="B1053" t="str">
            <v>LTD</v>
          </cell>
          <cell r="C1053">
            <v>544</v>
          </cell>
        </row>
        <row r="1054">
          <cell r="A1054">
            <v>547598</v>
          </cell>
          <cell r="B1054" t="str">
            <v>LTD</v>
          </cell>
          <cell r="C1054">
            <v>900</v>
          </cell>
        </row>
        <row r="1055">
          <cell r="A1055">
            <v>547630</v>
          </cell>
          <cell r="B1055" t="str">
            <v>LTD</v>
          </cell>
          <cell r="C1055">
            <v>1701</v>
          </cell>
        </row>
        <row r="1056">
          <cell r="A1056">
            <v>547980</v>
          </cell>
          <cell r="B1056" t="str">
            <v>LTD</v>
          </cell>
          <cell r="C1056">
            <v>542</v>
          </cell>
        </row>
        <row r="1057">
          <cell r="A1057">
            <v>548878</v>
          </cell>
          <cell r="B1057" t="str">
            <v>LTD</v>
          </cell>
          <cell r="C1057">
            <v>815</v>
          </cell>
        </row>
        <row r="1058">
          <cell r="A1058">
            <v>549129</v>
          </cell>
          <cell r="B1058" t="str">
            <v>LTD</v>
          </cell>
          <cell r="C1058">
            <v>3697</v>
          </cell>
        </row>
        <row r="1059">
          <cell r="A1059">
            <v>549327</v>
          </cell>
          <cell r="B1059" t="str">
            <v>LTD</v>
          </cell>
          <cell r="C1059">
            <v>4967</v>
          </cell>
        </row>
        <row r="1060">
          <cell r="A1060">
            <v>549419</v>
          </cell>
          <cell r="B1060" t="str">
            <v>LTD</v>
          </cell>
          <cell r="C1060">
            <v>1084</v>
          </cell>
        </row>
        <row r="1061">
          <cell r="A1061">
            <v>549713</v>
          </cell>
          <cell r="B1061" t="str">
            <v>LTD</v>
          </cell>
          <cell r="C1061">
            <v>1121</v>
          </cell>
        </row>
        <row r="1062">
          <cell r="A1062">
            <v>550927</v>
          </cell>
          <cell r="B1062" t="str">
            <v>LTD</v>
          </cell>
          <cell r="C1062">
            <v>6322</v>
          </cell>
        </row>
        <row r="1063">
          <cell r="A1063">
            <v>551021</v>
          </cell>
          <cell r="B1063" t="str">
            <v>LTD</v>
          </cell>
          <cell r="C1063">
            <v>550</v>
          </cell>
        </row>
        <row r="1064">
          <cell r="A1064">
            <v>551098</v>
          </cell>
          <cell r="B1064" t="str">
            <v>LTD</v>
          </cell>
          <cell r="C1064">
            <v>593</v>
          </cell>
        </row>
        <row r="1065">
          <cell r="A1065">
            <v>551609</v>
          </cell>
          <cell r="B1065" t="str">
            <v>LTD</v>
          </cell>
          <cell r="C1065">
            <v>862</v>
          </cell>
        </row>
        <row r="1066">
          <cell r="A1066">
            <v>551813</v>
          </cell>
          <cell r="B1066" t="str">
            <v>LTD</v>
          </cell>
          <cell r="C1066">
            <v>502</v>
          </cell>
        </row>
        <row r="1067">
          <cell r="A1067">
            <v>551896</v>
          </cell>
          <cell r="B1067" t="str">
            <v>LTD</v>
          </cell>
          <cell r="C1067">
            <v>3897</v>
          </cell>
        </row>
        <row r="1068">
          <cell r="A1068">
            <v>552003</v>
          </cell>
          <cell r="B1068" t="str">
            <v>LTD</v>
          </cell>
          <cell r="C1068">
            <v>2184</v>
          </cell>
        </row>
        <row r="1069">
          <cell r="A1069">
            <v>552153</v>
          </cell>
          <cell r="B1069" t="str">
            <v>LTD</v>
          </cell>
          <cell r="C1069">
            <v>1118</v>
          </cell>
        </row>
        <row r="1070">
          <cell r="A1070">
            <v>552248</v>
          </cell>
          <cell r="B1070" t="str">
            <v>LTD</v>
          </cell>
          <cell r="C1070">
            <v>411</v>
          </cell>
        </row>
        <row r="1071">
          <cell r="A1071">
            <v>552330</v>
          </cell>
          <cell r="B1071" t="str">
            <v>LTD</v>
          </cell>
          <cell r="C1071">
            <v>943</v>
          </cell>
        </row>
        <row r="1072">
          <cell r="A1072">
            <v>553002</v>
          </cell>
          <cell r="B1072" t="str">
            <v>LTD</v>
          </cell>
          <cell r="C1072">
            <v>799</v>
          </cell>
        </row>
        <row r="1073">
          <cell r="A1073">
            <v>553765</v>
          </cell>
          <cell r="B1073" t="str">
            <v>LTD</v>
          </cell>
          <cell r="C1073">
            <v>456</v>
          </cell>
        </row>
        <row r="1074">
          <cell r="A1074">
            <v>553880</v>
          </cell>
          <cell r="B1074" t="str">
            <v>LTD</v>
          </cell>
          <cell r="C1074">
            <v>101801</v>
          </cell>
        </row>
        <row r="1075">
          <cell r="A1075">
            <v>554907</v>
          </cell>
          <cell r="B1075" t="str">
            <v>LTD</v>
          </cell>
          <cell r="C1075">
            <v>641</v>
          </cell>
        </row>
        <row r="1076">
          <cell r="A1076">
            <v>555177</v>
          </cell>
          <cell r="B1076" t="str">
            <v>LTD</v>
          </cell>
          <cell r="C1076">
            <v>4738</v>
          </cell>
        </row>
        <row r="1077">
          <cell r="A1077">
            <v>555535</v>
          </cell>
          <cell r="B1077" t="str">
            <v>LTD</v>
          </cell>
          <cell r="C1077">
            <v>4921</v>
          </cell>
        </row>
        <row r="1078">
          <cell r="A1078">
            <v>555735</v>
          </cell>
          <cell r="B1078" t="str">
            <v>LTD</v>
          </cell>
          <cell r="C1078">
            <v>431</v>
          </cell>
        </row>
        <row r="1079">
          <cell r="A1079">
            <v>556835</v>
          </cell>
          <cell r="B1079" t="str">
            <v>LTD</v>
          </cell>
          <cell r="C1079">
            <v>557</v>
          </cell>
        </row>
        <row r="1080">
          <cell r="A1080">
            <v>557230</v>
          </cell>
          <cell r="B1080" t="str">
            <v>LTD</v>
          </cell>
          <cell r="C1080">
            <v>2780</v>
          </cell>
        </row>
        <row r="1081">
          <cell r="A1081">
            <v>557254</v>
          </cell>
          <cell r="B1081" t="str">
            <v>LTD</v>
          </cell>
          <cell r="C1081">
            <v>984</v>
          </cell>
        </row>
        <row r="1082">
          <cell r="A1082">
            <v>557318</v>
          </cell>
          <cell r="B1082" t="str">
            <v>LTD</v>
          </cell>
          <cell r="C1082">
            <v>641</v>
          </cell>
        </row>
        <row r="1083">
          <cell r="A1083">
            <v>557883</v>
          </cell>
          <cell r="B1083" t="str">
            <v>LTD</v>
          </cell>
          <cell r="C1083">
            <v>956</v>
          </cell>
        </row>
        <row r="1084">
          <cell r="A1084">
            <v>558129</v>
          </cell>
          <cell r="B1084" t="str">
            <v>LTD</v>
          </cell>
          <cell r="C1084">
            <v>1554</v>
          </cell>
        </row>
        <row r="1085">
          <cell r="A1085">
            <v>558761</v>
          </cell>
          <cell r="B1085" t="str">
            <v>LTD</v>
          </cell>
          <cell r="C1085">
            <v>470</v>
          </cell>
        </row>
        <row r="1086">
          <cell r="A1086">
            <v>559040</v>
          </cell>
          <cell r="B1086" t="str">
            <v>LTD</v>
          </cell>
          <cell r="C1086">
            <v>816</v>
          </cell>
        </row>
        <row r="1087">
          <cell r="A1087">
            <v>559765</v>
          </cell>
          <cell r="B1087" t="str">
            <v>LTD</v>
          </cell>
          <cell r="C1087">
            <v>498</v>
          </cell>
        </row>
        <row r="1088">
          <cell r="A1088">
            <v>559915</v>
          </cell>
          <cell r="B1088" t="str">
            <v>LTD</v>
          </cell>
          <cell r="C1088">
            <v>664</v>
          </cell>
        </row>
        <row r="1089">
          <cell r="A1089">
            <v>559994</v>
          </cell>
          <cell r="B1089" t="str">
            <v>LTD</v>
          </cell>
          <cell r="C1089">
            <v>1025</v>
          </cell>
        </row>
        <row r="1090">
          <cell r="A1090">
            <v>560144</v>
          </cell>
          <cell r="B1090" t="str">
            <v>LTD</v>
          </cell>
          <cell r="C1090">
            <v>536</v>
          </cell>
        </row>
        <row r="1091">
          <cell r="A1091">
            <v>560404</v>
          </cell>
          <cell r="B1091" t="str">
            <v>LTD</v>
          </cell>
          <cell r="C1091">
            <v>996</v>
          </cell>
        </row>
        <row r="1092">
          <cell r="A1092">
            <v>560475</v>
          </cell>
          <cell r="B1092" t="str">
            <v>LTD</v>
          </cell>
          <cell r="C1092">
            <v>484</v>
          </cell>
        </row>
        <row r="1093">
          <cell r="A1093">
            <v>561057</v>
          </cell>
          <cell r="B1093" t="str">
            <v>LTD</v>
          </cell>
          <cell r="C1093">
            <v>1507</v>
          </cell>
        </row>
        <row r="1094">
          <cell r="A1094">
            <v>561309</v>
          </cell>
          <cell r="B1094" t="str">
            <v>LTD</v>
          </cell>
          <cell r="C1094">
            <v>1397</v>
          </cell>
        </row>
        <row r="1095">
          <cell r="A1095">
            <v>561644</v>
          </cell>
          <cell r="B1095" t="str">
            <v>LTD</v>
          </cell>
          <cell r="C1095">
            <v>507</v>
          </cell>
        </row>
        <row r="1096">
          <cell r="A1096">
            <v>561743</v>
          </cell>
          <cell r="B1096" t="str">
            <v>LTD</v>
          </cell>
          <cell r="C1096">
            <v>424</v>
          </cell>
        </row>
        <row r="1097">
          <cell r="A1097">
            <v>561884</v>
          </cell>
          <cell r="B1097" t="str">
            <v>LTD</v>
          </cell>
          <cell r="C1097">
            <v>770</v>
          </cell>
        </row>
        <row r="1098">
          <cell r="A1098">
            <v>561976</v>
          </cell>
          <cell r="B1098" t="str">
            <v>LTD</v>
          </cell>
          <cell r="C1098">
            <v>688</v>
          </cell>
        </row>
        <row r="1099">
          <cell r="A1099">
            <v>562039</v>
          </cell>
          <cell r="B1099" t="str">
            <v>LTD</v>
          </cell>
          <cell r="C1099">
            <v>31533</v>
          </cell>
        </row>
        <row r="1100">
          <cell r="A1100">
            <v>562123</v>
          </cell>
          <cell r="B1100" t="str">
            <v>LTD</v>
          </cell>
          <cell r="C1100">
            <v>23702</v>
          </cell>
        </row>
        <row r="1101">
          <cell r="A1101">
            <v>562603</v>
          </cell>
          <cell r="B1101" t="str">
            <v>LTD</v>
          </cell>
          <cell r="C1101">
            <v>1140</v>
          </cell>
        </row>
        <row r="1102">
          <cell r="A1102">
            <v>563105</v>
          </cell>
          <cell r="B1102" t="str">
            <v>LTD</v>
          </cell>
          <cell r="C1102">
            <v>2831</v>
          </cell>
        </row>
        <row r="1103">
          <cell r="A1103">
            <v>563389</v>
          </cell>
          <cell r="B1103" t="str">
            <v>LTD</v>
          </cell>
          <cell r="C1103">
            <v>458</v>
          </cell>
        </row>
        <row r="1104">
          <cell r="A1104">
            <v>564077</v>
          </cell>
          <cell r="B1104" t="str">
            <v>LTD</v>
          </cell>
          <cell r="C1104">
            <v>1550</v>
          </cell>
        </row>
        <row r="1105">
          <cell r="A1105">
            <v>564103</v>
          </cell>
          <cell r="B1105" t="str">
            <v>LTD</v>
          </cell>
          <cell r="C1105">
            <v>480</v>
          </cell>
        </row>
        <row r="1106">
          <cell r="A1106">
            <v>564248</v>
          </cell>
          <cell r="B1106" t="str">
            <v>LTD</v>
          </cell>
          <cell r="C1106">
            <v>1750</v>
          </cell>
        </row>
        <row r="1107">
          <cell r="A1107">
            <v>565063</v>
          </cell>
          <cell r="B1107" t="str">
            <v>LTD</v>
          </cell>
          <cell r="C1107">
            <v>1401</v>
          </cell>
        </row>
        <row r="1108">
          <cell r="A1108">
            <v>565258</v>
          </cell>
          <cell r="B1108" t="str">
            <v>LTD</v>
          </cell>
          <cell r="C1108">
            <v>981</v>
          </cell>
        </row>
        <row r="1109">
          <cell r="A1109">
            <v>565325</v>
          </cell>
          <cell r="B1109" t="str">
            <v>LTD</v>
          </cell>
          <cell r="C1109">
            <v>811</v>
          </cell>
        </row>
        <row r="1110">
          <cell r="A1110">
            <v>565512</v>
          </cell>
          <cell r="B1110" t="str">
            <v>LTD</v>
          </cell>
          <cell r="C1110">
            <v>586</v>
          </cell>
        </row>
        <row r="1111">
          <cell r="A1111">
            <v>565644</v>
          </cell>
          <cell r="B1111" t="str">
            <v>LTD</v>
          </cell>
          <cell r="C1111">
            <v>605</v>
          </cell>
        </row>
        <row r="1112">
          <cell r="A1112">
            <v>565840</v>
          </cell>
          <cell r="B1112" t="str">
            <v>LTD</v>
          </cell>
          <cell r="C1112">
            <v>1299</v>
          </cell>
        </row>
        <row r="1113">
          <cell r="A1113">
            <v>566377</v>
          </cell>
          <cell r="B1113" t="str">
            <v>LTD</v>
          </cell>
          <cell r="C1113">
            <v>451</v>
          </cell>
        </row>
        <row r="1114">
          <cell r="A1114">
            <v>567146</v>
          </cell>
          <cell r="B1114" t="str">
            <v>LTD</v>
          </cell>
          <cell r="C1114">
            <v>1075</v>
          </cell>
        </row>
        <row r="1115">
          <cell r="A1115">
            <v>567843</v>
          </cell>
          <cell r="B1115" t="str">
            <v>LTD</v>
          </cell>
          <cell r="C1115">
            <v>30001</v>
          </cell>
        </row>
        <row r="1116">
          <cell r="A1116">
            <v>568408</v>
          </cell>
          <cell r="B1116" t="str">
            <v>LTD</v>
          </cell>
          <cell r="C1116">
            <v>943</v>
          </cell>
        </row>
        <row r="1117">
          <cell r="A1117">
            <v>568453</v>
          </cell>
          <cell r="B1117" t="str">
            <v>LTD</v>
          </cell>
          <cell r="C1117">
            <v>1366</v>
          </cell>
        </row>
        <row r="1118">
          <cell r="A1118">
            <v>568953</v>
          </cell>
          <cell r="B1118" t="str">
            <v>LTD</v>
          </cell>
          <cell r="C1118">
            <v>491</v>
          </cell>
        </row>
        <row r="1119">
          <cell r="A1119">
            <v>569140</v>
          </cell>
          <cell r="B1119" t="str">
            <v>LTD</v>
          </cell>
          <cell r="C1119">
            <v>2040</v>
          </cell>
        </row>
        <row r="1120">
          <cell r="A1120">
            <v>569188</v>
          </cell>
          <cell r="B1120" t="str">
            <v>LTD</v>
          </cell>
          <cell r="C1120">
            <v>569</v>
          </cell>
        </row>
        <row r="1121">
          <cell r="A1121">
            <v>569496</v>
          </cell>
          <cell r="B1121" t="str">
            <v>LTD</v>
          </cell>
          <cell r="C1121">
            <v>577</v>
          </cell>
        </row>
        <row r="1122">
          <cell r="A1122">
            <v>570155</v>
          </cell>
          <cell r="B1122" t="str">
            <v>LTD</v>
          </cell>
          <cell r="C1122">
            <v>896</v>
          </cell>
        </row>
        <row r="1123">
          <cell r="A1123">
            <v>570652</v>
          </cell>
          <cell r="B1123" t="str">
            <v>LTD</v>
          </cell>
          <cell r="C1123">
            <v>2707</v>
          </cell>
        </row>
        <row r="1124">
          <cell r="A1124">
            <v>570975</v>
          </cell>
          <cell r="B1124" t="str">
            <v>LTD</v>
          </cell>
          <cell r="C1124">
            <v>4830</v>
          </cell>
        </row>
        <row r="1125">
          <cell r="A1125">
            <v>571021</v>
          </cell>
          <cell r="B1125" t="str">
            <v>LTD</v>
          </cell>
          <cell r="C1125">
            <v>509</v>
          </cell>
        </row>
        <row r="1126">
          <cell r="A1126">
            <v>571574</v>
          </cell>
          <cell r="B1126" t="str">
            <v>LTD</v>
          </cell>
          <cell r="C1126">
            <v>650</v>
          </cell>
        </row>
        <row r="1127">
          <cell r="A1127">
            <v>571675</v>
          </cell>
          <cell r="B1127" t="str">
            <v>LTD</v>
          </cell>
          <cell r="C1127">
            <v>651</v>
          </cell>
        </row>
        <row r="1128">
          <cell r="A1128">
            <v>571708</v>
          </cell>
          <cell r="B1128" t="str">
            <v>LTD</v>
          </cell>
          <cell r="C1128">
            <v>924</v>
          </cell>
        </row>
        <row r="1129">
          <cell r="A1129">
            <v>571724</v>
          </cell>
          <cell r="B1129" t="str">
            <v>LTD</v>
          </cell>
          <cell r="C1129">
            <v>1548</v>
          </cell>
        </row>
        <row r="1130">
          <cell r="A1130">
            <v>571876</v>
          </cell>
          <cell r="B1130" t="str">
            <v>LTD</v>
          </cell>
          <cell r="C1130">
            <v>1022</v>
          </cell>
        </row>
        <row r="1131">
          <cell r="A1131">
            <v>572441</v>
          </cell>
          <cell r="B1131" t="str">
            <v>LTD</v>
          </cell>
          <cell r="C1131">
            <v>2376</v>
          </cell>
        </row>
        <row r="1132">
          <cell r="A1132">
            <v>572683</v>
          </cell>
          <cell r="B1132" t="str">
            <v>LTD</v>
          </cell>
          <cell r="C1132">
            <v>597</v>
          </cell>
        </row>
        <row r="1133">
          <cell r="A1133">
            <v>572752</v>
          </cell>
          <cell r="B1133" t="str">
            <v>LTD</v>
          </cell>
          <cell r="C1133">
            <v>3571</v>
          </cell>
        </row>
        <row r="1134">
          <cell r="A1134">
            <v>572798</v>
          </cell>
          <cell r="B1134" t="str">
            <v>LTD</v>
          </cell>
          <cell r="C1134">
            <v>708</v>
          </cell>
        </row>
        <row r="1135">
          <cell r="A1135">
            <v>573163</v>
          </cell>
          <cell r="B1135" t="str">
            <v>LTD</v>
          </cell>
          <cell r="C1135">
            <v>460</v>
          </cell>
        </row>
        <row r="1136">
          <cell r="A1136">
            <v>573603</v>
          </cell>
          <cell r="B1136" t="str">
            <v>LTD</v>
          </cell>
          <cell r="C1136">
            <v>8778</v>
          </cell>
        </row>
        <row r="1137">
          <cell r="A1137">
            <v>573625</v>
          </cell>
          <cell r="B1137" t="str">
            <v>LTD</v>
          </cell>
          <cell r="C1137">
            <v>1368</v>
          </cell>
        </row>
        <row r="1138">
          <cell r="A1138">
            <v>574062</v>
          </cell>
          <cell r="B1138" t="str">
            <v>LTD</v>
          </cell>
          <cell r="C1138">
            <v>21884</v>
          </cell>
        </row>
        <row r="1139">
          <cell r="A1139">
            <v>574121</v>
          </cell>
          <cell r="B1139" t="str">
            <v>LTD</v>
          </cell>
          <cell r="C1139">
            <v>515</v>
          </cell>
        </row>
        <row r="1140">
          <cell r="A1140">
            <v>574262</v>
          </cell>
          <cell r="B1140" t="str">
            <v>LTD</v>
          </cell>
          <cell r="C1140">
            <v>879</v>
          </cell>
        </row>
        <row r="1141">
          <cell r="A1141">
            <v>574362</v>
          </cell>
          <cell r="B1141" t="str">
            <v>LTD</v>
          </cell>
          <cell r="C1141">
            <v>648</v>
          </cell>
        </row>
        <row r="1142">
          <cell r="A1142">
            <v>574395</v>
          </cell>
          <cell r="B1142" t="str">
            <v>LTD</v>
          </cell>
          <cell r="C1142">
            <v>430</v>
          </cell>
        </row>
        <row r="1143">
          <cell r="A1143">
            <v>574583</v>
          </cell>
          <cell r="B1143" t="str">
            <v>LTD</v>
          </cell>
          <cell r="C1143">
            <v>682</v>
          </cell>
        </row>
        <row r="1144">
          <cell r="A1144">
            <v>574681</v>
          </cell>
          <cell r="B1144" t="str">
            <v>LTD</v>
          </cell>
          <cell r="C1144">
            <v>505</v>
          </cell>
        </row>
        <row r="1145">
          <cell r="A1145">
            <v>574687</v>
          </cell>
          <cell r="B1145" t="str">
            <v>LTD</v>
          </cell>
          <cell r="C1145">
            <v>1000</v>
          </cell>
        </row>
        <row r="1146">
          <cell r="A1146">
            <v>574838</v>
          </cell>
          <cell r="B1146" t="str">
            <v>LTD</v>
          </cell>
          <cell r="C1146">
            <v>423</v>
          </cell>
        </row>
        <row r="1147">
          <cell r="A1147">
            <v>574863</v>
          </cell>
          <cell r="B1147" t="str">
            <v>LTD</v>
          </cell>
          <cell r="C1147">
            <v>1419</v>
          </cell>
        </row>
        <row r="1148">
          <cell r="A1148">
            <v>575031</v>
          </cell>
          <cell r="B1148" t="str">
            <v>LTD</v>
          </cell>
          <cell r="C1148">
            <v>481</v>
          </cell>
        </row>
        <row r="1149">
          <cell r="A1149">
            <v>575078</v>
          </cell>
          <cell r="B1149" t="str">
            <v>LTD</v>
          </cell>
          <cell r="C1149">
            <v>460</v>
          </cell>
        </row>
        <row r="1150">
          <cell r="A1150">
            <v>575420</v>
          </cell>
          <cell r="B1150" t="str">
            <v>LTD</v>
          </cell>
          <cell r="C1150">
            <v>420</v>
          </cell>
        </row>
        <row r="1151">
          <cell r="A1151">
            <v>575482</v>
          </cell>
          <cell r="B1151" t="str">
            <v>LTD</v>
          </cell>
          <cell r="C1151">
            <v>592</v>
          </cell>
        </row>
        <row r="1152">
          <cell r="A1152">
            <v>575619</v>
          </cell>
          <cell r="B1152" t="str">
            <v>LTD</v>
          </cell>
          <cell r="C1152">
            <v>554</v>
          </cell>
        </row>
        <row r="1153">
          <cell r="A1153">
            <v>575628</v>
          </cell>
          <cell r="B1153" t="str">
            <v>LTD</v>
          </cell>
          <cell r="C1153">
            <v>426</v>
          </cell>
        </row>
        <row r="1154">
          <cell r="A1154">
            <v>575700</v>
          </cell>
          <cell r="B1154" t="str">
            <v>LTD</v>
          </cell>
          <cell r="C1154">
            <v>696</v>
          </cell>
        </row>
        <row r="1155">
          <cell r="A1155">
            <v>575929</v>
          </cell>
          <cell r="B1155" t="str">
            <v>LTD</v>
          </cell>
          <cell r="C1155">
            <v>4188</v>
          </cell>
        </row>
        <row r="1156">
          <cell r="A1156">
            <v>576330</v>
          </cell>
          <cell r="B1156" t="str">
            <v>LTD</v>
          </cell>
          <cell r="C1156">
            <v>1160</v>
          </cell>
        </row>
        <row r="1157">
          <cell r="A1157">
            <v>577462</v>
          </cell>
          <cell r="B1157" t="str">
            <v>LTD</v>
          </cell>
          <cell r="C1157">
            <v>761</v>
          </cell>
        </row>
        <row r="1158">
          <cell r="A1158">
            <v>577642</v>
          </cell>
          <cell r="B1158" t="str">
            <v>LTD</v>
          </cell>
          <cell r="C1158">
            <v>1222</v>
          </cell>
        </row>
        <row r="1159">
          <cell r="A1159">
            <v>577704</v>
          </cell>
          <cell r="B1159" t="str">
            <v>LTD</v>
          </cell>
          <cell r="C1159">
            <v>4439</v>
          </cell>
        </row>
        <row r="1160">
          <cell r="A1160">
            <v>577807</v>
          </cell>
          <cell r="B1160" t="str">
            <v>LTD</v>
          </cell>
          <cell r="C1160">
            <v>554</v>
          </cell>
        </row>
        <row r="1161">
          <cell r="A1161">
            <v>577890</v>
          </cell>
          <cell r="B1161" t="str">
            <v>LTD</v>
          </cell>
          <cell r="C1161">
            <v>767</v>
          </cell>
        </row>
        <row r="1162">
          <cell r="A1162">
            <v>578316</v>
          </cell>
          <cell r="B1162" t="str">
            <v>LTD</v>
          </cell>
          <cell r="C1162">
            <v>500</v>
          </cell>
        </row>
        <row r="1163">
          <cell r="A1163">
            <v>579576</v>
          </cell>
          <cell r="B1163" t="str">
            <v>LTD</v>
          </cell>
          <cell r="C1163">
            <v>686</v>
          </cell>
        </row>
        <row r="1164">
          <cell r="A1164">
            <v>579592</v>
          </cell>
          <cell r="B1164" t="str">
            <v>LTD</v>
          </cell>
          <cell r="C1164">
            <v>3920</v>
          </cell>
        </row>
        <row r="1165">
          <cell r="A1165">
            <v>579645</v>
          </cell>
          <cell r="B1165" t="str">
            <v>LTD</v>
          </cell>
          <cell r="C1165">
            <v>1325</v>
          </cell>
        </row>
        <row r="1166">
          <cell r="A1166">
            <v>580314</v>
          </cell>
          <cell r="B1166" t="str">
            <v>LTD</v>
          </cell>
          <cell r="C1166">
            <v>641</v>
          </cell>
        </row>
        <row r="1167">
          <cell r="A1167">
            <v>580733</v>
          </cell>
          <cell r="B1167" t="str">
            <v>LTD</v>
          </cell>
          <cell r="C1167">
            <v>3535</v>
          </cell>
        </row>
        <row r="1168">
          <cell r="A1168">
            <v>580789</v>
          </cell>
          <cell r="B1168" t="str">
            <v>LTD</v>
          </cell>
          <cell r="C1168">
            <v>522</v>
          </cell>
        </row>
        <row r="1169">
          <cell r="A1169">
            <v>580906</v>
          </cell>
          <cell r="B1169" t="str">
            <v>LTD</v>
          </cell>
          <cell r="C1169">
            <v>464</v>
          </cell>
        </row>
        <row r="1170">
          <cell r="A1170">
            <v>580935</v>
          </cell>
          <cell r="B1170" t="str">
            <v>LTD</v>
          </cell>
          <cell r="C1170">
            <v>431</v>
          </cell>
        </row>
        <row r="1171">
          <cell r="A1171">
            <v>581149</v>
          </cell>
          <cell r="B1171" t="str">
            <v>LTD</v>
          </cell>
          <cell r="C1171">
            <v>641</v>
          </cell>
        </row>
        <row r="1172">
          <cell r="A1172">
            <v>581599</v>
          </cell>
          <cell r="B1172" t="str">
            <v>LTD</v>
          </cell>
          <cell r="C1172">
            <v>898</v>
          </cell>
        </row>
        <row r="1173">
          <cell r="A1173">
            <v>581884</v>
          </cell>
          <cell r="B1173" t="str">
            <v>LTD</v>
          </cell>
          <cell r="C1173">
            <v>1717</v>
          </cell>
        </row>
        <row r="1174">
          <cell r="A1174">
            <v>581923</v>
          </cell>
          <cell r="B1174" t="str">
            <v>LTD</v>
          </cell>
          <cell r="C1174">
            <v>507</v>
          </cell>
        </row>
        <row r="1175">
          <cell r="A1175">
            <v>582049</v>
          </cell>
          <cell r="B1175" t="str">
            <v>LTD</v>
          </cell>
          <cell r="C1175">
            <v>534</v>
          </cell>
        </row>
        <row r="1176">
          <cell r="A1176">
            <v>582220</v>
          </cell>
          <cell r="B1176" t="str">
            <v>LTD</v>
          </cell>
          <cell r="C1176">
            <v>541</v>
          </cell>
        </row>
        <row r="1177">
          <cell r="A1177">
            <v>582861</v>
          </cell>
          <cell r="B1177" t="str">
            <v>LTD</v>
          </cell>
          <cell r="C1177">
            <v>661</v>
          </cell>
        </row>
        <row r="1178">
          <cell r="A1178">
            <v>583145</v>
          </cell>
          <cell r="B1178" t="str">
            <v>LTD</v>
          </cell>
          <cell r="C1178">
            <v>1167</v>
          </cell>
        </row>
        <row r="1179">
          <cell r="A1179">
            <v>583281</v>
          </cell>
          <cell r="B1179" t="str">
            <v>LTD</v>
          </cell>
          <cell r="C1179">
            <v>687</v>
          </cell>
        </row>
        <row r="1180">
          <cell r="A1180">
            <v>583727</v>
          </cell>
          <cell r="B1180" t="str">
            <v>LTD</v>
          </cell>
          <cell r="C1180">
            <v>886</v>
          </cell>
        </row>
        <row r="1181">
          <cell r="A1181">
            <v>583905</v>
          </cell>
          <cell r="B1181" t="str">
            <v>LTD</v>
          </cell>
          <cell r="C1181">
            <v>851</v>
          </cell>
        </row>
        <row r="1182">
          <cell r="A1182">
            <v>583945</v>
          </cell>
          <cell r="B1182" t="str">
            <v>LTD</v>
          </cell>
          <cell r="C1182">
            <v>996</v>
          </cell>
        </row>
        <row r="1183">
          <cell r="A1183">
            <v>584346</v>
          </cell>
          <cell r="B1183" t="str">
            <v>LTD</v>
          </cell>
          <cell r="C1183">
            <v>405</v>
          </cell>
        </row>
        <row r="1184">
          <cell r="A1184">
            <v>584468</v>
          </cell>
          <cell r="B1184" t="str">
            <v>LTD</v>
          </cell>
          <cell r="C1184">
            <v>560</v>
          </cell>
        </row>
        <row r="1185">
          <cell r="A1185">
            <v>584479</v>
          </cell>
          <cell r="B1185" t="str">
            <v>LTD</v>
          </cell>
          <cell r="C1185">
            <v>1179</v>
          </cell>
        </row>
        <row r="1186">
          <cell r="A1186">
            <v>584597</v>
          </cell>
          <cell r="B1186" t="str">
            <v>LTD</v>
          </cell>
          <cell r="C1186">
            <v>495</v>
          </cell>
        </row>
        <row r="1187">
          <cell r="A1187">
            <v>584598</v>
          </cell>
          <cell r="B1187" t="str">
            <v>LTD</v>
          </cell>
          <cell r="C1187">
            <v>1155</v>
          </cell>
        </row>
        <row r="1188">
          <cell r="A1188">
            <v>585125</v>
          </cell>
          <cell r="B1188" t="str">
            <v>LTD</v>
          </cell>
          <cell r="C1188">
            <v>11733</v>
          </cell>
        </row>
        <row r="1189">
          <cell r="A1189">
            <v>585194</v>
          </cell>
          <cell r="B1189" t="str">
            <v>LTD</v>
          </cell>
          <cell r="C1189">
            <v>1665</v>
          </cell>
        </row>
        <row r="1190">
          <cell r="A1190">
            <v>585387</v>
          </cell>
          <cell r="B1190" t="str">
            <v>LTD</v>
          </cell>
          <cell r="C1190">
            <v>1645</v>
          </cell>
        </row>
        <row r="1191">
          <cell r="A1191">
            <v>585686</v>
          </cell>
          <cell r="B1191" t="str">
            <v>LTD</v>
          </cell>
          <cell r="C1191">
            <v>1586</v>
          </cell>
        </row>
        <row r="1192">
          <cell r="A1192">
            <v>586228</v>
          </cell>
          <cell r="B1192" t="str">
            <v>LTD</v>
          </cell>
          <cell r="C1192">
            <v>8322</v>
          </cell>
        </row>
        <row r="1193">
          <cell r="A1193">
            <v>586486</v>
          </cell>
          <cell r="B1193" t="str">
            <v>LTD</v>
          </cell>
          <cell r="C1193">
            <v>2621</v>
          </cell>
        </row>
        <row r="1194">
          <cell r="A1194">
            <v>586730</v>
          </cell>
          <cell r="B1194" t="str">
            <v>LTD</v>
          </cell>
          <cell r="C1194">
            <v>1404</v>
          </cell>
        </row>
        <row r="1195">
          <cell r="A1195">
            <v>587002</v>
          </cell>
          <cell r="B1195" t="str">
            <v>LTD</v>
          </cell>
          <cell r="C1195">
            <v>1048</v>
          </cell>
        </row>
        <row r="1196">
          <cell r="A1196">
            <v>587007</v>
          </cell>
          <cell r="B1196" t="str">
            <v>LTD</v>
          </cell>
          <cell r="C1196">
            <v>3459</v>
          </cell>
        </row>
        <row r="1197">
          <cell r="A1197">
            <v>587465</v>
          </cell>
          <cell r="B1197" t="str">
            <v>LTD</v>
          </cell>
          <cell r="C1197">
            <v>787</v>
          </cell>
        </row>
        <row r="1198">
          <cell r="A1198">
            <v>587555</v>
          </cell>
          <cell r="B1198" t="str">
            <v>LTD</v>
          </cell>
          <cell r="C1198">
            <v>939</v>
          </cell>
        </row>
        <row r="1199">
          <cell r="A1199">
            <v>587561</v>
          </cell>
          <cell r="B1199" t="str">
            <v>LTD</v>
          </cell>
          <cell r="C1199">
            <v>626</v>
          </cell>
        </row>
        <row r="1200">
          <cell r="A1200">
            <v>587740</v>
          </cell>
          <cell r="B1200" t="str">
            <v>LTD</v>
          </cell>
          <cell r="C1200">
            <v>1073</v>
          </cell>
        </row>
        <row r="1201">
          <cell r="A1201">
            <v>587808</v>
          </cell>
          <cell r="B1201" t="str">
            <v>LTD</v>
          </cell>
          <cell r="C1201">
            <v>870</v>
          </cell>
        </row>
        <row r="1202">
          <cell r="A1202">
            <v>588123</v>
          </cell>
          <cell r="B1202" t="str">
            <v>LTD</v>
          </cell>
          <cell r="C1202">
            <v>643</v>
          </cell>
        </row>
        <row r="1203">
          <cell r="A1203">
            <v>588183</v>
          </cell>
          <cell r="B1203" t="str">
            <v>LTD</v>
          </cell>
          <cell r="C1203">
            <v>952</v>
          </cell>
        </row>
        <row r="1204">
          <cell r="A1204">
            <v>588244</v>
          </cell>
          <cell r="B1204" t="str">
            <v>LTD</v>
          </cell>
          <cell r="C1204">
            <v>572</v>
          </cell>
        </row>
        <row r="1205">
          <cell r="A1205">
            <v>588353</v>
          </cell>
          <cell r="B1205" t="str">
            <v>LTD</v>
          </cell>
          <cell r="C1205">
            <v>1489</v>
          </cell>
        </row>
        <row r="1206">
          <cell r="A1206">
            <v>588382</v>
          </cell>
          <cell r="B1206" t="str">
            <v>LTD</v>
          </cell>
          <cell r="C1206">
            <v>926</v>
          </cell>
        </row>
        <row r="1207">
          <cell r="A1207">
            <v>588686</v>
          </cell>
          <cell r="B1207" t="str">
            <v>LTD</v>
          </cell>
          <cell r="C1207">
            <v>2162</v>
          </cell>
        </row>
        <row r="1208">
          <cell r="A1208">
            <v>588796</v>
          </cell>
          <cell r="B1208" t="str">
            <v>LTD</v>
          </cell>
          <cell r="C1208">
            <v>962</v>
          </cell>
        </row>
        <row r="1209">
          <cell r="A1209">
            <v>589141</v>
          </cell>
          <cell r="B1209" t="str">
            <v>LTD</v>
          </cell>
          <cell r="C1209">
            <v>1274</v>
          </cell>
        </row>
        <row r="1210">
          <cell r="A1210">
            <v>589159</v>
          </cell>
          <cell r="B1210" t="str">
            <v>LTD</v>
          </cell>
          <cell r="C1210">
            <v>614</v>
          </cell>
        </row>
        <row r="1211">
          <cell r="A1211">
            <v>589484</v>
          </cell>
          <cell r="B1211" t="str">
            <v>LTD</v>
          </cell>
          <cell r="C1211">
            <v>773</v>
          </cell>
        </row>
        <row r="1212">
          <cell r="A1212">
            <v>589703</v>
          </cell>
          <cell r="B1212" t="str">
            <v>LTD</v>
          </cell>
          <cell r="C1212">
            <v>1654</v>
          </cell>
        </row>
        <row r="1213">
          <cell r="A1213">
            <v>590135</v>
          </cell>
          <cell r="B1213" t="str">
            <v>LTD</v>
          </cell>
          <cell r="C1213">
            <v>1567</v>
          </cell>
        </row>
        <row r="1214">
          <cell r="A1214">
            <v>590155</v>
          </cell>
          <cell r="B1214" t="str">
            <v>LTD</v>
          </cell>
          <cell r="C1214">
            <v>520</v>
          </cell>
        </row>
        <row r="1215">
          <cell r="A1215">
            <v>590171</v>
          </cell>
          <cell r="B1215" t="str">
            <v>LTD</v>
          </cell>
          <cell r="C1215">
            <v>1891</v>
          </cell>
        </row>
        <row r="1216">
          <cell r="A1216">
            <v>590295</v>
          </cell>
          <cell r="B1216" t="str">
            <v>LTD</v>
          </cell>
          <cell r="C1216">
            <v>963</v>
          </cell>
        </row>
        <row r="1217">
          <cell r="A1217">
            <v>590596</v>
          </cell>
          <cell r="B1217" t="str">
            <v>LTD</v>
          </cell>
          <cell r="C1217">
            <v>679</v>
          </cell>
        </row>
        <row r="1218">
          <cell r="A1218">
            <v>590785</v>
          </cell>
          <cell r="B1218" t="str">
            <v>LTD</v>
          </cell>
          <cell r="C1218">
            <v>432</v>
          </cell>
        </row>
        <row r="1219">
          <cell r="A1219">
            <v>590822</v>
          </cell>
          <cell r="B1219" t="str">
            <v>LTD</v>
          </cell>
          <cell r="C1219">
            <v>522</v>
          </cell>
        </row>
        <row r="1220">
          <cell r="A1220">
            <v>591447</v>
          </cell>
          <cell r="B1220" t="str">
            <v>LTD</v>
          </cell>
          <cell r="C1220">
            <v>1088</v>
          </cell>
        </row>
        <row r="1221">
          <cell r="A1221">
            <v>591524</v>
          </cell>
          <cell r="B1221" t="str">
            <v>LTD</v>
          </cell>
          <cell r="C1221">
            <v>904</v>
          </cell>
        </row>
        <row r="1222">
          <cell r="A1222">
            <v>591554</v>
          </cell>
          <cell r="B1222" t="str">
            <v>LTD</v>
          </cell>
          <cell r="C1222">
            <v>768</v>
          </cell>
        </row>
        <row r="1223">
          <cell r="A1223">
            <v>592062</v>
          </cell>
          <cell r="B1223" t="str">
            <v>LTD</v>
          </cell>
          <cell r="C1223">
            <v>417</v>
          </cell>
        </row>
        <row r="1224">
          <cell r="A1224">
            <v>592210</v>
          </cell>
          <cell r="B1224" t="str">
            <v>LTD</v>
          </cell>
          <cell r="C1224">
            <v>1206</v>
          </cell>
        </row>
        <row r="1225">
          <cell r="A1225">
            <v>592464</v>
          </cell>
          <cell r="B1225" t="str">
            <v>LTD</v>
          </cell>
          <cell r="C1225">
            <v>676</v>
          </cell>
        </row>
        <row r="1226">
          <cell r="A1226">
            <v>592848</v>
          </cell>
          <cell r="B1226" t="str">
            <v>LTD</v>
          </cell>
          <cell r="C1226">
            <v>1046</v>
          </cell>
        </row>
        <row r="1227">
          <cell r="A1227">
            <v>593503</v>
          </cell>
          <cell r="B1227" t="str">
            <v>LTD</v>
          </cell>
          <cell r="C1227">
            <v>421</v>
          </cell>
        </row>
        <row r="1228">
          <cell r="A1228">
            <v>594021</v>
          </cell>
          <cell r="B1228" t="str">
            <v>LTD</v>
          </cell>
          <cell r="C1228">
            <v>3725</v>
          </cell>
        </row>
        <row r="1229">
          <cell r="A1229">
            <v>595580</v>
          </cell>
          <cell r="B1229" t="str">
            <v>LTD</v>
          </cell>
          <cell r="C1229">
            <v>627</v>
          </cell>
        </row>
        <row r="1230">
          <cell r="A1230">
            <v>596631</v>
          </cell>
          <cell r="B1230" t="str">
            <v>LTD</v>
          </cell>
          <cell r="C1230">
            <v>413</v>
          </cell>
        </row>
        <row r="1231">
          <cell r="A1231">
            <v>597052</v>
          </cell>
          <cell r="B1231" t="str">
            <v>LTD</v>
          </cell>
          <cell r="C1231">
            <v>571</v>
          </cell>
        </row>
        <row r="1232">
          <cell r="A1232">
            <v>597298</v>
          </cell>
          <cell r="B1232" t="str">
            <v>LTD</v>
          </cell>
          <cell r="C1232">
            <v>2077</v>
          </cell>
        </row>
        <row r="1233">
          <cell r="A1233">
            <v>597798</v>
          </cell>
          <cell r="B1233" t="str">
            <v>LTD</v>
          </cell>
          <cell r="C1233">
            <v>2600</v>
          </cell>
        </row>
        <row r="1234">
          <cell r="A1234">
            <v>597862</v>
          </cell>
          <cell r="B1234" t="str">
            <v>LTD</v>
          </cell>
          <cell r="C1234">
            <v>446</v>
          </cell>
        </row>
        <row r="1235">
          <cell r="A1235">
            <v>597866</v>
          </cell>
          <cell r="B1235" t="str">
            <v>LTD</v>
          </cell>
          <cell r="C1235">
            <v>533</v>
          </cell>
        </row>
        <row r="1236">
          <cell r="A1236">
            <v>598040</v>
          </cell>
          <cell r="B1236" t="str">
            <v>LTD</v>
          </cell>
          <cell r="C1236">
            <v>980</v>
          </cell>
        </row>
        <row r="1237">
          <cell r="A1237">
            <v>598252</v>
          </cell>
          <cell r="B1237" t="str">
            <v>LTD</v>
          </cell>
          <cell r="C1237">
            <v>690</v>
          </cell>
        </row>
        <row r="1238">
          <cell r="A1238">
            <v>598564</v>
          </cell>
          <cell r="B1238" t="str">
            <v>LTD</v>
          </cell>
          <cell r="C1238">
            <v>1242</v>
          </cell>
        </row>
        <row r="1239">
          <cell r="A1239">
            <v>599841</v>
          </cell>
          <cell r="B1239" t="str">
            <v>LTD</v>
          </cell>
          <cell r="C1239">
            <v>614</v>
          </cell>
        </row>
        <row r="1240">
          <cell r="A1240">
            <v>602551</v>
          </cell>
          <cell r="B1240" t="str">
            <v>LTD</v>
          </cell>
          <cell r="C1240">
            <v>3269</v>
          </cell>
        </row>
        <row r="1241">
          <cell r="A1241">
            <v>602582</v>
          </cell>
          <cell r="B1241" t="str">
            <v>LTD</v>
          </cell>
          <cell r="C1241">
            <v>445</v>
          </cell>
        </row>
        <row r="1242">
          <cell r="A1242">
            <v>602595</v>
          </cell>
          <cell r="B1242" t="str">
            <v>LTD</v>
          </cell>
          <cell r="C1242">
            <v>590</v>
          </cell>
        </row>
        <row r="1243">
          <cell r="A1243">
            <v>602604</v>
          </cell>
          <cell r="B1243" t="str">
            <v>LTD</v>
          </cell>
          <cell r="C1243">
            <v>440</v>
          </cell>
        </row>
        <row r="1244">
          <cell r="A1244">
            <v>900932</v>
          </cell>
          <cell r="B1244" t="str">
            <v>LTD</v>
          </cell>
          <cell r="C1244">
            <v>534</v>
          </cell>
        </row>
        <row r="1245">
          <cell r="A1245">
            <v>901159</v>
          </cell>
          <cell r="B1245" t="str">
            <v>LTD</v>
          </cell>
          <cell r="C1245">
            <v>834</v>
          </cell>
        </row>
        <row r="1246">
          <cell r="A1246">
            <v>902118</v>
          </cell>
          <cell r="B1246" t="str">
            <v>LTD</v>
          </cell>
          <cell r="C1246">
            <v>5317</v>
          </cell>
        </row>
        <row r="1247">
          <cell r="A1247">
            <v>902499</v>
          </cell>
          <cell r="B1247" t="str">
            <v>LTD</v>
          </cell>
          <cell r="C1247">
            <v>656</v>
          </cell>
        </row>
        <row r="1248">
          <cell r="A1248">
            <v>902770</v>
          </cell>
          <cell r="B1248" t="str">
            <v>LTD</v>
          </cell>
          <cell r="C1248">
            <v>531</v>
          </cell>
        </row>
        <row r="1249">
          <cell r="A1249">
            <v>902906</v>
          </cell>
          <cell r="B1249" t="str">
            <v>LTD</v>
          </cell>
          <cell r="C1249">
            <v>549</v>
          </cell>
        </row>
        <row r="1250">
          <cell r="A1250">
            <v>903008</v>
          </cell>
          <cell r="B1250" t="str">
            <v>LTD</v>
          </cell>
          <cell r="C1250">
            <v>683</v>
          </cell>
        </row>
        <row r="1251">
          <cell r="A1251">
            <v>903100</v>
          </cell>
          <cell r="B1251" t="str">
            <v>LTD</v>
          </cell>
          <cell r="C1251">
            <v>446</v>
          </cell>
        </row>
        <row r="1252">
          <cell r="A1252">
            <v>903677</v>
          </cell>
          <cell r="B1252" t="str">
            <v>LTD</v>
          </cell>
          <cell r="C1252">
            <v>508</v>
          </cell>
        </row>
        <row r="1253">
          <cell r="A1253">
            <v>904606</v>
          </cell>
          <cell r="B1253" t="str">
            <v>LTD</v>
          </cell>
          <cell r="C1253">
            <v>485</v>
          </cell>
        </row>
        <row r="1254">
          <cell r="A1254">
            <v>905213</v>
          </cell>
          <cell r="B1254" t="str">
            <v>LTD</v>
          </cell>
          <cell r="C1254">
            <v>1107</v>
          </cell>
        </row>
        <row r="1255">
          <cell r="A1255">
            <v>905269</v>
          </cell>
          <cell r="B1255" t="str">
            <v>LTD</v>
          </cell>
          <cell r="C1255">
            <v>646</v>
          </cell>
        </row>
        <row r="1256">
          <cell r="A1256">
            <v>905304</v>
          </cell>
          <cell r="B1256" t="str">
            <v>LTD</v>
          </cell>
          <cell r="C1256">
            <v>449</v>
          </cell>
        </row>
        <row r="1257">
          <cell r="A1257">
            <v>905365</v>
          </cell>
          <cell r="B1257" t="str">
            <v>LTD</v>
          </cell>
          <cell r="C1257">
            <v>526</v>
          </cell>
        </row>
        <row r="1258">
          <cell r="A1258">
            <v>905587</v>
          </cell>
          <cell r="B1258" t="str">
            <v>LTD</v>
          </cell>
          <cell r="C1258">
            <v>552</v>
          </cell>
        </row>
        <row r="1259">
          <cell r="A1259">
            <v>905750</v>
          </cell>
          <cell r="B1259" t="str">
            <v>LTD</v>
          </cell>
          <cell r="C1259">
            <v>487</v>
          </cell>
        </row>
        <row r="1260">
          <cell r="A1260">
            <v>906102</v>
          </cell>
          <cell r="B1260" t="str">
            <v>LTD</v>
          </cell>
          <cell r="C1260">
            <v>518</v>
          </cell>
        </row>
        <row r="1261">
          <cell r="A1261">
            <v>906110</v>
          </cell>
          <cell r="B1261" t="str">
            <v>LTD</v>
          </cell>
          <cell r="C1261">
            <v>530</v>
          </cell>
        </row>
        <row r="1262">
          <cell r="A1262">
            <v>906170</v>
          </cell>
          <cell r="B1262" t="str">
            <v>LTD</v>
          </cell>
          <cell r="C1262">
            <v>557</v>
          </cell>
        </row>
        <row r="1263">
          <cell r="A1263">
            <v>906212</v>
          </cell>
          <cell r="B1263" t="str">
            <v>LTD</v>
          </cell>
          <cell r="C1263">
            <v>404</v>
          </cell>
        </row>
        <row r="1264">
          <cell r="A1264">
            <v>906239</v>
          </cell>
          <cell r="B1264" t="str">
            <v>LTD</v>
          </cell>
          <cell r="C1264">
            <v>458</v>
          </cell>
        </row>
        <row r="1265">
          <cell r="A1265">
            <v>906280</v>
          </cell>
          <cell r="B1265" t="str">
            <v>LTD</v>
          </cell>
          <cell r="C1265">
            <v>664</v>
          </cell>
        </row>
        <row r="1266">
          <cell r="A1266">
            <v>906415</v>
          </cell>
          <cell r="B1266" t="str">
            <v>LTD</v>
          </cell>
          <cell r="C1266">
            <v>420</v>
          </cell>
        </row>
        <row r="1267">
          <cell r="A1267">
            <v>906541</v>
          </cell>
          <cell r="B1267" t="str">
            <v>LTD</v>
          </cell>
          <cell r="C1267">
            <v>436</v>
          </cell>
        </row>
        <row r="1268">
          <cell r="A1268">
            <v>906562</v>
          </cell>
          <cell r="B1268" t="str">
            <v>LTD</v>
          </cell>
          <cell r="C1268">
            <v>463</v>
          </cell>
        </row>
        <row r="1269">
          <cell r="A1269">
            <v>906695</v>
          </cell>
          <cell r="B1269" t="str">
            <v>LTD</v>
          </cell>
          <cell r="C1269">
            <v>489</v>
          </cell>
        </row>
        <row r="1270">
          <cell r="A1270">
            <v>906713</v>
          </cell>
          <cell r="B1270" t="str">
            <v>LTD</v>
          </cell>
          <cell r="C1270">
            <v>411</v>
          </cell>
        </row>
        <row r="1271">
          <cell r="A1271">
            <v>906718</v>
          </cell>
          <cell r="B1271" t="str">
            <v>LTD</v>
          </cell>
          <cell r="C1271">
            <v>599</v>
          </cell>
        </row>
        <row r="1272">
          <cell r="A1272">
            <v>906735</v>
          </cell>
          <cell r="B1272" t="str">
            <v>LTD</v>
          </cell>
          <cell r="C1272">
            <v>429</v>
          </cell>
        </row>
        <row r="1273">
          <cell r="A1273">
            <v>906794</v>
          </cell>
          <cell r="B1273" t="str">
            <v>LTD</v>
          </cell>
          <cell r="C1273">
            <v>1720</v>
          </cell>
        </row>
        <row r="1274">
          <cell r="A1274">
            <v>906852</v>
          </cell>
          <cell r="B1274" t="str">
            <v>LTD</v>
          </cell>
          <cell r="C1274">
            <v>641</v>
          </cell>
        </row>
        <row r="1275">
          <cell r="A1275">
            <v>906882</v>
          </cell>
          <cell r="B1275" t="str">
            <v>LTD</v>
          </cell>
          <cell r="C1275">
            <v>644</v>
          </cell>
        </row>
        <row r="1276">
          <cell r="A1276">
            <v>906911</v>
          </cell>
          <cell r="B1276" t="str">
            <v>LTD</v>
          </cell>
          <cell r="C1276">
            <v>766</v>
          </cell>
        </row>
        <row r="1277">
          <cell r="A1277">
            <v>906955</v>
          </cell>
          <cell r="B1277" t="str">
            <v>LTD</v>
          </cell>
          <cell r="C1277">
            <v>857</v>
          </cell>
        </row>
        <row r="1278">
          <cell r="A1278">
            <v>906958</v>
          </cell>
          <cell r="B1278" t="str">
            <v>LTD</v>
          </cell>
          <cell r="C1278">
            <v>969</v>
          </cell>
        </row>
        <row r="1279">
          <cell r="A1279">
            <v>907087</v>
          </cell>
          <cell r="B1279" t="str">
            <v>LTD</v>
          </cell>
          <cell r="C1279">
            <v>409</v>
          </cell>
        </row>
        <row r="1280">
          <cell r="A1280">
            <v>907102</v>
          </cell>
          <cell r="B1280" t="str">
            <v>LTD</v>
          </cell>
          <cell r="C1280">
            <v>624</v>
          </cell>
        </row>
        <row r="1281">
          <cell r="A1281">
            <v>907182</v>
          </cell>
          <cell r="B1281" t="str">
            <v>LTD</v>
          </cell>
          <cell r="C1281">
            <v>435</v>
          </cell>
        </row>
        <row r="1282">
          <cell r="A1282">
            <v>907338</v>
          </cell>
          <cell r="B1282" t="str">
            <v>LTD</v>
          </cell>
          <cell r="C1282">
            <v>2182</v>
          </cell>
        </row>
        <row r="1283">
          <cell r="A1283">
            <v>907359</v>
          </cell>
          <cell r="B1283" t="str">
            <v>LTD</v>
          </cell>
          <cell r="C1283">
            <v>619</v>
          </cell>
        </row>
        <row r="1284">
          <cell r="A1284">
            <v>907365</v>
          </cell>
          <cell r="B1284" t="str">
            <v>LTD</v>
          </cell>
          <cell r="C1284">
            <v>3308</v>
          </cell>
        </row>
        <row r="1285">
          <cell r="A1285">
            <v>907420</v>
          </cell>
          <cell r="B1285" t="str">
            <v>LTD</v>
          </cell>
          <cell r="C1285">
            <v>2101</v>
          </cell>
        </row>
        <row r="1286">
          <cell r="A1286">
            <v>907458</v>
          </cell>
          <cell r="B1286" t="str">
            <v>LTD</v>
          </cell>
          <cell r="C1286">
            <v>1535</v>
          </cell>
        </row>
        <row r="1287">
          <cell r="A1287">
            <v>907470</v>
          </cell>
          <cell r="B1287" t="str">
            <v>LTD</v>
          </cell>
          <cell r="C1287">
            <v>564</v>
          </cell>
        </row>
        <row r="1288">
          <cell r="A1288">
            <v>907565</v>
          </cell>
          <cell r="B1288" t="str">
            <v>LTD</v>
          </cell>
          <cell r="C1288">
            <v>487</v>
          </cell>
        </row>
        <row r="1289">
          <cell r="A1289">
            <v>907585</v>
          </cell>
          <cell r="B1289" t="str">
            <v>LTD</v>
          </cell>
          <cell r="C1289">
            <v>1357</v>
          </cell>
        </row>
        <row r="1290">
          <cell r="A1290">
            <v>907614</v>
          </cell>
          <cell r="B1290" t="str">
            <v>LTD</v>
          </cell>
          <cell r="C1290">
            <v>402</v>
          </cell>
        </row>
        <row r="1291">
          <cell r="A1291">
            <v>907673</v>
          </cell>
          <cell r="B1291" t="str">
            <v>LTD</v>
          </cell>
          <cell r="C1291">
            <v>933</v>
          </cell>
        </row>
        <row r="1292">
          <cell r="A1292">
            <v>907746</v>
          </cell>
          <cell r="B1292" t="str">
            <v>LTD</v>
          </cell>
          <cell r="C1292">
            <v>477</v>
          </cell>
        </row>
        <row r="1293">
          <cell r="A1293">
            <v>907819</v>
          </cell>
          <cell r="B1293" t="str">
            <v>LTD</v>
          </cell>
          <cell r="C1293">
            <v>505</v>
          </cell>
        </row>
        <row r="1294">
          <cell r="A1294">
            <v>907936</v>
          </cell>
          <cell r="B1294" t="str">
            <v>LTD</v>
          </cell>
          <cell r="C1294">
            <v>424</v>
          </cell>
        </row>
        <row r="1295">
          <cell r="A1295">
            <v>930391</v>
          </cell>
          <cell r="B1295" t="str">
            <v>LTD</v>
          </cell>
          <cell r="C1295">
            <v>1156</v>
          </cell>
        </row>
        <row r="1296">
          <cell r="A1296">
            <v>930409</v>
          </cell>
          <cell r="B1296" t="str">
            <v>LTD</v>
          </cell>
          <cell r="C1296">
            <v>610</v>
          </cell>
        </row>
        <row r="1297">
          <cell r="A1297">
            <v>931194</v>
          </cell>
          <cell r="B1297" t="str">
            <v>LTD</v>
          </cell>
          <cell r="C1297">
            <v>1384</v>
          </cell>
        </row>
        <row r="1298">
          <cell r="A1298">
            <v>931253</v>
          </cell>
          <cell r="B1298" t="str">
            <v>LTD</v>
          </cell>
          <cell r="C1298">
            <v>467</v>
          </cell>
        </row>
        <row r="1299">
          <cell r="A1299">
            <v>931297</v>
          </cell>
          <cell r="B1299" t="str">
            <v>LTD</v>
          </cell>
          <cell r="C1299">
            <v>479</v>
          </cell>
        </row>
        <row r="1300">
          <cell r="A1300">
            <v>931306</v>
          </cell>
          <cell r="B1300" t="str">
            <v>LTD</v>
          </cell>
          <cell r="C1300">
            <v>530</v>
          </cell>
        </row>
        <row r="1301">
          <cell r="A1301">
            <v>931405</v>
          </cell>
          <cell r="B1301" t="str">
            <v>LTD</v>
          </cell>
          <cell r="C1301">
            <v>537</v>
          </cell>
        </row>
        <row r="1302">
          <cell r="A1302">
            <v>931415</v>
          </cell>
          <cell r="B1302" t="str">
            <v>LTD</v>
          </cell>
          <cell r="C1302">
            <v>617</v>
          </cell>
        </row>
        <row r="1303">
          <cell r="A1303">
            <v>931982</v>
          </cell>
          <cell r="B1303" t="str">
            <v>LTD</v>
          </cell>
          <cell r="C1303">
            <v>1320</v>
          </cell>
        </row>
        <row r="1304">
          <cell r="A1304">
            <v>932041</v>
          </cell>
          <cell r="B1304" t="str">
            <v>LTD</v>
          </cell>
          <cell r="C1304">
            <v>1026</v>
          </cell>
        </row>
        <row r="1305">
          <cell r="A1305">
            <v>932197</v>
          </cell>
          <cell r="B1305" t="str">
            <v>LTD</v>
          </cell>
          <cell r="C1305">
            <v>769</v>
          </cell>
        </row>
        <row r="1306">
          <cell r="A1306">
            <v>932205</v>
          </cell>
          <cell r="B1306" t="str">
            <v>LTD</v>
          </cell>
          <cell r="C1306">
            <v>425</v>
          </cell>
        </row>
        <row r="1307">
          <cell r="A1307">
            <v>932231</v>
          </cell>
          <cell r="B1307" t="str">
            <v>LTD</v>
          </cell>
          <cell r="C1307">
            <v>678</v>
          </cell>
        </row>
        <row r="1308">
          <cell r="A1308">
            <v>932615</v>
          </cell>
          <cell r="B1308" t="str">
            <v>LTD</v>
          </cell>
          <cell r="C1308">
            <v>428</v>
          </cell>
        </row>
        <row r="1309">
          <cell r="A1309">
            <v>932901</v>
          </cell>
          <cell r="B1309" t="str">
            <v>LTD</v>
          </cell>
          <cell r="C1309">
            <v>400</v>
          </cell>
        </row>
        <row r="1310">
          <cell r="A1310">
            <v>932962</v>
          </cell>
          <cell r="B1310" t="str">
            <v>LTD</v>
          </cell>
          <cell r="C1310">
            <v>931</v>
          </cell>
        </row>
        <row r="1311">
          <cell r="A1311">
            <v>933035</v>
          </cell>
          <cell r="B1311" t="str">
            <v>LTD</v>
          </cell>
          <cell r="C1311">
            <v>1104</v>
          </cell>
        </row>
        <row r="1312">
          <cell r="A1312">
            <v>933120</v>
          </cell>
          <cell r="B1312" t="str">
            <v>LTD</v>
          </cell>
          <cell r="C1312">
            <v>633</v>
          </cell>
        </row>
        <row r="1313">
          <cell r="A1313">
            <v>933528</v>
          </cell>
          <cell r="B1313" t="str">
            <v>LTD</v>
          </cell>
          <cell r="C1313">
            <v>546</v>
          </cell>
        </row>
        <row r="1314">
          <cell r="A1314">
            <v>933613</v>
          </cell>
          <cell r="B1314" t="str">
            <v>LTD</v>
          </cell>
          <cell r="C1314">
            <v>465</v>
          </cell>
        </row>
        <row r="1315">
          <cell r="A1315">
            <v>933645</v>
          </cell>
          <cell r="B1315" t="str">
            <v>LTD</v>
          </cell>
          <cell r="C1315">
            <v>799</v>
          </cell>
        </row>
        <row r="1316">
          <cell r="A1316">
            <v>933756</v>
          </cell>
          <cell r="B1316" t="str">
            <v>LTD</v>
          </cell>
          <cell r="C1316">
            <v>422</v>
          </cell>
        </row>
        <row r="1317">
          <cell r="A1317">
            <v>933822</v>
          </cell>
          <cell r="B1317" t="str">
            <v>LTD</v>
          </cell>
          <cell r="C1317">
            <v>666</v>
          </cell>
        </row>
        <row r="1318">
          <cell r="A1318">
            <v>933832</v>
          </cell>
          <cell r="B1318" t="str">
            <v>LTD</v>
          </cell>
          <cell r="C1318">
            <v>669</v>
          </cell>
        </row>
        <row r="1319">
          <cell r="A1319">
            <v>948720</v>
          </cell>
          <cell r="B1319" t="str">
            <v>LTD</v>
          </cell>
          <cell r="C1319">
            <v>3146</v>
          </cell>
        </row>
        <row r="1320">
          <cell r="A1320">
            <v>948944</v>
          </cell>
          <cell r="B1320" t="str">
            <v>LTD</v>
          </cell>
          <cell r="C1320">
            <v>435</v>
          </cell>
        </row>
        <row r="1321">
          <cell r="A1321">
            <v>949392</v>
          </cell>
          <cell r="B1321" t="str">
            <v>LTD</v>
          </cell>
          <cell r="C1321">
            <v>821</v>
          </cell>
        </row>
        <row r="1322">
          <cell r="A1322">
            <v>949463</v>
          </cell>
          <cell r="B1322" t="str">
            <v>LTD</v>
          </cell>
          <cell r="C1322">
            <v>888</v>
          </cell>
        </row>
        <row r="1323">
          <cell r="A1323">
            <v>949544</v>
          </cell>
          <cell r="B1323" t="str">
            <v>LTD</v>
          </cell>
          <cell r="C1323">
            <v>2163</v>
          </cell>
        </row>
        <row r="1324">
          <cell r="A1324">
            <v>949545</v>
          </cell>
          <cell r="B1324" t="str">
            <v>LTD</v>
          </cell>
          <cell r="C1324">
            <v>1398</v>
          </cell>
        </row>
        <row r="1325">
          <cell r="A1325">
            <v>949554</v>
          </cell>
          <cell r="B1325" t="str">
            <v>LTD</v>
          </cell>
          <cell r="C1325">
            <v>1461</v>
          </cell>
        </row>
        <row r="1326">
          <cell r="A1326">
            <v>949571</v>
          </cell>
          <cell r="B1326" t="str">
            <v>LTD</v>
          </cell>
          <cell r="C1326">
            <v>464</v>
          </cell>
        </row>
        <row r="1327">
          <cell r="A1327">
            <v>949692</v>
          </cell>
          <cell r="B1327" t="str">
            <v>LTD</v>
          </cell>
          <cell r="C1327">
            <v>513</v>
          </cell>
        </row>
        <row r="1328">
          <cell r="A1328">
            <v>949930</v>
          </cell>
          <cell r="B1328" t="str">
            <v>LTD</v>
          </cell>
          <cell r="C1328">
            <v>422</v>
          </cell>
        </row>
        <row r="1329">
          <cell r="A1329">
            <v>950135</v>
          </cell>
          <cell r="B1329" t="str">
            <v>LTD</v>
          </cell>
          <cell r="C1329">
            <v>1571</v>
          </cell>
        </row>
        <row r="1330">
          <cell r="A1330">
            <v>950330</v>
          </cell>
          <cell r="B1330" t="str">
            <v>LTD</v>
          </cell>
          <cell r="C1330">
            <v>582</v>
          </cell>
        </row>
        <row r="1331">
          <cell r="A1331">
            <v>950331</v>
          </cell>
          <cell r="B1331" t="str">
            <v>LTD</v>
          </cell>
          <cell r="C1331">
            <v>542</v>
          </cell>
        </row>
        <row r="1332">
          <cell r="A1332">
            <v>950688</v>
          </cell>
          <cell r="B1332" t="str">
            <v>LTD</v>
          </cell>
          <cell r="C1332">
            <v>936</v>
          </cell>
        </row>
        <row r="1333">
          <cell r="A1333">
            <v>950997</v>
          </cell>
          <cell r="B1333" t="str">
            <v>LTD</v>
          </cell>
          <cell r="C1333">
            <v>2385</v>
          </cell>
        </row>
        <row r="1334">
          <cell r="A1334">
            <v>951041</v>
          </cell>
          <cell r="B1334" t="str">
            <v>LTD</v>
          </cell>
          <cell r="C1334">
            <v>803</v>
          </cell>
        </row>
        <row r="1335">
          <cell r="A1335">
            <v>951083</v>
          </cell>
          <cell r="B1335" t="str">
            <v>LTD</v>
          </cell>
          <cell r="C1335">
            <v>478</v>
          </cell>
        </row>
        <row r="1336">
          <cell r="A1336">
            <v>951124</v>
          </cell>
          <cell r="B1336" t="str">
            <v>LTD</v>
          </cell>
          <cell r="C1336">
            <v>506</v>
          </cell>
        </row>
        <row r="1337">
          <cell r="A1337">
            <v>951141</v>
          </cell>
          <cell r="B1337" t="str">
            <v>LTD</v>
          </cell>
          <cell r="C1337">
            <v>402</v>
          </cell>
        </row>
      </sheetData>
      <sheetData sheetId="5">
        <row r="2">
          <cell r="A2" t="str">
            <v>Row Labels</v>
          </cell>
          <cell r="B2">
            <v>2011</v>
          </cell>
          <cell r="C2" t="str">
            <v>Grand Total</v>
          </cell>
        </row>
        <row r="3">
          <cell r="A3">
            <v>22050</v>
          </cell>
          <cell r="B3">
            <v>1046332.9200000002</v>
          </cell>
          <cell r="C3">
            <v>1046332.9200000002</v>
          </cell>
        </row>
        <row r="4">
          <cell r="A4">
            <v>22547</v>
          </cell>
          <cell r="B4">
            <v>4871059.7799999984</v>
          </cell>
          <cell r="C4">
            <v>4871059.7799999984</v>
          </cell>
        </row>
        <row r="5">
          <cell r="A5">
            <v>22814</v>
          </cell>
          <cell r="B5">
            <v>252695.21999999997</v>
          </cell>
          <cell r="C5">
            <v>252695.21999999997</v>
          </cell>
        </row>
        <row r="6">
          <cell r="A6">
            <v>23310</v>
          </cell>
          <cell r="B6">
            <v>851280.59</v>
          </cell>
          <cell r="C6">
            <v>851280.59</v>
          </cell>
        </row>
        <row r="7">
          <cell r="A7">
            <v>23368</v>
          </cell>
          <cell r="B7">
            <v>6521.68</v>
          </cell>
          <cell r="C7">
            <v>6521.68</v>
          </cell>
        </row>
        <row r="8">
          <cell r="A8">
            <v>25058</v>
          </cell>
          <cell r="B8">
            <v>74200.820000000007</v>
          </cell>
          <cell r="C8">
            <v>74200.820000000007</v>
          </cell>
        </row>
        <row r="9">
          <cell r="A9">
            <v>27047</v>
          </cell>
          <cell r="B9">
            <v>0</v>
          </cell>
          <cell r="C9">
            <v>0</v>
          </cell>
        </row>
        <row r="10">
          <cell r="A10">
            <v>27199</v>
          </cell>
          <cell r="B10">
            <v>502129.07</v>
          </cell>
          <cell r="C10">
            <v>502129.07</v>
          </cell>
        </row>
        <row r="11">
          <cell r="A11">
            <v>28126</v>
          </cell>
          <cell r="B11">
            <v>1745853.8199999998</v>
          </cell>
          <cell r="C11">
            <v>1745853.8199999998</v>
          </cell>
        </row>
        <row r="12">
          <cell r="A12">
            <v>28556</v>
          </cell>
          <cell r="B12">
            <v>664160.42999999993</v>
          </cell>
          <cell r="C12">
            <v>664160.42999999993</v>
          </cell>
        </row>
        <row r="13">
          <cell r="A13">
            <v>28783</v>
          </cell>
          <cell r="B13">
            <v>193698.82</v>
          </cell>
          <cell r="C13">
            <v>193698.82</v>
          </cell>
        </row>
        <row r="14">
          <cell r="A14">
            <v>29097</v>
          </cell>
          <cell r="B14">
            <v>438984.93</v>
          </cell>
          <cell r="C14">
            <v>438984.93</v>
          </cell>
        </row>
        <row r="15">
          <cell r="A15">
            <v>29108</v>
          </cell>
          <cell r="B15">
            <v>42337.56</v>
          </cell>
          <cell r="C15">
            <v>42337.56</v>
          </cell>
        </row>
        <row r="16">
          <cell r="A16">
            <v>31428</v>
          </cell>
          <cell r="B16">
            <v>45223.34</v>
          </cell>
          <cell r="C16">
            <v>45223.34</v>
          </cell>
        </row>
        <row r="17">
          <cell r="A17">
            <v>32386</v>
          </cell>
          <cell r="B17">
            <v>194936.37999999998</v>
          </cell>
          <cell r="C17">
            <v>194936.37999999998</v>
          </cell>
        </row>
        <row r="18">
          <cell r="A18">
            <v>33394</v>
          </cell>
          <cell r="B18">
            <v>172862.54</v>
          </cell>
          <cell r="C18">
            <v>172862.54</v>
          </cell>
        </row>
        <row r="19">
          <cell r="A19">
            <v>33661</v>
          </cell>
          <cell r="B19">
            <v>335305.31</v>
          </cell>
          <cell r="C19">
            <v>335305.31</v>
          </cell>
        </row>
        <row r="20">
          <cell r="A20">
            <v>35926</v>
          </cell>
          <cell r="B20">
            <v>1673340.6200000006</v>
          </cell>
          <cell r="C20">
            <v>1673340.6200000006</v>
          </cell>
        </row>
        <row r="21">
          <cell r="A21">
            <v>35989</v>
          </cell>
          <cell r="B21">
            <v>14448.99</v>
          </cell>
          <cell r="C21">
            <v>14448.99</v>
          </cell>
        </row>
        <row r="22">
          <cell r="A22">
            <v>36119</v>
          </cell>
          <cell r="B22">
            <v>811237.12</v>
          </cell>
          <cell r="C22">
            <v>811237.12</v>
          </cell>
        </row>
        <row r="23">
          <cell r="A23">
            <v>36133</v>
          </cell>
          <cell r="B23">
            <v>661559.94999999995</v>
          </cell>
          <cell r="C23">
            <v>661559.94999999995</v>
          </cell>
        </row>
        <row r="24">
          <cell r="A24">
            <v>37014</v>
          </cell>
          <cell r="B24">
            <v>0</v>
          </cell>
          <cell r="C24">
            <v>0</v>
          </cell>
        </row>
        <row r="25">
          <cell r="A25">
            <v>37048</v>
          </cell>
          <cell r="B25">
            <v>27723.52</v>
          </cell>
          <cell r="C25">
            <v>27723.52</v>
          </cell>
        </row>
        <row r="26">
          <cell r="A26">
            <v>37067</v>
          </cell>
          <cell r="B26">
            <v>45972.27</v>
          </cell>
          <cell r="C26">
            <v>45972.27</v>
          </cell>
        </row>
        <row r="27">
          <cell r="A27">
            <v>37076</v>
          </cell>
          <cell r="B27">
            <v>2517.8000000000002</v>
          </cell>
          <cell r="C27">
            <v>2517.8000000000002</v>
          </cell>
        </row>
        <row r="28">
          <cell r="A28">
            <v>37253</v>
          </cell>
          <cell r="B28">
            <v>239561.67</v>
          </cell>
          <cell r="C28">
            <v>239561.67</v>
          </cell>
        </row>
        <row r="29">
          <cell r="A29">
            <v>37294</v>
          </cell>
          <cell r="B29">
            <v>219537.52000000002</v>
          </cell>
          <cell r="C29">
            <v>219537.52000000002</v>
          </cell>
        </row>
        <row r="30">
          <cell r="A30">
            <v>37589</v>
          </cell>
          <cell r="B30">
            <v>292106.93</v>
          </cell>
          <cell r="C30">
            <v>292106.93</v>
          </cell>
        </row>
        <row r="31">
          <cell r="A31">
            <v>37911</v>
          </cell>
          <cell r="B31">
            <v>76425.720000000016</v>
          </cell>
          <cell r="C31">
            <v>76425.720000000016</v>
          </cell>
        </row>
        <row r="32">
          <cell r="A32">
            <v>38003</v>
          </cell>
          <cell r="B32">
            <v>358898.16000000003</v>
          </cell>
          <cell r="C32">
            <v>358898.16000000003</v>
          </cell>
        </row>
        <row r="33">
          <cell r="A33">
            <v>38017</v>
          </cell>
          <cell r="B33">
            <v>1532509.17</v>
          </cell>
          <cell r="C33">
            <v>1532509.17</v>
          </cell>
        </row>
        <row r="34">
          <cell r="A34">
            <v>38797</v>
          </cell>
          <cell r="B34">
            <v>7278.48</v>
          </cell>
          <cell r="C34">
            <v>7278.48</v>
          </cell>
        </row>
        <row r="35">
          <cell r="A35">
            <v>38892</v>
          </cell>
          <cell r="B35">
            <v>21382.909999999996</v>
          </cell>
          <cell r="C35">
            <v>21382.909999999996</v>
          </cell>
        </row>
        <row r="36">
          <cell r="A36">
            <v>38894</v>
          </cell>
          <cell r="B36">
            <v>65438.61</v>
          </cell>
          <cell r="C36">
            <v>65438.61</v>
          </cell>
        </row>
        <row r="37">
          <cell r="A37">
            <v>38905</v>
          </cell>
          <cell r="B37">
            <v>1154.55</v>
          </cell>
          <cell r="C37">
            <v>1154.55</v>
          </cell>
        </row>
        <row r="38">
          <cell r="A38">
            <v>38970</v>
          </cell>
          <cell r="B38">
            <v>350346.19</v>
          </cell>
          <cell r="C38">
            <v>350346.19</v>
          </cell>
        </row>
        <row r="39">
          <cell r="A39">
            <v>39184</v>
          </cell>
          <cell r="B39">
            <v>281587.07</v>
          </cell>
          <cell r="C39">
            <v>281587.07</v>
          </cell>
        </row>
        <row r="40">
          <cell r="A40">
            <v>39466</v>
          </cell>
          <cell r="B40">
            <v>41644.89</v>
          </cell>
          <cell r="C40">
            <v>41644.89</v>
          </cell>
        </row>
        <row r="41">
          <cell r="A41">
            <v>39766</v>
          </cell>
          <cell r="B41">
            <v>25689.18</v>
          </cell>
          <cell r="C41">
            <v>25689.18</v>
          </cell>
        </row>
        <row r="42">
          <cell r="A42">
            <v>39962</v>
          </cell>
          <cell r="B42">
            <v>15978.09</v>
          </cell>
          <cell r="C42">
            <v>15978.09</v>
          </cell>
        </row>
        <row r="43">
          <cell r="A43">
            <v>39984</v>
          </cell>
          <cell r="B43">
            <v>74552.31</v>
          </cell>
          <cell r="C43">
            <v>74552.31</v>
          </cell>
        </row>
        <row r="44">
          <cell r="A44">
            <v>40306</v>
          </cell>
          <cell r="B44">
            <v>620.42999999999995</v>
          </cell>
          <cell r="C44">
            <v>620.42999999999995</v>
          </cell>
        </row>
        <row r="45">
          <cell r="A45">
            <v>40475</v>
          </cell>
          <cell r="B45">
            <v>21360.19</v>
          </cell>
          <cell r="C45">
            <v>21360.19</v>
          </cell>
        </row>
        <row r="46">
          <cell r="A46">
            <v>40787</v>
          </cell>
          <cell r="B46">
            <v>72876.220000000016</v>
          </cell>
          <cell r="C46">
            <v>72876.220000000016</v>
          </cell>
        </row>
        <row r="47">
          <cell r="A47">
            <v>42672</v>
          </cell>
          <cell r="B47">
            <v>988637.6</v>
          </cell>
          <cell r="C47">
            <v>988637.6</v>
          </cell>
        </row>
        <row r="48">
          <cell r="A48">
            <v>42715</v>
          </cell>
          <cell r="B48">
            <v>1173038.3599999999</v>
          </cell>
          <cell r="C48">
            <v>1173038.3599999999</v>
          </cell>
        </row>
        <row r="49">
          <cell r="A49">
            <v>43348</v>
          </cell>
          <cell r="B49">
            <v>73366.740000000005</v>
          </cell>
          <cell r="C49">
            <v>73366.740000000005</v>
          </cell>
        </row>
        <row r="50">
          <cell r="A50">
            <v>44169</v>
          </cell>
          <cell r="B50">
            <v>159498.06</v>
          </cell>
          <cell r="C50">
            <v>159498.06</v>
          </cell>
        </row>
        <row r="51">
          <cell r="A51">
            <v>44311</v>
          </cell>
          <cell r="B51">
            <v>98578.4</v>
          </cell>
          <cell r="C51">
            <v>98578.4</v>
          </cell>
        </row>
        <row r="52">
          <cell r="A52">
            <v>44447</v>
          </cell>
          <cell r="B52">
            <v>1774</v>
          </cell>
          <cell r="C52">
            <v>1774</v>
          </cell>
        </row>
        <row r="53">
          <cell r="A53">
            <v>44561</v>
          </cell>
          <cell r="B53">
            <v>956602.52999999991</v>
          </cell>
          <cell r="C53">
            <v>956602.52999999991</v>
          </cell>
        </row>
        <row r="54">
          <cell r="A54">
            <v>45164</v>
          </cell>
          <cell r="B54">
            <v>44950.9</v>
          </cell>
          <cell r="C54">
            <v>44950.9</v>
          </cell>
        </row>
        <row r="55">
          <cell r="A55">
            <v>45217</v>
          </cell>
          <cell r="B55">
            <v>79888.38</v>
          </cell>
          <cell r="C55">
            <v>79888.38</v>
          </cell>
        </row>
        <row r="56">
          <cell r="A56">
            <v>45293</v>
          </cell>
          <cell r="B56">
            <v>804609.35999999987</v>
          </cell>
          <cell r="C56">
            <v>804609.35999999987</v>
          </cell>
        </row>
        <row r="57">
          <cell r="A57">
            <v>45373</v>
          </cell>
          <cell r="B57">
            <v>56414.79</v>
          </cell>
          <cell r="C57">
            <v>56414.79</v>
          </cell>
        </row>
        <row r="58">
          <cell r="A58">
            <v>46118</v>
          </cell>
          <cell r="B58">
            <v>0</v>
          </cell>
          <cell r="C58">
            <v>0</v>
          </cell>
        </row>
        <row r="59">
          <cell r="A59">
            <v>46189</v>
          </cell>
          <cell r="B59">
            <v>90735.56</v>
          </cell>
          <cell r="C59">
            <v>90735.56</v>
          </cell>
        </row>
        <row r="60">
          <cell r="A60">
            <v>47174</v>
          </cell>
          <cell r="B60">
            <v>9631.2900000000009</v>
          </cell>
          <cell r="C60">
            <v>9631.2900000000009</v>
          </cell>
        </row>
        <row r="61">
          <cell r="A61">
            <v>47220</v>
          </cell>
          <cell r="B61">
            <v>0</v>
          </cell>
          <cell r="C61">
            <v>0</v>
          </cell>
        </row>
        <row r="62">
          <cell r="A62">
            <v>47306</v>
          </cell>
          <cell r="B62">
            <v>85106.16</v>
          </cell>
          <cell r="C62">
            <v>85106.16</v>
          </cell>
        </row>
        <row r="63">
          <cell r="A63">
            <v>47380</v>
          </cell>
          <cell r="B63">
            <v>31089.050000000003</v>
          </cell>
          <cell r="C63">
            <v>31089.050000000003</v>
          </cell>
        </row>
        <row r="64">
          <cell r="A64">
            <v>47457</v>
          </cell>
          <cell r="B64">
            <v>54868.090000000004</v>
          </cell>
          <cell r="C64">
            <v>54868.090000000004</v>
          </cell>
        </row>
        <row r="65">
          <cell r="A65">
            <v>47538</v>
          </cell>
          <cell r="B65">
            <v>39835.15</v>
          </cell>
          <cell r="C65">
            <v>39835.15</v>
          </cell>
        </row>
        <row r="66">
          <cell r="A66">
            <v>47721</v>
          </cell>
          <cell r="B66">
            <v>419012.98000000004</v>
          </cell>
          <cell r="C66">
            <v>419012.98000000004</v>
          </cell>
        </row>
        <row r="67">
          <cell r="A67">
            <v>47723</v>
          </cell>
          <cell r="B67">
            <v>14301.19</v>
          </cell>
          <cell r="C67">
            <v>14301.19</v>
          </cell>
        </row>
        <row r="68">
          <cell r="A68">
            <v>49013</v>
          </cell>
          <cell r="B68">
            <v>243254.91000000003</v>
          </cell>
          <cell r="C68">
            <v>243254.91000000003</v>
          </cell>
        </row>
        <row r="69">
          <cell r="A69">
            <v>53020</v>
          </cell>
          <cell r="B69">
            <v>258009.56</v>
          </cell>
          <cell r="C69">
            <v>258009.56</v>
          </cell>
        </row>
        <row r="70">
          <cell r="A70">
            <v>53103</v>
          </cell>
          <cell r="B70">
            <v>2019564.6</v>
          </cell>
          <cell r="C70">
            <v>2019564.6</v>
          </cell>
        </row>
        <row r="71">
          <cell r="A71">
            <v>56273</v>
          </cell>
          <cell r="B71">
            <v>89017.73000000001</v>
          </cell>
          <cell r="C71">
            <v>89017.73000000001</v>
          </cell>
        </row>
        <row r="72">
          <cell r="A72">
            <v>56348</v>
          </cell>
          <cell r="B72">
            <v>303524.58999999997</v>
          </cell>
          <cell r="C72">
            <v>303524.58999999997</v>
          </cell>
        </row>
        <row r="73">
          <cell r="A73">
            <v>57784</v>
          </cell>
          <cell r="B73">
            <v>222210</v>
          </cell>
          <cell r="C73">
            <v>222210</v>
          </cell>
        </row>
        <row r="74">
          <cell r="A74">
            <v>57793</v>
          </cell>
          <cell r="B74">
            <v>239493.16999999998</v>
          </cell>
          <cell r="C74">
            <v>239493.16999999998</v>
          </cell>
        </row>
        <row r="75">
          <cell r="A75">
            <v>58559</v>
          </cell>
          <cell r="B75">
            <v>87828.97</v>
          </cell>
          <cell r="C75">
            <v>87828.97</v>
          </cell>
        </row>
        <row r="76">
          <cell r="A76">
            <v>58927</v>
          </cell>
          <cell r="B76">
            <v>68209.320000000007</v>
          </cell>
          <cell r="C76">
            <v>68209.320000000007</v>
          </cell>
        </row>
        <row r="77">
          <cell r="A77">
            <v>59669</v>
          </cell>
          <cell r="B77">
            <v>3408.32</v>
          </cell>
          <cell r="C77">
            <v>3408.32</v>
          </cell>
        </row>
        <row r="78">
          <cell r="A78">
            <v>67340</v>
          </cell>
          <cell r="B78">
            <v>122643.62</v>
          </cell>
          <cell r="C78">
            <v>122643.62</v>
          </cell>
        </row>
        <row r="79">
          <cell r="A79">
            <v>67627</v>
          </cell>
          <cell r="B79">
            <v>72270.509999999995</v>
          </cell>
          <cell r="C79">
            <v>72270.509999999995</v>
          </cell>
        </row>
        <row r="80">
          <cell r="A80">
            <v>67648</v>
          </cell>
          <cell r="B80">
            <v>103441.2</v>
          </cell>
          <cell r="C80">
            <v>103441.2</v>
          </cell>
        </row>
        <row r="81">
          <cell r="A81">
            <v>67707</v>
          </cell>
          <cell r="B81">
            <v>30061.329999999998</v>
          </cell>
          <cell r="C81">
            <v>30061.329999999998</v>
          </cell>
        </row>
        <row r="82">
          <cell r="A82">
            <v>67740</v>
          </cell>
          <cell r="B82">
            <v>288692.72000000003</v>
          </cell>
          <cell r="C82">
            <v>288692.72000000003</v>
          </cell>
        </row>
        <row r="83">
          <cell r="A83">
            <v>68505</v>
          </cell>
          <cell r="B83">
            <v>75535.56</v>
          </cell>
          <cell r="C83">
            <v>75535.56</v>
          </cell>
        </row>
        <row r="84">
          <cell r="A84">
            <v>68513</v>
          </cell>
          <cell r="B84">
            <v>568958.00999999989</v>
          </cell>
          <cell r="C84">
            <v>568958.00999999989</v>
          </cell>
        </row>
        <row r="85">
          <cell r="A85">
            <v>68754</v>
          </cell>
          <cell r="B85">
            <v>1240077.8400000001</v>
          </cell>
          <cell r="C85">
            <v>1240077.8400000001</v>
          </cell>
        </row>
        <row r="86">
          <cell r="A86">
            <v>68969</v>
          </cell>
          <cell r="B86">
            <v>0</v>
          </cell>
          <cell r="C86">
            <v>0</v>
          </cell>
        </row>
        <row r="87">
          <cell r="A87">
            <v>69164</v>
          </cell>
          <cell r="B87">
            <v>189334.42999999996</v>
          </cell>
          <cell r="C87">
            <v>189334.42999999996</v>
          </cell>
        </row>
        <row r="88">
          <cell r="A88">
            <v>69261</v>
          </cell>
          <cell r="B88">
            <v>185588.37</v>
          </cell>
          <cell r="C88">
            <v>185588.37</v>
          </cell>
        </row>
        <row r="89">
          <cell r="A89">
            <v>69604</v>
          </cell>
          <cell r="B89">
            <v>177399.08000000002</v>
          </cell>
          <cell r="C89">
            <v>177399.08000000002</v>
          </cell>
        </row>
        <row r="90">
          <cell r="A90">
            <v>69610</v>
          </cell>
          <cell r="B90">
            <v>48406.45</v>
          </cell>
          <cell r="C90">
            <v>48406.45</v>
          </cell>
        </row>
        <row r="91">
          <cell r="A91">
            <v>69839</v>
          </cell>
          <cell r="B91">
            <v>149648.10999999999</v>
          </cell>
          <cell r="C91">
            <v>149648.10999999999</v>
          </cell>
        </row>
        <row r="92">
          <cell r="A92">
            <v>69855</v>
          </cell>
          <cell r="B92">
            <v>29209.89</v>
          </cell>
          <cell r="C92">
            <v>29209.89</v>
          </cell>
        </row>
        <row r="93">
          <cell r="A93">
            <v>69872</v>
          </cell>
          <cell r="B93">
            <v>116095.38</v>
          </cell>
          <cell r="C93">
            <v>116095.38</v>
          </cell>
        </row>
        <row r="94">
          <cell r="A94">
            <v>79391</v>
          </cell>
          <cell r="B94">
            <v>0</v>
          </cell>
          <cell r="C94">
            <v>0</v>
          </cell>
        </row>
        <row r="95">
          <cell r="A95">
            <v>79439</v>
          </cell>
          <cell r="B95">
            <v>467404.43999999994</v>
          </cell>
          <cell r="C95">
            <v>467404.43999999994</v>
          </cell>
        </row>
        <row r="96">
          <cell r="A96">
            <v>79465</v>
          </cell>
          <cell r="B96">
            <v>32579.03</v>
          </cell>
          <cell r="C96">
            <v>32579.03</v>
          </cell>
        </row>
        <row r="97">
          <cell r="A97">
            <v>79527</v>
          </cell>
          <cell r="B97">
            <v>24651.449999999997</v>
          </cell>
          <cell r="C97">
            <v>24651.449999999997</v>
          </cell>
        </row>
        <row r="98">
          <cell r="A98">
            <v>87131</v>
          </cell>
          <cell r="B98">
            <v>66513.819999999992</v>
          </cell>
          <cell r="C98">
            <v>66513.819999999992</v>
          </cell>
        </row>
        <row r="99">
          <cell r="A99">
            <v>87530</v>
          </cell>
          <cell r="B99">
            <v>255202.97000000003</v>
          </cell>
          <cell r="C99">
            <v>255202.97000000003</v>
          </cell>
        </row>
        <row r="100">
          <cell r="A100">
            <v>87708</v>
          </cell>
          <cell r="B100">
            <v>24906.7</v>
          </cell>
          <cell r="C100">
            <v>24906.7</v>
          </cell>
        </row>
        <row r="101">
          <cell r="A101">
            <v>87787</v>
          </cell>
          <cell r="B101">
            <v>66983.55</v>
          </cell>
          <cell r="C101">
            <v>66983.55</v>
          </cell>
        </row>
        <row r="102">
          <cell r="A102">
            <v>88161</v>
          </cell>
          <cell r="B102">
            <v>0</v>
          </cell>
          <cell r="C102">
            <v>0</v>
          </cell>
        </row>
        <row r="103">
          <cell r="A103">
            <v>88279</v>
          </cell>
          <cell r="B103">
            <v>0</v>
          </cell>
          <cell r="C103">
            <v>0</v>
          </cell>
        </row>
        <row r="104">
          <cell r="A104">
            <v>88406</v>
          </cell>
          <cell r="B104">
            <v>0</v>
          </cell>
          <cell r="C104">
            <v>0</v>
          </cell>
        </row>
        <row r="105">
          <cell r="A105">
            <v>88827</v>
          </cell>
          <cell r="B105">
            <v>546609.1</v>
          </cell>
          <cell r="C105">
            <v>546609.1</v>
          </cell>
        </row>
        <row r="106">
          <cell r="A106">
            <v>90481</v>
          </cell>
          <cell r="B106">
            <v>2693456.3700000006</v>
          </cell>
          <cell r="C106">
            <v>2693456.3700000006</v>
          </cell>
        </row>
        <row r="107">
          <cell r="A107">
            <v>90883</v>
          </cell>
          <cell r="B107">
            <v>136778.05000000002</v>
          </cell>
          <cell r="C107">
            <v>136778.05000000002</v>
          </cell>
        </row>
        <row r="108">
          <cell r="A108">
            <v>91900</v>
          </cell>
          <cell r="B108">
            <v>379896.62</v>
          </cell>
          <cell r="C108">
            <v>379896.62</v>
          </cell>
        </row>
        <row r="109">
          <cell r="A109">
            <v>92062</v>
          </cell>
          <cell r="B109">
            <v>228380.02</v>
          </cell>
          <cell r="C109">
            <v>228380.02</v>
          </cell>
        </row>
        <row r="110">
          <cell r="A110">
            <v>92146</v>
          </cell>
          <cell r="B110">
            <v>362691.51</v>
          </cell>
          <cell r="C110">
            <v>362691.51</v>
          </cell>
        </row>
        <row r="111">
          <cell r="A111">
            <v>92153</v>
          </cell>
          <cell r="B111">
            <v>285904.13</v>
          </cell>
          <cell r="C111">
            <v>285904.13</v>
          </cell>
        </row>
        <row r="112">
          <cell r="A112">
            <v>92321</v>
          </cell>
          <cell r="B112">
            <v>111803.36000000002</v>
          </cell>
          <cell r="C112">
            <v>111803.36000000002</v>
          </cell>
        </row>
        <row r="113">
          <cell r="A113">
            <v>92855</v>
          </cell>
          <cell r="B113">
            <v>5855.1100000000006</v>
          </cell>
          <cell r="C113">
            <v>5855.1100000000006</v>
          </cell>
        </row>
        <row r="114">
          <cell r="A114">
            <v>93143</v>
          </cell>
          <cell r="B114">
            <v>12680.25</v>
          </cell>
          <cell r="C114">
            <v>12680.25</v>
          </cell>
        </row>
        <row r="115">
          <cell r="A115">
            <v>93203</v>
          </cell>
          <cell r="B115">
            <v>23687.279999999999</v>
          </cell>
          <cell r="C115">
            <v>23687.279999999999</v>
          </cell>
        </row>
        <row r="116">
          <cell r="A116">
            <v>93584</v>
          </cell>
          <cell r="B116">
            <v>23055.06</v>
          </cell>
          <cell r="C116">
            <v>23055.06</v>
          </cell>
        </row>
        <row r="117">
          <cell r="A117">
            <v>93802</v>
          </cell>
          <cell r="B117">
            <v>266837.57</v>
          </cell>
          <cell r="C117">
            <v>266837.57</v>
          </cell>
        </row>
        <row r="118">
          <cell r="A118">
            <v>93811</v>
          </cell>
          <cell r="B118">
            <v>156819.04999999999</v>
          </cell>
          <cell r="C118">
            <v>156819.04999999999</v>
          </cell>
        </row>
        <row r="119">
          <cell r="A119">
            <v>94153</v>
          </cell>
          <cell r="B119">
            <v>174292.89</v>
          </cell>
          <cell r="C119">
            <v>174292.89</v>
          </cell>
        </row>
        <row r="120">
          <cell r="A120">
            <v>94159</v>
          </cell>
          <cell r="B120">
            <v>93332.71</v>
          </cell>
          <cell r="C120">
            <v>93332.71</v>
          </cell>
        </row>
        <row r="121">
          <cell r="A121">
            <v>94182</v>
          </cell>
          <cell r="B121">
            <v>30110.87</v>
          </cell>
          <cell r="C121">
            <v>30110.87</v>
          </cell>
        </row>
        <row r="122">
          <cell r="A122">
            <v>94186</v>
          </cell>
          <cell r="B122">
            <v>1028219.9100000003</v>
          </cell>
          <cell r="C122">
            <v>1028219.9100000003</v>
          </cell>
        </row>
        <row r="123">
          <cell r="A123">
            <v>94368</v>
          </cell>
          <cell r="B123">
            <v>12663.83</v>
          </cell>
          <cell r="C123">
            <v>12663.83</v>
          </cell>
        </row>
        <row r="124">
          <cell r="A124">
            <v>94378</v>
          </cell>
          <cell r="B124">
            <v>24006.89</v>
          </cell>
          <cell r="C124">
            <v>24006.89</v>
          </cell>
        </row>
        <row r="125">
          <cell r="A125">
            <v>94413</v>
          </cell>
          <cell r="B125">
            <v>361461.69999999995</v>
          </cell>
          <cell r="C125">
            <v>361461.69999999995</v>
          </cell>
        </row>
        <row r="126">
          <cell r="A126">
            <v>94414</v>
          </cell>
          <cell r="B126">
            <v>83456.62</v>
          </cell>
          <cell r="C126">
            <v>83456.62</v>
          </cell>
        </row>
        <row r="127">
          <cell r="A127">
            <v>94435</v>
          </cell>
          <cell r="B127">
            <v>0</v>
          </cell>
          <cell r="C127">
            <v>0</v>
          </cell>
        </row>
        <row r="128">
          <cell r="A128">
            <v>94463</v>
          </cell>
          <cell r="B128">
            <v>255641.71999999997</v>
          </cell>
          <cell r="C128">
            <v>255641.71999999997</v>
          </cell>
        </row>
        <row r="129">
          <cell r="A129">
            <v>94603</v>
          </cell>
          <cell r="B129">
            <v>258005.00000000003</v>
          </cell>
          <cell r="C129">
            <v>258005.00000000003</v>
          </cell>
        </row>
        <row r="130">
          <cell r="A130">
            <v>94715</v>
          </cell>
          <cell r="B130">
            <v>185410.61</v>
          </cell>
          <cell r="C130">
            <v>185410.61</v>
          </cell>
        </row>
        <row r="131">
          <cell r="A131">
            <v>94747</v>
          </cell>
          <cell r="B131">
            <v>1232043.6400000001</v>
          </cell>
          <cell r="C131">
            <v>1232043.6400000001</v>
          </cell>
        </row>
        <row r="132">
          <cell r="A132">
            <v>94810</v>
          </cell>
          <cell r="B132">
            <v>175844.13999999998</v>
          </cell>
          <cell r="C132">
            <v>175844.13999999998</v>
          </cell>
        </row>
        <row r="133">
          <cell r="A133">
            <v>94888</v>
          </cell>
          <cell r="B133">
            <v>14571.84</v>
          </cell>
          <cell r="C133">
            <v>14571.84</v>
          </cell>
        </row>
        <row r="134">
          <cell r="A134">
            <v>95004</v>
          </cell>
          <cell r="B134">
            <v>64212.59</v>
          </cell>
          <cell r="C134">
            <v>64212.59</v>
          </cell>
        </row>
        <row r="135">
          <cell r="A135">
            <v>95043</v>
          </cell>
          <cell r="B135">
            <v>152706.96000000002</v>
          </cell>
          <cell r="C135">
            <v>152706.96000000002</v>
          </cell>
        </row>
        <row r="136">
          <cell r="A136">
            <v>95205</v>
          </cell>
          <cell r="B136">
            <v>74320.290000000008</v>
          </cell>
          <cell r="C136">
            <v>74320.290000000008</v>
          </cell>
        </row>
        <row r="137">
          <cell r="A137">
            <v>95298</v>
          </cell>
          <cell r="B137">
            <v>92669.18</v>
          </cell>
          <cell r="C137">
            <v>92669.18</v>
          </cell>
        </row>
        <row r="138">
          <cell r="A138">
            <v>95369</v>
          </cell>
          <cell r="B138">
            <v>698110.8899999999</v>
          </cell>
          <cell r="C138">
            <v>698110.8899999999</v>
          </cell>
        </row>
        <row r="139">
          <cell r="A139">
            <v>95439</v>
          </cell>
          <cell r="B139">
            <v>2284.16</v>
          </cell>
          <cell r="C139">
            <v>2284.16</v>
          </cell>
        </row>
        <row r="140">
          <cell r="A140">
            <v>95725</v>
          </cell>
          <cell r="B140">
            <v>0</v>
          </cell>
          <cell r="C140">
            <v>0</v>
          </cell>
        </row>
        <row r="141">
          <cell r="A141">
            <v>95925</v>
          </cell>
          <cell r="B141">
            <v>110492.09</v>
          </cell>
          <cell r="C141">
            <v>110492.09</v>
          </cell>
        </row>
        <row r="142">
          <cell r="A142">
            <v>95957</v>
          </cell>
          <cell r="B142">
            <v>246254.96000000002</v>
          </cell>
          <cell r="C142">
            <v>246254.96000000002</v>
          </cell>
        </row>
        <row r="143">
          <cell r="A143">
            <v>95997</v>
          </cell>
          <cell r="B143">
            <v>281285.10000000003</v>
          </cell>
          <cell r="C143">
            <v>281285.10000000003</v>
          </cell>
        </row>
        <row r="144">
          <cell r="A144">
            <v>96028</v>
          </cell>
          <cell r="B144">
            <v>251789.18</v>
          </cell>
          <cell r="C144">
            <v>251789.18</v>
          </cell>
        </row>
        <row r="145">
          <cell r="A145">
            <v>96094</v>
          </cell>
          <cell r="B145">
            <v>96088.01</v>
          </cell>
          <cell r="C145">
            <v>96088.01</v>
          </cell>
        </row>
        <row r="146">
          <cell r="A146">
            <v>96108</v>
          </cell>
          <cell r="B146">
            <v>241939.22000000003</v>
          </cell>
          <cell r="C146">
            <v>241939.22000000003</v>
          </cell>
        </row>
        <row r="147">
          <cell r="A147">
            <v>96121</v>
          </cell>
          <cell r="B147">
            <v>45031.210000000006</v>
          </cell>
          <cell r="C147">
            <v>45031.210000000006</v>
          </cell>
        </row>
        <row r="148">
          <cell r="A148">
            <v>96128</v>
          </cell>
          <cell r="B148">
            <v>42722.270000000004</v>
          </cell>
          <cell r="C148">
            <v>42722.270000000004</v>
          </cell>
        </row>
        <row r="149">
          <cell r="A149">
            <v>96130</v>
          </cell>
          <cell r="B149">
            <v>7180.83</v>
          </cell>
          <cell r="C149">
            <v>7180.83</v>
          </cell>
        </row>
        <row r="150">
          <cell r="A150">
            <v>96148</v>
          </cell>
          <cell r="B150">
            <v>443278.20000000007</v>
          </cell>
          <cell r="C150">
            <v>443278.20000000007</v>
          </cell>
        </row>
        <row r="151">
          <cell r="A151">
            <v>96162</v>
          </cell>
          <cell r="B151">
            <v>404496.47</v>
          </cell>
          <cell r="C151">
            <v>404496.47</v>
          </cell>
        </row>
        <row r="152">
          <cell r="A152">
            <v>96187</v>
          </cell>
          <cell r="B152">
            <v>4724.6400000000003</v>
          </cell>
          <cell r="C152">
            <v>4724.6400000000003</v>
          </cell>
        </row>
        <row r="153">
          <cell r="A153">
            <v>96312</v>
          </cell>
          <cell r="B153">
            <v>321263.67</v>
          </cell>
          <cell r="C153">
            <v>321263.67</v>
          </cell>
        </row>
        <row r="154">
          <cell r="A154">
            <v>96348</v>
          </cell>
          <cell r="B154">
            <v>590219.92000000004</v>
          </cell>
          <cell r="C154">
            <v>590219.92000000004</v>
          </cell>
        </row>
        <row r="155">
          <cell r="A155">
            <v>96437</v>
          </cell>
          <cell r="B155">
            <v>39939.300000000003</v>
          </cell>
          <cell r="C155">
            <v>39939.300000000003</v>
          </cell>
        </row>
        <row r="156">
          <cell r="A156">
            <v>97222</v>
          </cell>
          <cell r="B156">
            <v>2914.6</v>
          </cell>
          <cell r="C156">
            <v>2914.6</v>
          </cell>
        </row>
        <row r="157">
          <cell r="A157">
            <v>97249</v>
          </cell>
          <cell r="B157">
            <v>0</v>
          </cell>
          <cell r="C157">
            <v>0</v>
          </cell>
        </row>
        <row r="158">
          <cell r="A158">
            <v>100227</v>
          </cell>
          <cell r="B158">
            <v>79901.850000000006</v>
          </cell>
          <cell r="C158">
            <v>79901.850000000006</v>
          </cell>
        </row>
        <row r="159">
          <cell r="A159">
            <v>100866</v>
          </cell>
          <cell r="B159">
            <v>62951.630000000005</v>
          </cell>
          <cell r="C159">
            <v>62951.630000000005</v>
          </cell>
        </row>
        <row r="160">
          <cell r="A160">
            <v>100951</v>
          </cell>
          <cell r="B160">
            <v>251070.51</v>
          </cell>
          <cell r="C160">
            <v>251070.51</v>
          </cell>
        </row>
        <row r="161">
          <cell r="A161">
            <v>101698</v>
          </cell>
          <cell r="B161">
            <v>38254.32</v>
          </cell>
          <cell r="C161">
            <v>38254.32</v>
          </cell>
        </row>
        <row r="162">
          <cell r="A162">
            <v>105092</v>
          </cell>
          <cell r="B162">
            <v>751.33</v>
          </cell>
          <cell r="C162">
            <v>751.33</v>
          </cell>
        </row>
        <row r="163">
          <cell r="A163">
            <v>105259</v>
          </cell>
          <cell r="B163">
            <v>103325.44</v>
          </cell>
          <cell r="C163">
            <v>103325.44</v>
          </cell>
        </row>
        <row r="164">
          <cell r="A164">
            <v>105321</v>
          </cell>
          <cell r="B164">
            <v>522338.48</v>
          </cell>
          <cell r="C164">
            <v>522338.48</v>
          </cell>
        </row>
        <row r="165">
          <cell r="A165">
            <v>106301</v>
          </cell>
          <cell r="B165">
            <v>207876.84000000003</v>
          </cell>
          <cell r="C165">
            <v>207876.84000000003</v>
          </cell>
        </row>
        <row r="166">
          <cell r="A166">
            <v>106946</v>
          </cell>
          <cell r="B166">
            <v>116608.98999999999</v>
          </cell>
          <cell r="C166">
            <v>116608.98999999999</v>
          </cell>
        </row>
        <row r="167">
          <cell r="A167">
            <v>107292</v>
          </cell>
          <cell r="B167">
            <v>219189.00999999998</v>
          </cell>
          <cell r="C167">
            <v>219189.00999999998</v>
          </cell>
        </row>
        <row r="168">
          <cell r="A168">
            <v>107667</v>
          </cell>
          <cell r="B168">
            <v>2208829.64</v>
          </cell>
          <cell r="C168">
            <v>2208829.64</v>
          </cell>
        </row>
        <row r="169">
          <cell r="A169">
            <v>108843</v>
          </cell>
          <cell r="B169">
            <v>24176.74</v>
          </cell>
          <cell r="C169">
            <v>24176.74</v>
          </cell>
        </row>
        <row r="170">
          <cell r="A170">
            <v>109988</v>
          </cell>
          <cell r="B170">
            <v>30985.34</v>
          </cell>
          <cell r="C170">
            <v>30985.34</v>
          </cell>
        </row>
        <row r="171">
          <cell r="A171">
            <v>110586</v>
          </cell>
          <cell r="B171">
            <v>405766.92000000004</v>
          </cell>
          <cell r="C171">
            <v>405766.92000000004</v>
          </cell>
        </row>
        <row r="172">
          <cell r="A172">
            <v>111028</v>
          </cell>
          <cell r="B172">
            <v>1146396.7000000002</v>
          </cell>
          <cell r="C172">
            <v>1146396.7000000002</v>
          </cell>
        </row>
        <row r="173">
          <cell r="A173">
            <v>111263</v>
          </cell>
          <cell r="B173">
            <v>591279</v>
          </cell>
          <cell r="C173">
            <v>591279</v>
          </cell>
        </row>
        <row r="174">
          <cell r="A174">
            <v>111305</v>
          </cell>
          <cell r="B174">
            <v>252023.01</v>
          </cell>
          <cell r="C174">
            <v>252023.01</v>
          </cell>
        </row>
        <row r="175">
          <cell r="A175">
            <v>111709</v>
          </cell>
          <cell r="B175">
            <v>135637.04999999999</v>
          </cell>
          <cell r="C175">
            <v>135637.04999999999</v>
          </cell>
        </row>
        <row r="176">
          <cell r="A176">
            <v>111793</v>
          </cell>
          <cell r="B176">
            <v>162637.69999999998</v>
          </cell>
          <cell r="C176">
            <v>162637.69999999998</v>
          </cell>
        </row>
        <row r="177">
          <cell r="A177">
            <v>111886</v>
          </cell>
          <cell r="B177">
            <v>8427827.1600000039</v>
          </cell>
          <cell r="C177">
            <v>8427827.1600000039</v>
          </cell>
        </row>
        <row r="178">
          <cell r="A178">
            <v>112615</v>
          </cell>
          <cell r="B178">
            <v>23122.7</v>
          </cell>
          <cell r="C178">
            <v>23122.7</v>
          </cell>
        </row>
        <row r="179">
          <cell r="A179">
            <v>112664</v>
          </cell>
          <cell r="B179">
            <v>428412.42000000004</v>
          </cell>
          <cell r="C179">
            <v>428412.42000000004</v>
          </cell>
        </row>
        <row r="180">
          <cell r="A180">
            <v>113090</v>
          </cell>
          <cell r="B180">
            <v>59744.79</v>
          </cell>
          <cell r="C180">
            <v>59744.79</v>
          </cell>
        </row>
        <row r="181">
          <cell r="A181">
            <v>113358</v>
          </cell>
          <cell r="B181">
            <v>0</v>
          </cell>
          <cell r="C181">
            <v>0</v>
          </cell>
        </row>
        <row r="182">
          <cell r="A182">
            <v>113705</v>
          </cell>
          <cell r="B182">
            <v>42309.369999999995</v>
          </cell>
          <cell r="C182">
            <v>42309.369999999995</v>
          </cell>
        </row>
        <row r="183">
          <cell r="A183">
            <v>114310</v>
          </cell>
          <cell r="B183">
            <v>84205.520000000019</v>
          </cell>
          <cell r="C183">
            <v>84205.520000000019</v>
          </cell>
        </row>
        <row r="184">
          <cell r="A184">
            <v>114641</v>
          </cell>
          <cell r="B184">
            <v>27119.67</v>
          </cell>
          <cell r="C184">
            <v>27119.67</v>
          </cell>
        </row>
        <row r="185">
          <cell r="A185">
            <v>115362</v>
          </cell>
          <cell r="B185">
            <v>77637.33</v>
          </cell>
          <cell r="C185">
            <v>77637.33</v>
          </cell>
        </row>
        <row r="186">
          <cell r="A186">
            <v>115476</v>
          </cell>
          <cell r="B186">
            <v>560771.62999999989</v>
          </cell>
          <cell r="C186">
            <v>560771.62999999989</v>
          </cell>
        </row>
        <row r="187">
          <cell r="A187">
            <v>115494</v>
          </cell>
          <cell r="B187">
            <v>914620.29000000015</v>
          </cell>
          <cell r="C187">
            <v>914620.29000000015</v>
          </cell>
        </row>
        <row r="188">
          <cell r="A188">
            <v>115658</v>
          </cell>
          <cell r="B188">
            <v>55497.62</v>
          </cell>
          <cell r="C188">
            <v>55497.62</v>
          </cell>
        </row>
        <row r="189">
          <cell r="A189">
            <v>115669</v>
          </cell>
          <cell r="B189">
            <v>200213.95</v>
          </cell>
          <cell r="C189">
            <v>200213.95</v>
          </cell>
        </row>
        <row r="190">
          <cell r="A190">
            <v>116182</v>
          </cell>
          <cell r="B190">
            <v>15629.12</v>
          </cell>
          <cell r="C190">
            <v>15629.12</v>
          </cell>
        </row>
        <row r="191">
          <cell r="A191">
            <v>116838</v>
          </cell>
          <cell r="B191">
            <v>23041.9</v>
          </cell>
          <cell r="C191">
            <v>23041.9</v>
          </cell>
        </row>
        <row r="192">
          <cell r="A192">
            <v>116963</v>
          </cell>
          <cell r="B192">
            <v>1495956.4200000002</v>
          </cell>
          <cell r="C192">
            <v>1495956.4200000002</v>
          </cell>
        </row>
        <row r="193">
          <cell r="A193">
            <v>117034</v>
          </cell>
          <cell r="B193">
            <v>196722.13</v>
          </cell>
          <cell r="C193">
            <v>196722.13</v>
          </cell>
        </row>
        <row r="194">
          <cell r="A194">
            <v>117177</v>
          </cell>
          <cell r="B194">
            <v>15638.599999999999</v>
          </cell>
          <cell r="C194">
            <v>15638.599999999999</v>
          </cell>
        </row>
        <row r="195">
          <cell r="A195">
            <v>118030</v>
          </cell>
          <cell r="B195">
            <v>13211.51</v>
          </cell>
          <cell r="C195">
            <v>13211.51</v>
          </cell>
        </row>
        <row r="196">
          <cell r="A196">
            <v>118196</v>
          </cell>
          <cell r="B196">
            <v>177372.32</v>
          </cell>
          <cell r="C196">
            <v>177372.32</v>
          </cell>
        </row>
        <row r="197">
          <cell r="A197">
            <v>118264</v>
          </cell>
          <cell r="B197">
            <v>894555.56000000017</v>
          </cell>
          <cell r="C197">
            <v>894555.56000000017</v>
          </cell>
        </row>
        <row r="198">
          <cell r="A198">
            <v>118318</v>
          </cell>
          <cell r="B198">
            <v>258382.65000000002</v>
          </cell>
          <cell r="C198">
            <v>258382.65000000002</v>
          </cell>
        </row>
        <row r="199">
          <cell r="A199">
            <v>118366</v>
          </cell>
          <cell r="B199">
            <v>1590583.22</v>
          </cell>
          <cell r="C199">
            <v>1590583.22</v>
          </cell>
        </row>
        <row r="200">
          <cell r="A200">
            <v>118547</v>
          </cell>
          <cell r="B200">
            <v>286328.31</v>
          </cell>
          <cell r="C200">
            <v>286328.31</v>
          </cell>
        </row>
        <row r="201">
          <cell r="A201">
            <v>118669</v>
          </cell>
          <cell r="B201">
            <v>2100530.6700000004</v>
          </cell>
          <cell r="C201">
            <v>2100530.6700000004</v>
          </cell>
        </row>
        <row r="202">
          <cell r="A202">
            <v>119224</v>
          </cell>
          <cell r="B202">
            <v>27339.3</v>
          </cell>
          <cell r="C202">
            <v>27339.3</v>
          </cell>
        </row>
        <row r="203">
          <cell r="A203">
            <v>119311</v>
          </cell>
          <cell r="B203">
            <v>201132</v>
          </cell>
          <cell r="C203">
            <v>201132</v>
          </cell>
        </row>
        <row r="204">
          <cell r="A204">
            <v>119360</v>
          </cell>
          <cell r="B204">
            <v>58255.4</v>
          </cell>
          <cell r="C204">
            <v>58255.4</v>
          </cell>
        </row>
        <row r="205">
          <cell r="A205">
            <v>119408</v>
          </cell>
          <cell r="B205">
            <v>4617.1000000000004</v>
          </cell>
          <cell r="C205">
            <v>4617.1000000000004</v>
          </cell>
        </row>
        <row r="206">
          <cell r="A206">
            <v>119518</v>
          </cell>
          <cell r="B206">
            <v>336184.71</v>
          </cell>
          <cell r="C206">
            <v>336184.71</v>
          </cell>
        </row>
        <row r="207">
          <cell r="A207">
            <v>119596</v>
          </cell>
          <cell r="B207">
            <v>29582.58</v>
          </cell>
          <cell r="C207">
            <v>29582.58</v>
          </cell>
        </row>
        <row r="208">
          <cell r="A208">
            <v>119632</v>
          </cell>
          <cell r="B208">
            <v>680.35</v>
          </cell>
          <cell r="C208">
            <v>680.35</v>
          </cell>
        </row>
        <row r="209">
          <cell r="A209">
            <v>119700</v>
          </cell>
          <cell r="B209">
            <v>670926.40999999992</v>
          </cell>
          <cell r="C209">
            <v>670926.40999999992</v>
          </cell>
        </row>
        <row r="210">
          <cell r="A210">
            <v>119787</v>
          </cell>
          <cell r="B210">
            <v>17788.21</v>
          </cell>
          <cell r="C210">
            <v>17788.21</v>
          </cell>
        </row>
        <row r="211">
          <cell r="A211">
            <v>119843</v>
          </cell>
          <cell r="B211">
            <v>61192.46</v>
          </cell>
          <cell r="C211">
            <v>61192.46</v>
          </cell>
        </row>
        <row r="212">
          <cell r="A212">
            <v>119860</v>
          </cell>
          <cell r="B212">
            <v>1098887.7200000002</v>
          </cell>
          <cell r="C212">
            <v>1098887.7200000002</v>
          </cell>
        </row>
        <row r="213">
          <cell r="A213">
            <v>119868</v>
          </cell>
          <cell r="B213">
            <v>130231.65</v>
          </cell>
          <cell r="C213">
            <v>130231.65</v>
          </cell>
        </row>
        <row r="214">
          <cell r="A214">
            <v>120489</v>
          </cell>
          <cell r="B214">
            <v>67670.349999999991</v>
          </cell>
          <cell r="C214">
            <v>67670.349999999991</v>
          </cell>
        </row>
        <row r="215">
          <cell r="A215">
            <v>120827</v>
          </cell>
          <cell r="B215">
            <v>189349.43999999997</v>
          </cell>
          <cell r="C215">
            <v>189349.43999999997</v>
          </cell>
        </row>
        <row r="216">
          <cell r="A216">
            <v>120949</v>
          </cell>
          <cell r="B216">
            <v>40555.919999999998</v>
          </cell>
          <cell r="C216">
            <v>40555.919999999998</v>
          </cell>
        </row>
        <row r="217">
          <cell r="A217">
            <v>121227</v>
          </cell>
          <cell r="B217">
            <v>22166.12</v>
          </cell>
          <cell r="C217">
            <v>22166.12</v>
          </cell>
        </row>
        <row r="218">
          <cell r="A218">
            <v>121402</v>
          </cell>
          <cell r="B218">
            <v>161692.66999999998</v>
          </cell>
          <cell r="C218">
            <v>161692.66999999998</v>
          </cell>
        </row>
        <row r="219">
          <cell r="A219">
            <v>121635</v>
          </cell>
          <cell r="B219">
            <v>1926556.81</v>
          </cell>
          <cell r="C219">
            <v>1926556.81</v>
          </cell>
        </row>
        <row r="220">
          <cell r="A220">
            <v>122422</v>
          </cell>
          <cell r="B220">
            <v>837433.19</v>
          </cell>
          <cell r="C220">
            <v>837433.19</v>
          </cell>
        </row>
        <row r="221">
          <cell r="A221">
            <v>122560</v>
          </cell>
          <cell r="B221">
            <v>59099.740000000005</v>
          </cell>
          <cell r="C221">
            <v>59099.740000000005</v>
          </cell>
        </row>
        <row r="222">
          <cell r="A222">
            <v>122635</v>
          </cell>
          <cell r="B222">
            <v>1786361.1200000006</v>
          </cell>
          <cell r="C222">
            <v>1786361.1200000006</v>
          </cell>
        </row>
        <row r="223">
          <cell r="A223">
            <v>122691</v>
          </cell>
          <cell r="B223">
            <v>497732.60999999993</v>
          </cell>
          <cell r="C223">
            <v>497732.60999999993</v>
          </cell>
        </row>
        <row r="224">
          <cell r="A224">
            <v>122808</v>
          </cell>
          <cell r="B224">
            <v>90117.6</v>
          </cell>
          <cell r="C224">
            <v>90117.6</v>
          </cell>
        </row>
        <row r="225">
          <cell r="A225">
            <v>122917</v>
          </cell>
          <cell r="B225">
            <v>1093568.8599999999</v>
          </cell>
          <cell r="C225">
            <v>1093568.8599999999</v>
          </cell>
        </row>
        <row r="226">
          <cell r="A226">
            <v>122963</v>
          </cell>
          <cell r="B226">
            <v>202544.63000000003</v>
          </cell>
          <cell r="C226">
            <v>202544.63000000003</v>
          </cell>
        </row>
        <row r="227">
          <cell r="A227">
            <v>123127</v>
          </cell>
          <cell r="B227">
            <v>74079.929999999993</v>
          </cell>
          <cell r="C227">
            <v>74079.929999999993</v>
          </cell>
        </row>
        <row r="228">
          <cell r="A228">
            <v>123316</v>
          </cell>
          <cell r="B228">
            <v>62488.960000000006</v>
          </cell>
          <cell r="C228">
            <v>62488.960000000006</v>
          </cell>
        </row>
        <row r="229">
          <cell r="A229">
            <v>123341</v>
          </cell>
          <cell r="B229">
            <v>58940.37</v>
          </cell>
          <cell r="C229">
            <v>58940.37</v>
          </cell>
        </row>
        <row r="230">
          <cell r="A230">
            <v>123367</v>
          </cell>
          <cell r="B230">
            <v>81123.460000000006</v>
          </cell>
          <cell r="C230">
            <v>81123.460000000006</v>
          </cell>
        </row>
        <row r="231">
          <cell r="A231">
            <v>123510</v>
          </cell>
          <cell r="B231">
            <v>259706.16</v>
          </cell>
          <cell r="C231">
            <v>259706.16</v>
          </cell>
        </row>
        <row r="232">
          <cell r="A232">
            <v>123552</v>
          </cell>
          <cell r="B232">
            <v>299251.62</v>
          </cell>
          <cell r="C232">
            <v>299251.62</v>
          </cell>
        </row>
        <row r="233">
          <cell r="A233">
            <v>123898</v>
          </cell>
          <cell r="B233">
            <v>137820.31</v>
          </cell>
          <cell r="C233">
            <v>137820.31</v>
          </cell>
        </row>
        <row r="234">
          <cell r="A234">
            <v>124281</v>
          </cell>
          <cell r="B234">
            <v>424711.77999999997</v>
          </cell>
          <cell r="C234">
            <v>424711.77999999997</v>
          </cell>
        </row>
        <row r="235">
          <cell r="A235">
            <v>124307</v>
          </cell>
          <cell r="B235">
            <v>104790.95</v>
          </cell>
          <cell r="C235">
            <v>104790.95</v>
          </cell>
        </row>
        <row r="236">
          <cell r="A236">
            <v>124434</v>
          </cell>
          <cell r="B236">
            <v>385499.61</v>
          </cell>
          <cell r="C236">
            <v>385499.61</v>
          </cell>
        </row>
        <row r="237">
          <cell r="A237">
            <v>124531</v>
          </cell>
          <cell r="B237">
            <v>498372.88999999996</v>
          </cell>
          <cell r="C237">
            <v>498372.88999999996</v>
          </cell>
        </row>
        <row r="238">
          <cell r="A238">
            <v>124631</v>
          </cell>
          <cell r="B238">
            <v>89637.69</v>
          </cell>
          <cell r="C238">
            <v>89637.69</v>
          </cell>
        </row>
        <row r="239">
          <cell r="A239">
            <v>124821</v>
          </cell>
          <cell r="B239">
            <v>1284154.17</v>
          </cell>
          <cell r="C239">
            <v>1284154.17</v>
          </cell>
        </row>
        <row r="240">
          <cell r="A240">
            <v>124988</v>
          </cell>
          <cell r="B240">
            <v>412629.70000000007</v>
          </cell>
          <cell r="C240">
            <v>412629.70000000007</v>
          </cell>
        </row>
        <row r="241">
          <cell r="A241">
            <v>125053</v>
          </cell>
          <cell r="B241">
            <v>15064.37</v>
          </cell>
          <cell r="C241">
            <v>15064.37</v>
          </cell>
        </row>
        <row r="242">
          <cell r="A242">
            <v>125229</v>
          </cell>
          <cell r="B242">
            <v>45404.17</v>
          </cell>
          <cell r="C242">
            <v>45404.17</v>
          </cell>
        </row>
        <row r="243">
          <cell r="A243">
            <v>125282</v>
          </cell>
          <cell r="B243">
            <v>424504.4200000001</v>
          </cell>
          <cell r="C243">
            <v>424504.4200000001</v>
          </cell>
        </row>
        <row r="244">
          <cell r="A244">
            <v>125310</v>
          </cell>
          <cell r="B244">
            <v>17056</v>
          </cell>
          <cell r="C244">
            <v>17056</v>
          </cell>
        </row>
        <row r="245">
          <cell r="A245">
            <v>125328</v>
          </cell>
          <cell r="B245">
            <v>430243.83000000013</v>
          </cell>
          <cell r="C245">
            <v>430243.83000000013</v>
          </cell>
        </row>
        <row r="246">
          <cell r="A246">
            <v>125441</v>
          </cell>
          <cell r="B246">
            <v>293743.01</v>
          </cell>
          <cell r="C246">
            <v>293743.01</v>
          </cell>
        </row>
        <row r="247">
          <cell r="A247">
            <v>125639</v>
          </cell>
          <cell r="B247">
            <v>240044.16999999998</v>
          </cell>
          <cell r="C247">
            <v>240044.16999999998</v>
          </cell>
        </row>
        <row r="248">
          <cell r="A248">
            <v>125818</v>
          </cell>
          <cell r="B248">
            <v>1114795.8900000006</v>
          </cell>
          <cell r="C248">
            <v>1114795.8900000006</v>
          </cell>
        </row>
        <row r="249">
          <cell r="A249">
            <v>125863</v>
          </cell>
          <cell r="B249">
            <v>1082734.0900000001</v>
          </cell>
          <cell r="C249">
            <v>1082734.0900000001</v>
          </cell>
        </row>
        <row r="250">
          <cell r="A250">
            <v>125894</v>
          </cell>
          <cell r="B250">
            <v>23455.149999999998</v>
          </cell>
          <cell r="C250">
            <v>23455.149999999998</v>
          </cell>
        </row>
        <row r="251">
          <cell r="A251">
            <v>126147</v>
          </cell>
          <cell r="B251">
            <v>316583.78000000003</v>
          </cell>
          <cell r="C251">
            <v>316583.78000000003</v>
          </cell>
        </row>
        <row r="252">
          <cell r="A252">
            <v>126232</v>
          </cell>
          <cell r="B252">
            <v>178044.26</v>
          </cell>
          <cell r="C252">
            <v>178044.26</v>
          </cell>
        </row>
        <row r="253">
          <cell r="A253">
            <v>126408</v>
          </cell>
          <cell r="B253">
            <v>214427.86</v>
          </cell>
          <cell r="C253">
            <v>214427.86</v>
          </cell>
        </row>
        <row r="254">
          <cell r="A254">
            <v>126721</v>
          </cell>
          <cell r="B254">
            <v>55042.619999999995</v>
          </cell>
          <cell r="C254">
            <v>55042.619999999995</v>
          </cell>
        </row>
        <row r="255">
          <cell r="A255">
            <v>126973</v>
          </cell>
          <cell r="B255">
            <v>23393.73</v>
          </cell>
          <cell r="C255">
            <v>23393.73</v>
          </cell>
        </row>
        <row r="256">
          <cell r="A256">
            <v>127414</v>
          </cell>
          <cell r="B256">
            <v>240544.48</v>
          </cell>
          <cell r="C256">
            <v>240544.48</v>
          </cell>
        </row>
        <row r="257">
          <cell r="A257">
            <v>127457</v>
          </cell>
          <cell r="B257">
            <v>66807.960000000006</v>
          </cell>
          <cell r="C257">
            <v>66807.960000000006</v>
          </cell>
        </row>
        <row r="258">
          <cell r="A258">
            <v>127562</v>
          </cell>
          <cell r="B258">
            <v>98899.19</v>
          </cell>
          <cell r="C258">
            <v>98899.19</v>
          </cell>
        </row>
        <row r="259">
          <cell r="A259">
            <v>127586</v>
          </cell>
          <cell r="B259">
            <v>11133.470000000001</v>
          </cell>
          <cell r="C259">
            <v>11133.470000000001</v>
          </cell>
        </row>
        <row r="260">
          <cell r="A260">
            <v>127603</v>
          </cell>
          <cell r="B260">
            <v>203124.37000000005</v>
          </cell>
          <cell r="C260">
            <v>203124.37000000005</v>
          </cell>
        </row>
        <row r="261">
          <cell r="A261">
            <v>127676</v>
          </cell>
          <cell r="B261">
            <v>122722.57</v>
          </cell>
          <cell r="C261">
            <v>122722.57</v>
          </cell>
        </row>
        <row r="262">
          <cell r="A262">
            <v>128098</v>
          </cell>
          <cell r="B262">
            <v>801778.91999999993</v>
          </cell>
          <cell r="C262">
            <v>801778.91999999993</v>
          </cell>
        </row>
        <row r="263">
          <cell r="A263">
            <v>128112</v>
          </cell>
          <cell r="B263">
            <v>307179.53000000003</v>
          </cell>
          <cell r="C263">
            <v>307179.53000000003</v>
          </cell>
        </row>
        <row r="264">
          <cell r="A264">
            <v>128121</v>
          </cell>
          <cell r="B264">
            <v>96995.9</v>
          </cell>
          <cell r="C264">
            <v>96995.9</v>
          </cell>
        </row>
        <row r="265">
          <cell r="A265">
            <v>128164</v>
          </cell>
          <cell r="B265">
            <v>1038667.8400000002</v>
          </cell>
          <cell r="C265">
            <v>1038667.8400000002</v>
          </cell>
        </row>
        <row r="266">
          <cell r="A266">
            <v>128233</v>
          </cell>
          <cell r="B266">
            <v>2142799.77</v>
          </cell>
          <cell r="C266">
            <v>2142799.77</v>
          </cell>
        </row>
        <row r="267">
          <cell r="A267">
            <v>128345</v>
          </cell>
          <cell r="B267">
            <v>122852.80999999998</v>
          </cell>
          <cell r="C267">
            <v>122852.80999999998</v>
          </cell>
        </row>
        <row r="268">
          <cell r="A268">
            <v>128372</v>
          </cell>
          <cell r="B268">
            <v>6654.95</v>
          </cell>
          <cell r="C268">
            <v>6654.95</v>
          </cell>
        </row>
        <row r="269">
          <cell r="A269">
            <v>128409</v>
          </cell>
          <cell r="B269">
            <v>81647.48</v>
          </cell>
          <cell r="C269">
            <v>81647.48</v>
          </cell>
        </row>
        <row r="270">
          <cell r="A270">
            <v>128426</v>
          </cell>
          <cell r="B270">
            <v>243503.83</v>
          </cell>
          <cell r="C270">
            <v>243503.83</v>
          </cell>
        </row>
        <row r="271">
          <cell r="A271">
            <v>129145</v>
          </cell>
          <cell r="B271">
            <v>152981.5</v>
          </cell>
          <cell r="C271">
            <v>152981.5</v>
          </cell>
        </row>
        <row r="272">
          <cell r="A272">
            <v>129665</v>
          </cell>
          <cell r="B272">
            <v>205198.19000000003</v>
          </cell>
          <cell r="C272">
            <v>205198.19000000003</v>
          </cell>
        </row>
        <row r="273">
          <cell r="A273">
            <v>129730</v>
          </cell>
          <cell r="B273">
            <v>1942339.9</v>
          </cell>
          <cell r="C273">
            <v>1942339.9</v>
          </cell>
        </row>
        <row r="274">
          <cell r="A274">
            <v>129781</v>
          </cell>
          <cell r="B274">
            <v>55933.849999999991</v>
          </cell>
          <cell r="C274">
            <v>55933.849999999991</v>
          </cell>
        </row>
        <row r="275">
          <cell r="A275">
            <v>129898</v>
          </cell>
          <cell r="B275">
            <v>71102.430000000008</v>
          </cell>
          <cell r="C275">
            <v>71102.430000000008</v>
          </cell>
        </row>
        <row r="276">
          <cell r="A276">
            <v>129947</v>
          </cell>
          <cell r="B276">
            <v>0</v>
          </cell>
          <cell r="C276">
            <v>0</v>
          </cell>
        </row>
        <row r="277">
          <cell r="A277">
            <v>131240</v>
          </cell>
          <cell r="B277">
            <v>335151.04000000004</v>
          </cell>
          <cell r="C277">
            <v>335151.04000000004</v>
          </cell>
        </row>
        <row r="278">
          <cell r="A278">
            <v>131717</v>
          </cell>
          <cell r="B278">
            <v>280451.97000000003</v>
          </cell>
          <cell r="C278">
            <v>280451.97000000003</v>
          </cell>
        </row>
        <row r="279">
          <cell r="A279">
            <v>131857</v>
          </cell>
          <cell r="B279">
            <v>190996.75999999998</v>
          </cell>
          <cell r="C279">
            <v>190996.75999999998</v>
          </cell>
        </row>
        <row r="280">
          <cell r="A280">
            <v>132025</v>
          </cell>
          <cell r="B280">
            <v>686463.78999999992</v>
          </cell>
          <cell r="C280">
            <v>686463.78999999992</v>
          </cell>
        </row>
        <row r="281">
          <cell r="A281">
            <v>132097</v>
          </cell>
          <cell r="B281">
            <v>0</v>
          </cell>
          <cell r="C281">
            <v>0</v>
          </cell>
        </row>
        <row r="282">
          <cell r="A282">
            <v>132150</v>
          </cell>
          <cell r="B282">
            <v>737760.92999999993</v>
          </cell>
          <cell r="C282">
            <v>737760.92999999993</v>
          </cell>
        </row>
        <row r="283">
          <cell r="A283">
            <v>132398</v>
          </cell>
          <cell r="B283">
            <v>359154.61999999994</v>
          </cell>
          <cell r="C283">
            <v>359154.61999999994</v>
          </cell>
        </row>
        <row r="284">
          <cell r="A284">
            <v>132691</v>
          </cell>
          <cell r="B284">
            <v>53653.7</v>
          </cell>
          <cell r="C284">
            <v>53653.7</v>
          </cell>
        </row>
        <row r="285">
          <cell r="A285">
            <v>132747</v>
          </cell>
          <cell r="B285">
            <v>3241994.39</v>
          </cell>
          <cell r="C285">
            <v>3241994.39</v>
          </cell>
        </row>
        <row r="286">
          <cell r="A286">
            <v>132855</v>
          </cell>
          <cell r="B286">
            <v>116130.40000000001</v>
          </cell>
          <cell r="C286">
            <v>116130.40000000001</v>
          </cell>
        </row>
        <row r="287">
          <cell r="A287">
            <v>132901</v>
          </cell>
          <cell r="B287">
            <v>0</v>
          </cell>
          <cell r="C287">
            <v>0</v>
          </cell>
        </row>
        <row r="288">
          <cell r="A288">
            <v>133026</v>
          </cell>
          <cell r="B288">
            <v>397600.28</v>
          </cell>
          <cell r="C288">
            <v>397600.28</v>
          </cell>
        </row>
        <row r="289">
          <cell r="A289">
            <v>133209</v>
          </cell>
          <cell r="B289">
            <v>860070.55999999994</v>
          </cell>
          <cell r="C289">
            <v>860070.55999999994</v>
          </cell>
        </row>
        <row r="290">
          <cell r="A290">
            <v>133248</v>
          </cell>
          <cell r="B290">
            <v>209773.28000000003</v>
          </cell>
          <cell r="C290">
            <v>209773.28000000003</v>
          </cell>
        </row>
        <row r="291">
          <cell r="A291">
            <v>133370</v>
          </cell>
          <cell r="B291">
            <v>18537.75</v>
          </cell>
          <cell r="C291">
            <v>18537.75</v>
          </cell>
        </row>
        <row r="292">
          <cell r="A292">
            <v>133532</v>
          </cell>
          <cell r="B292">
            <v>138135.66</v>
          </cell>
          <cell r="C292">
            <v>138135.66</v>
          </cell>
        </row>
        <row r="293">
          <cell r="A293">
            <v>133602</v>
          </cell>
          <cell r="B293">
            <v>75861.819999999992</v>
          </cell>
          <cell r="C293">
            <v>75861.819999999992</v>
          </cell>
        </row>
        <row r="294">
          <cell r="A294">
            <v>133655</v>
          </cell>
          <cell r="B294">
            <v>82869.59</v>
          </cell>
          <cell r="C294">
            <v>82869.59</v>
          </cell>
        </row>
        <row r="295">
          <cell r="A295">
            <v>133676</v>
          </cell>
          <cell r="B295">
            <v>0</v>
          </cell>
          <cell r="C295">
            <v>0</v>
          </cell>
        </row>
        <row r="296">
          <cell r="A296">
            <v>133690</v>
          </cell>
          <cell r="B296">
            <v>161813.29999999999</v>
          </cell>
          <cell r="C296">
            <v>161813.29999999999</v>
          </cell>
        </row>
        <row r="297">
          <cell r="A297">
            <v>133772</v>
          </cell>
          <cell r="B297">
            <v>22448.67</v>
          </cell>
          <cell r="C297">
            <v>22448.67</v>
          </cell>
        </row>
        <row r="298">
          <cell r="A298">
            <v>133803</v>
          </cell>
          <cell r="B298">
            <v>22736.560000000001</v>
          </cell>
          <cell r="C298">
            <v>22736.560000000001</v>
          </cell>
        </row>
        <row r="299">
          <cell r="A299">
            <v>133898</v>
          </cell>
          <cell r="B299">
            <v>7420.17</v>
          </cell>
          <cell r="C299">
            <v>7420.17</v>
          </cell>
        </row>
        <row r="300">
          <cell r="A300">
            <v>134156</v>
          </cell>
          <cell r="B300">
            <v>23990.18</v>
          </cell>
          <cell r="C300">
            <v>23990.18</v>
          </cell>
        </row>
        <row r="301">
          <cell r="A301">
            <v>134202</v>
          </cell>
          <cell r="B301">
            <v>119552.79</v>
          </cell>
          <cell r="C301">
            <v>119552.79</v>
          </cell>
        </row>
        <row r="302">
          <cell r="A302">
            <v>134204</v>
          </cell>
          <cell r="B302">
            <v>76260.850000000006</v>
          </cell>
          <cell r="C302">
            <v>76260.850000000006</v>
          </cell>
        </row>
        <row r="303">
          <cell r="A303">
            <v>134232</v>
          </cell>
          <cell r="B303">
            <v>74316.929999999993</v>
          </cell>
          <cell r="C303">
            <v>74316.929999999993</v>
          </cell>
        </row>
        <row r="304">
          <cell r="A304">
            <v>134269</v>
          </cell>
          <cell r="B304">
            <v>702138.2699999999</v>
          </cell>
          <cell r="C304">
            <v>702138.2699999999</v>
          </cell>
        </row>
        <row r="305">
          <cell r="A305">
            <v>134474</v>
          </cell>
          <cell r="B305">
            <v>222333.97</v>
          </cell>
          <cell r="C305">
            <v>222333.97</v>
          </cell>
        </row>
        <row r="306">
          <cell r="A306">
            <v>134531</v>
          </cell>
          <cell r="B306">
            <v>0</v>
          </cell>
          <cell r="C306">
            <v>0</v>
          </cell>
        </row>
        <row r="307">
          <cell r="A307">
            <v>134790</v>
          </cell>
          <cell r="B307">
            <v>25629.829999999998</v>
          </cell>
          <cell r="C307">
            <v>25629.829999999998</v>
          </cell>
        </row>
        <row r="308">
          <cell r="A308">
            <v>134969</v>
          </cell>
          <cell r="B308">
            <v>83055.430000000008</v>
          </cell>
          <cell r="C308">
            <v>83055.430000000008</v>
          </cell>
        </row>
        <row r="309">
          <cell r="A309">
            <v>134974</v>
          </cell>
          <cell r="B309">
            <v>578425.78999999992</v>
          </cell>
          <cell r="C309">
            <v>578425.78999999992</v>
          </cell>
        </row>
        <row r="310">
          <cell r="A310">
            <v>135112</v>
          </cell>
          <cell r="B310">
            <v>49897.53</v>
          </cell>
          <cell r="C310">
            <v>49897.53</v>
          </cell>
        </row>
        <row r="311">
          <cell r="A311">
            <v>135143</v>
          </cell>
          <cell r="B311">
            <v>297425.24</v>
          </cell>
          <cell r="C311">
            <v>297425.24</v>
          </cell>
        </row>
        <row r="312">
          <cell r="A312">
            <v>135258</v>
          </cell>
          <cell r="B312">
            <v>31423.059999999998</v>
          </cell>
          <cell r="C312">
            <v>31423.059999999998</v>
          </cell>
        </row>
        <row r="313">
          <cell r="A313">
            <v>135446</v>
          </cell>
          <cell r="B313">
            <v>419144.45</v>
          </cell>
          <cell r="C313">
            <v>419144.45</v>
          </cell>
        </row>
        <row r="314">
          <cell r="A314">
            <v>135462</v>
          </cell>
          <cell r="B314">
            <v>23204.03</v>
          </cell>
          <cell r="C314">
            <v>23204.03</v>
          </cell>
        </row>
        <row r="315">
          <cell r="A315">
            <v>135498</v>
          </cell>
          <cell r="B315">
            <v>985.63</v>
          </cell>
          <cell r="C315">
            <v>985.63</v>
          </cell>
        </row>
        <row r="316">
          <cell r="A316">
            <v>135600</v>
          </cell>
          <cell r="B316">
            <v>187694.53000000003</v>
          </cell>
          <cell r="C316">
            <v>187694.53000000003</v>
          </cell>
        </row>
        <row r="317">
          <cell r="A317">
            <v>135626</v>
          </cell>
          <cell r="B317">
            <v>941383.88</v>
          </cell>
          <cell r="C317">
            <v>941383.88</v>
          </cell>
        </row>
        <row r="318">
          <cell r="A318">
            <v>135627</v>
          </cell>
          <cell r="B318">
            <v>858272.57</v>
          </cell>
          <cell r="C318">
            <v>858272.57</v>
          </cell>
        </row>
        <row r="319">
          <cell r="A319">
            <v>135649</v>
          </cell>
          <cell r="B319">
            <v>266664.24999999994</v>
          </cell>
          <cell r="C319">
            <v>266664.24999999994</v>
          </cell>
        </row>
        <row r="320">
          <cell r="A320">
            <v>135726</v>
          </cell>
          <cell r="B320">
            <v>1837208.5099999998</v>
          </cell>
          <cell r="C320">
            <v>1837208.5099999998</v>
          </cell>
        </row>
        <row r="321">
          <cell r="A321">
            <v>135816</v>
          </cell>
          <cell r="B321">
            <v>137465.59</v>
          </cell>
          <cell r="C321">
            <v>137465.59</v>
          </cell>
        </row>
        <row r="322">
          <cell r="A322">
            <v>135873</v>
          </cell>
          <cell r="B322">
            <v>162485.29</v>
          </cell>
          <cell r="C322">
            <v>162485.29</v>
          </cell>
        </row>
        <row r="323">
          <cell r="A323">
            <v>135925</v>
          </cell>
          <cell r="B323">
            <v>43763</v>
          </cell>
          <cell r="C323">
            <v>43763</v>
          </cell>
        </row>
        <row r="324">
          <cell r="A324">
            <v>136244</v>
          </cell>
          <cell r="B324">
            <v>376569.67000000004</v>
          </cell>
          <cell r="C324">
            <v>376569.67000000004</v>
          </cell>
        </row>
        <row r="325">
          <cell r="A325">
            <v>136276</v>
          </cell>
          <cell r="B325">
            <v>346742.23999999993</v>
          </cell>
          <cell r="C325">
            <v>346742.23999999993</v>
          </cell>
        </row>
        <row r="326">
          <cell r="A326">
            <v>136302</v>
          </cell>
          <cell r="B326">
            <v>6748619.759999997</v>
          </cell>
          <cell r="C326">
            <v>6748619.759999997</v>
          </cell>
        </row>
        <row r="327">
          <cell r="A327">
            <v>136374</v>
          </cell>
          <cell r="B327">
            <v>186997.27000000002</v>
          </cell>
          <cell r="C327">
            <v>186997.27000000002</v>
          </cell>
        </row>
        <row r="328">
          <cell r="A328">
            <v>136421</v>
          </cell>
          <cell r="B328">
            <v>93632.77</v>
          </cell>
          <cell r="C328">
            <v>93632.77</v>
          </cell>
        </row>
        <row r="329">
          <cell r="A329">
            <v>136424</v>
          </cell>
          <cell r="B329">
            <v>199079.07</v>
          </cell>
          <cell r="C329">
            <v>199079.07</v>
          </cell>
        </row>
        <row r="330">
          <cell r="A330">
            <v>136466</v>
          </cell>
          <cell r="B330">
            <v>1296740.7199999993</v>
          </cell>
          <cell r="C330">
            <v>1296740.7199999993</v>
          </cell>
        </row>
        <row r="331">
          <cell r="A331">
            <v>136473</v>
          </cell>
          <cell r="B331">
            <v>248957.95</v>
          </cell>
          <cell r="C331">
            <v>248957.95</v>
          </cell>
        </row>
        <row r="332">
          <cell r="A332">
            <v>136477</v>
          </cell>
          <cell r="B332">
            <v>36147.11</v>
          </cell>
          <cell r="C332">
            <v>36147.11</v>
          </cell>
        </row>
        <row r="333">
          <cell r="A333">
            <v>136495</v>
          </cell>
          <cell r="B333">
            <v>249045.08000000002</v>
          </cell>
          <cell r="C333">
            <v>249045.08000000002</v>
          </cell>
        </row>
        <row r="334">
          <cell r="A334">
            <v>136583</v>
          </cell>
          <cell r="B334">
            <v>144103.28</v>
          </cell>
          <cell r="C334">
            <v>144103.28</v>
          </cell>
        </row>
        <row r="335">
          <cell r="A335">
            <v>136597</v>
          </cell>
          <cell r="B335">
            <v>70648.070000000007</v>
          </cell>
          <cell r="C335">
            <v>70648.070000000007</v>
          </cell>
        </row>
        <row r="336">
          <cell r="A336">
            <v>136687</v>
          </cell>
          <cell r="B336">
            <v>219395.27000000002</v>
          </cell>
          <cell r="C336">
            <v>219395.27000000002</v>
          </cell>
        </row>
        <row r="337">
          <cell r="A337">
            <v>136694</v>
          </cell>
          <cell r="B337">
            <v>40107.379999999997</v>
          </cell>
          <cell r="C337">
            <v>40107.379999999997</v>
          </cell>
        </row>
        <row r="338">
          <cell r="A338">
            <v>136737</v>
          </cell>
          <cell r="B338">
            <v>98998.739999999991</v>
          </cell>
          <cell r="C338">
            <v>98998.739999999991</v>
          </cell>
        </row>
        <row r="339">
          <cell r="A339">
            <v>136744</v>
          </cell>
          <cell r="B339">
            <v>16145.039999999999</v>
          </cell>
          <cell r="C339">
            <v>16145.039999999999</v>
          </cell>
        </row>
        <row r="340">
          <cell r="A340">
            <v>136762</v>
          </cell>
          <cell r="B340">
            <v>32.61</v>
          </cell>
          <cell r="C340">
            <v>32.61</v>
          </cell>
        </row>
        <row r="341">
          <cell r="A341">
            <v>136782</v>
          </cell>
          <cell r="B341">
            <v>41500</v>
          </cell>
          <cell r="C341">
            <v>41500</v>
          </cell>
        </row>
        <row r="342">
          <cell r="A342">
            <v>136809</v>
          </cell>
          <cell r="B342">
            <v>9788.64</v>
          </cell>
          <cell r="C342">
            <v>9788.64</v>
          </cell>
        </row>
        <row r="343">
          <cell r="A343">
            <v>136830</v>
          </cell>
          <cell r="B343">
            <v>106731.95000000001</v>
          </cell>
          <cell r="C343">
            <v>106731.95000000001</v>
          </cell>
        </row>
        <row r="344">
          <cell r="A344">
            <v>136939</v>
          </cell>
          <cell r="B344">
            <v>227121.69000000003</v>
          </cell>
          <cell r="C344">
            <v>227121.69000000003</v>
          </cell>
        </row>
        <row r="345">
          <cell r="A345">
            <v>136977</v>
          </cell>
          <cell r="B345">
            <v>148710.41</v>
          </cell>
          <cell r="C345">
            <v>148710.41</v>
          </cell>
        </row>
        <row r="346">
          <cell r="A346">
            <v>136994</v>
          </cell>
          <cell r="B346">
            <v>3628.54</v>
          </cell>
          <cell r="C346">
            <v>3628.54</v>
          </cell>
        </row>
        <row r="347">
          <cell r="A347">
            <v>137019</v>
          </cell>
          <cell r="B347">
            <v>587092.41999999993</v>
          </cell>
          <cell r="C347">
            <v>587092.41999999993</v>
          </cell>
        </row>
        <row r="348">
          <cell r="A348">
            <v>137030</v>
          </cell>
          <cell r="B348">
            <v>132990.32</v>
          </cell>
          <cell r="C348">
            <v>132990.32</v>
          </cell>
        </row>
        <row r="349">
          <cell r="A349">
            <v>137032</v>
          </cell>
          <cell r="B349">
            <v>134631.34</v>
          </cell>
          <cell r="C349">
            <v>134631.34</v>
          </cell>
        </row>
        <row r="350">
          <cell r="A350">
            <v>137051</v>
          </cell>
          <cell r="B350">
            <v>213701.38999999998</v>
          </cell>
          <cell r="C350">
            <v>213701.38999999998</v>
          </cell>
        </row>
        <row r="351">
          <cell r="A351">
            <v>137071</v>
          </cell>
          <cell r="B351">
            <v>339164.02</v>
          </cell>
          <cell r="C351">
            <v>339164.02</v>
          </cell>
        </row>
        <row r="352">
          <cell r="A352">
            <v>137098</v>
          </cell>
          <cell r="B352">
            <v>0</v>
          </cell>
          <cell r="C352">
            <v>0</v>
          </cell>
        </row>
        <row r="353">
          <cell r="A353">
            <v>137158</v>
          </cell>
          <cell r="B353">
            <v>78801.69</v>
          </cell>
          <cell r="C353">
            <v>78801.69</v>
          </cell>
        </row>
        <row r="354">
          <cell r="A354">
            <v>137168</v>
          </cell>
          <cell r="B354">
            <v>16826.29</v>
          </cell>
          <cell r="C354">
            <v>16826.29</v>
          </cell>
        </row>
        <row r="355">
          <cell r="A355">
            <v>137226</v>
          </cell>
          <cell r="B355">
            <v>275743.57</v>
          </cell>
          <cell r="C355">
            <v>275743.57</v>
          </cell>
        </row>
        <row r="356">
          <cell r="A356">
            <v>137339</v>
          </cell>
          <cell r="B356">
            <v>177825.96000000002</v>
          </cell>
          <cell r="C356">
            <v>177825.96000000002</v>
          </cell>
        </row>
        <row r="357">
          <cell r="A357">
            <v>137392</v>
          </cell>
          <cell r="B357">
            <v>336908.80000000005</v>
          </cell>
          <cell r="C357">
            <v>336908.80000000005</v>
          </cell>
        </row>
        <row r="358">
          <cell r="A358">
            <v>137516</v>
          </cell>
          <cell r="B358">
            <v>11242.33</v>
          </cell>
          <cell r="C358">
            <v>11242.33</v>
          </cell>
        </row>
        <row r="359">
          <cell r="A359">
            <v>137661</v>
          </cell>
          <cell r="B359">
            <v>44684.999999999993</v>
          </cell>
          <cell r="C359">
            <v>44684.999999999993</v>
          </cell>
        </row>
        <row r="360">
          <cell r="A360">
            <v>137685</v>
          </cell>
          <cell r="B360">
            <v>506879.39999999997</v>
          </cell>
          <cell r="C360">
            <v>506879.39999999997</v>
          </cell>
        </row>
        <row r="361">
          <cell r="A361">
            <v>137706</v>
          </cell>
          <cell r="B361">
            <v>1760841.9999999998</v>
          </cell>
          <cell r="C361">
            <v>1760841.9999999998</v>
          </cell>
        </row>
        <row r="362">
          <cell r="A362">
            <v>137771</v>
          </cell>
          <cell r="B362">
            <v>81717</v>
          </cell>
          <cell r="C362">
            <v>81717</v>
          </cell>
        </row>
        <row r="363">
          <cell r="A363">
            <v>137799</v>
          </cell>
          <cell r="B363">
            <v>804054.00000000012</v>
          </cell>
          <cell r="C363">
            <v>804054.00000000012</v>
          </cell>
        </row>
        <row r="364">
          <cell r="A364">
            <v>137930</v>
          </cell>
          <cell r="B364">
            <v>64099.61</v>
          </cell>
          <cell r="C364">
            <v>64099.61</v>
          </cell>
        </row>
        <row r="365">
          <cell r="A365">
            <v>137933</v>
          </cell>
          <cell r="B365">
            <v>24643.67</v>
          </cell>
          <cell r="C365">
            <v>24643.67</v>
          </cell>
        </row>
        <row r="366">
          <cell r="A366">
            <v>137969</v>
          </cell>
          <cell r="B366">
            <v>15377.1</v>
          </cell>
          <cell r="C366">
            <v>15377.1</v>
          </cell>
        </row>
        <row r="367">
          <cell r="A367">
            <v>138143</v>
          </cell>
          <cell r="B367">
            <v>8234661.2900000019</v>
          </cell>
          <cell r="C367">
            <v>8234661.2900000019</v>
          </cell>
        </row>
        <row r="368">
          <cell r="A368">
            <v>138177</v>
          </cell>
          <cell r="B368">
            <v>13200245.640000012</v>
          </cell>
          <cell r="C368">
            <v>13200245.640000012</v>
          </cell>
        </row>
        <row r="369">
          <cell r="A369">
            <v>138534</v>
          </cell>
          <cell r="B369">
            <v>52299.630000000005</v>
          </cell>
          <cell r="C369">
            <v>52299.630000000005</v>
          </cell>
        </row>
        <row r="370">
          <cell r="A370">
            <v>138535</v>
          </cell>
          <cell r="B370">
            <v>21241.43</v>
          </cell>
          <cell r="C370">
            <v>21241.43</v>
          </cell>
        </row>
        <row r="371">
          <cell r="A371">
            <v>138729</v>
          </cell>
          <cell r="B371">
            <v>1141597.95</v>
          </cell>
          <cell r="C371">
            <v>1141597.95</v>
          </cell>
        </row>
        <row r="372">
          <cell r="A372">
            <v>138889</v>
          </cell>
          <cell r="B372">
            <v>315652.86</v>
          </cell>
          <cell r="C372">
            <v>315652.86</v>
          </cell>
        </row>
        <row r="373">
          <cell r="A373">
            <v>139427</v>
          </cell>
          <cell r="B373">
            <v>492237.22</v>
          </cell>
          <cell r="C373">
            <v>492237.22</v>
          </cell>
        </row>
        <row r="374">
          <cell r="A374">
            <v>139453</v>
          </cell>
          <cell r="B374">
            <v>13601.66</v>
          </cell>
          <cell r="C374">
            <v>13601.66</v>
          </cell>
        </row>
        <row r="375">
          <cell r="A375">
            <v>139462</v>
          </cell>
          <cell r="B375">
            <v>403.74</v>
          </cell>
          <cell r="C375">
            <v>403.74</v>
          </cell>
        </row>
        <row r="376">
          <cell r="A376">
            <v>139601</v>
          </cell>
          <cell r="B376">
            <v>112079.73</v>
          </cell>
          <cell r="C376">
            <v>112079.73</v>
          </cell>
        </row>
        <row r="377">
          <cell r="A377">
            <v>139608</v>
          </cell>
          <cell r="B377">
            <v>0</v>
          </cell>
          <cell r="C377">
            <v>0</v>
          </cell>
        </row>
        <row r="378">
          <cell r="A378">
            <v>139736</v>
          </cell>
          <cell r="B378">
            <v>164707.1</v>
          </cell>
          <cell r="C378">
            <v>164707.1</v>
          </cell>
        </row>
        <row r="379">
          <cell r="A379">
            <v>139856</v>
          </cell>
          <cell r="B379">
            <v>728748.35</v>
          </cell>
          <cell r="C379">
            <v>728748.35</v>
          </cell>
        </row>
        <row r="380">
          <cell r="A380">
            <v>139908</v>
          </cell>
          <cell r="B380">
            <v>40775.409999999996</v>
          </cell>
          <cell r="C380">
            <v>40775.409999999996</v>
          </cell>
        </row>
        <row r="381">
          <cell r="A381">
            <v>140602</v>
          </cell>
          <cell r="B381">
            <v>391079.64999999997</v>
          </cell>
          <cell r="C381">
            <v>391079.64999999997</v>
          </cell>
        </row>
        <row r="382">
          <cell r="A382">
            <v>140846</v>
          </cell>
          <cell r="B382">
            <v>38374.410000000003</v>
          </cell>
          <cell r="C382">
            <v>38374.410000000003</v>
          </cell>
        </row>
        <row r="383">
          <cell r="A383">
            <v>140928</v>
          </cell>
          <cell r="B383">
            <v>1352904.75</v>
          </cell>
          <cell r="C383">
            <v>1352904.75</v>
          </cell>
        </row>
        <row r="384">
          <cell r="A384">
            <v>140976</v>
          </cell>
          <cell r="B384">
            <v>152448.84</v>
          </cell>
          <cell r="C384">
            <v>152448.84</v>
          </cell>
        </row>
        <row r="385">
          <cell r="A385">
            <v>141026</v>
          </cell>
          <cell r="B385">
            <v>0</v>
          </cell>
          <cell r="C385">
            <v>0</v>
          </cell>
        </row>
        <row r="386">
          <cell r="A386">
            <v>141128</v>
          </cell>
          <cell r="B386">
            <v>39058.229999999996</v>
          </cell>
          <cell r="C386">
            <v>39058.229999999996</v>
          </cell>
        </row>
        <row r="387">
          <cell r="A387">
            <v>141141</v>
          </cell>
          <cell r="B387">
            <v>51448.450000000004</v>
          </cell>
          <cell r="C387">
            <v>51448.450000000004</v>
          </cell>
        </row>
        <row r="388">
          <cell r="A388">
            <v>141255</v>
          </cell>
          <cell r="B388">
            <v>71452.289999999994</v>
          </cell>
          <cell r="C388">
            <v>71452.289999999994</v>
          </cell>
        </row>
        <row r="389">
          <cell r="A389">
            <v>141355</v>
          </cell>
          <cell r="B389">
            <v>51563.07</v>
          </cell>
          <cell r="C389">
            <v>51563.07</v>
          </cell>
        </row>
        <row r="390">
          <cell r="A390">
            <v>141387</v>
          </cell>
          <cell r="B390">
            <v>6307.44</v>
          </cell>
          <cell r="C390">
            <v>6307.44</v>
          </cell>
        </row>
        <row r="391">
          <cell r="A391">
            <v>141424</v>
          </cell>
          <cell r="B391">
            <v>907.58</v>
          </cell>
          <cell r="C391">
            <v>907.58</v>
          </cell>
        </row>
        <row r="392">
          <cell r="A392">
            <v>141633</v>
          </cell>
          <cell r="B392">
            <v>105420.75</v>
          </cell>
          <cell r="C392">
            <v>105420.75</v>
          </cell>
        </row>
        <row r="393">
          <cell r="A393">
            <v>141740</v>
          </cell>
          <cell r="B393">
            <v>103140.51000000001</v>
          </cell>
          <cell r="C393">
            <v>103140.51000000001</v>
          </cell>
        </row>
        <row r="394">
          <cell r="A394">
            <v>141754</v>
          </cell>
          <cell r="B394">
            <v>216707.53000000003</v>
          </cell>
          <cell r="C394">
            <v>216707.53000000003</v>
          </cell>
        </row>
        <row r="395">
          <cell r="A395">
            <v>141793</v>
          </cell>
          <cell r="B395">
            <v>174136.33999999997</v>
          </cell>
          <cell r="C395">
            <v>174136.33999999997</v>
          </cell>
        </row>
        <row r="396">
          <cell r="A396">
            <v>141883</v>
          </cell>
          <cell r="B396">
            <v>46323.700000000004</v>
          </cell>
          <cell r="C396">
            <v>46323.700000000004</v>
          </cell>
        </row>
        <row r="397">
          <cell r="A397">
            <v>142164</v>
          </cell>
          <cell r="B397">
            <v>373227.26</v>
          </cell>
          <cell r="C397">
            <v>373227.26</v>
          </cell>
        </row>
        <row r="398">
          <cell r="A398">
            <v>142183</v>
          </cell>
          <cell r="B398">
            <v>748565.38</v>
          </cell>
          <cell r="C398">
            <v>748565.38</v>
          </cell>
        </row>
        <row r="399">
          <cell r="A399">
            <v>142867</v>
          </cell>
          <cell r="B399">
            <v>164588.40999999997</v>
          </cell>
          <cell r="C399">
            <v>164588.40999999997</v>
          </cell>
        </row>
        <row r="400">
          <cell r="A400">
            <v>142919</v>
          </cell>
          <cell r="B400">
            <v>86460.650000000009</v>
          </cell>
          <cell r="C400">
            <v>86460.650000000009</v>
          </cell>
        </row>
        <row r="401">
          <cell r="A401">
            <v>142968</v>
          </cell>
          <cell r="B401">
            <v>438289.1</v>
          </cell>
          <cell r="C401">
            <v>438289.1</v>
          </cell>
        </row>
        <row r="402">
          <cell r="A402">
            <v>143042</v>
          </cell>
          <cell r="B402">
            <v>953451.69000000006</v>
          </cell>
          <cell r="C402">
            <v>953451.69000000006</v>
          </cell>
        </row>
        <row r="403">
          <cell r="A403">
            <v>143142</v>
          </cell>
          <cell r="B403">
            <v>123659.15000000001</v>
          </cell>
          <cell r="C403">
            <v>123659.15000000001</v>
          </cell>
        </row>
        <row r="404">
          <cell r="A404">
            <v>143192</v>
          </cell>
          <cell r="B404">
            <v>208143.31000000008</v>
          </cell>
          <cell r="C404">
            <v>208143.31000000008</v>
          </cell>
        </row>
        <row r="405">
          <cell r="A405">
            <v>143210</v>
          </cell>
          <cell r="B405">
            <v>14755.77</v>
          </cell>
          <cell r="C405">
            <v>14755.77</v>
          </cell>
        </row>
        <row r="406">
          <cell r="A406">
            <v>143223</v>
          </cell>
          <cell r="B406">
            <v>1944412.1599999992</v>
          </cell>
          <cell r="C406">
            <v>1944412.1599999992</v>
          </cell>
        </row>
        <row r="407">
          <cell r="A407">
            <v>143258</v>
          </cell>
          <cell r="B407">
            <v>184513.72999999998</v>
          </cell>
          <cell r="C407">
            <v>184513.72999999998</v>
          </cell>
        </row>
        <row r="408">
          <cell r="A408">
            <v>143326</v>
          </cell>
          <cell r="B408">
            <v>105714.79000000001</v>
          </cell>
          <cell r="C408">
            <v>105714.79000000001</v>
          </cell>
        </row>
        <row r="409">
          <cell r="A409">
            <v>143365</v>
          </cell>
          <cell r="B409">
            <v>401404.31000000006</v>
          </cell>
          <cell r="C409">
            <v>401404.31000000006</v>
          </cell>
        </row>
        <row r="410">
          <cell r="A410">
            <v>143431</v>
          </cell>
          <cell r="B410">
            <v>759002.14</v>
          </cell>
          <cell r="C410">
            <v>759002.14</v>
          </cell>
        </row>
        <row r="411">
          <cell r="A411">
            <v>143476</v>
          </cell>
          <cell r="B411">
            <v>73832.94</v>
          </cell>
          <cell r="C411">
            <v>73832.94</v>
          </cell>
        </row>
        <row r="412">
          <cell r="A412">
            <v>143483</v>
          </cell>
          <cell r="B412">
            <v>136418.33000000002</v>
          </cell>
          <cell r="C412">
            <v>136418.33000000002</v>
          </cell>
        </row>
        <row r="413">
          <cell r="A413">
            <v>143486</v>
          </cell>
          <cell r="B413">
            <v>7234.9800000000005</v>
          </cell>
          <cell r="C413">
            <v>7234.9800000000005</v>
          </cell>
        </row>
        <row r="414">
          <cell r="A414">
            <v>143513</v>
          </cell>
          <cell r="B414">
            <v>268762.94</v>
          </cell>
          <cell r="C414">
            <v>268762.94</v>
          </cell>
        </row>
        <row r="415">
          <cell r="A415">
            <v>143628</v>
          </cell>
          <cell r="B415">
            <v>429468.93999999994</v>
          </cell>
          <cell r="C415">
            <v>429468.93999999994</v>
          </cell>
        </row>
        <row r="416">
          <cell r="A416">
            <v>143653</v>
          </cell>
          <cell r="B416">
            <v>23441.13</v>
          </cell>
          <cell r="C416">
            <v>23441.13</v>
          </cell>
        </row>
        <row r="417">
          <cell r="A417">
            <v>143657</v>
          </cell>
          <cell r="B417">
            <v>87865.300000000017</v>
          </cell>
          <cell r="C417">
            <v>87865.300000000017</v>
          </cell>
        </row>
        <row r="418">
          <cell r="A418">
            <v>143679</v>
          </cell>
          <cell r="B418">
            <v>444251.57999999996</v>
          </cell>
          <cell r="C418">
            <v>444251.57999999996</v>
          </cell>
        </row>
        <row r="419">
          <cell r="A419">
            <v>143696</v>
          </cell>
          <cell r="B419">
            <v>426624.88</v>
          </cell>
          <cell r="C419">
            <v>426624.88</v>
          </cell>
        </row>
        <row r="420">
          <cell r="A420">
            <v>143777</v>
          </cell>
          <cell r="B420">
            <v>176504.08000000002</v>
          </cell>
          <cell r="C420">
            <v>176504.08000000002</v>
          </cell>
        </row>
        <row r="421">
          <cell r="A421">
            <v>144146</v>
          </cell>
          <cell r="B421">
            <v>366970.32</v>
          </cell>
          <cell r="C421">
            <v>366970.32</v>
          </cell>
        </row>
        <row r="422">
          <cell r="A422">
            <v>144151</v>
          </cell>
          <cell r="B422">
            <v>118288.57</v>
          </cell>
          <cell r="C422">
            <v>118288.57</v>
          </cell>
        </row>
        <row r="423">
          <cell r="A423">
            <v>144189</v>
          </cell>
          <cell r="B423">
            <v>36761.050000000003</v>
          </cell>
          <cell r="C423">
            <v>36761.050000000003</v>
          </cell>
        </row>
        <row r="424">
          <cell r="A424">
            <v>144295</v>
          </cell>
          <cell r="B424">
            <v>178715.78999999998</v>
          </cell>
          <cell r="C424">
            <v>178715.78999999998</v>
          </cell>
        </row>
        <row r="425">
          <cell r="A425">
            <v>144431</v>
          </cell>
          <cell r="B425">
            <v>167477.57</v>
          </cell>
          <cell r="C425">
            <v>167477.57</v>
          </cell>
        </row>
        <row r="426">
          <cell r="A426">
            <v>144628</v>
          </cell>
          <cell r="B426">
            <v>6518.8899999999994</v>
          </cell>
          <cell r="C426">
            <v>6518.8899999999994</v>
          </cell>
        </row>
        <row r="427">
          <cell r="A427">
            <v>144992</v>
          </cell>
          <cell r="B427">
            <v>2022.67</v>
          </cell>
          <cell r="C427">
            <v>2022.67</v>
          </cell>
        </row>
        <row r="428">
          <cell r="A428">
            <v>145283</v>
          </cell>
          <cell r="B428">
            <v>2638.26</v>
          </cell>
          <cell r="C428">
            <v>2638.26</v>
          </cell>
        </row>
        <row r="429">
          <cell r="A429">
            <v>146127</v>
          </cell>
          <cell r="B429">
            <v>395896.0799999999</v>
          </cell>
          <cell r="C429">
            <v>395896.0799999999</v>
          </cell>
        </row>
        <row r="430">
          <cell r="A430">
            <v>146681</v>
          </cell>
          <cell r="B430">
            <v>373667.32000000007</v>
          </cell>
          <cell r="C430">
            <v>373667.32000000007</v>
          </cell>
        </row>
        <row r="431">
          <cell r="A431">
            <v>146726</v>
          </cell>
          <cell r="B431">
            <v>1353075.88</v>
          </cell>
          <cell r="C431">
            <v>1353075.88</v>
          </cell>
        </row>
        <row r="432">
          <cell r="A432">
            <v>146790</v>
          </cell>
          <cell r="B432">
            <v>85612.069999999992</v>
          </cell>
          <cell r="C432">
            <v>85612.069999999992</v>
          </cell>
        </row>
        <row r="433">
          <cell r="A433">
            <v>146826</v>
          </cell>
          <cell r="B433">
            <v>326836.51999999996</v>
          </cell>
          <cell r="C433">
            <v>326836.51999999996</v>
          </cell>
        </row>
        <row r="434">
          <cell r="A434">
            <v>146871</v>
          </cell>
          <cell r="B434">
            <v>1790803.6400000006</v>
          </cell>
          <cell r="C434">
            <v>1790803.6400000006</v>
          </cell>
        </row>
        <row r="435">
          <cell r="A435">
            <v>146894</v>
          </cell>
          <cell r="B435">
            <v>87350.66</v>
          </cell>
          <cell r="C435">
            <v>87350.66</v>
          </cell>
        </row>
        <row r="436">
          <cell r="A436">
            <v>146937</v>
          </cell>
          <cell r="B436">
            <v>8278.4599999999991</v>
          </cell>
          <cell r="C436">
            <v>8278.4599999999991</v>
          </cell>
        </row>
        <row r="437">
          <cell r="A437">
            <v>146948</v>
          </cell>
          <cell r="B437">
            <v>158229.66999999998</v>
          </cell>
          <cell r="C437">
            <v>158229.66999999998</v>
          </cell>
        </row>
        <row r="438">
          <cell r="A438">
            <v>147115</v>
          </cell>
          <cell r="B438">
            <v>97917.61</v>
          </cell>
          <cell r="C438">
            <v>97917.61</v>
          </cell>
        </row>
        <row r="439">
          <cell r="A439">
            <v>147209</v>
          </cell>
          <cell r="B439">
            <v>165228.98000000004</v>
          </cell>
          <cell r="C439">
            <v>165228.98000000004</v>
          </cell>
        </row>
        <row r="440">
          <cell r="A440">
            <v>147246</v>
          </cell>
          <cell r="B440">
            <v>70230.84</v>
          </cell>
          <cell r="C440">
            <v>70230.84</v>
          </cell>
        </row>
        <row r="441">
          <cell r="A441">
            <v>147323</v>
          </cell>
          <cell r="B441">
            <v>1281376.78</v>
          </cell>
          <cell r="C441">
            <v>1281376.78</v>
          </cell>
        </row>
        <row r="442">
          <cell r="A442">
            <v>147349</v>
          </cell>
          <cell r="B442">
            <v>130024.55</v>
          </cell>
          <cell r="C442">
            <v>130024.55</v>
          </cell>
        </row>
        <row r="443">
          <cell r="A443">
            <v>147405</v>
          </cell>
          <cell r="B443">
            <v>325633.14999999997</v>
          </cell>
          <cell r="C443">
            <v>325633.14999999997</v>
          </cell>
        </row>
        <row r="444">
          <cell r="A444">
            <v>147491</v>
          </cell>
          <cell r="B444">
            <v>25007.089999999997</v>
          </cell>
          <cell r="C444">
            <v>25007.089999999997</v>
          </cell>
        </row>
        <row r="445">
          <cell r="A445">
            <v>147493</v>
          </cell>
          <cell r="B445">
            <v>353659.32</v>
          </cell>
          <cell r="C445">
            <v>353659.32</v>
          </cell>
        </row>
        <row r="446">
          <cell r="A446">
            <v>147540</v>
          </cell>
          <cell r="B446">
            <v>531244.91</v>
          </cell>
          <cell r="C446">
            <v>531244.91</v>
          </cell>
        </row>
        <row r="447">
          <cell r="A447">
            <v>147716</v>
          </cell>
          <cell r="B447">
            <v>138081.81000000003</v>
          </cell>
          <cell r="C447">
            <v>138081.81000000003</v>
          </cell>
        </row>
        <row r="448">
          <cell r="A448">
            <v>147736</v>
          </cell>
          <cell r="B448">
            <v>702017.13</v>
          </cell>
          <cell r="C448">
            <v>702017.13</v>
          </cell>
        </row>
        <row r="449">
          <cell r="A449">
            <v>147766</v>
          </cell>
          <cell r="B449">
            <v>237204.19</v>
          </cell>
          <cell r="C449">
            <v>237204.19</v>
          </cell>
        </row>
        <row r="450">
          <cell r="A450">
            <v>147784</v>
          </cell>
          <cell r="B450">
            <v>2302.37</v>
          </cell>
          <cell r="C450">
            <v>2302.37</v>
          </cell>
        </row>
        <row r="451">
          <cell r="A451">
            <v>147792</v>
          </cell>
          <cell r="B451">
            <v>799218.16999999993</v>
          </cell>
          <cell r="C451">
            <v>799218.16999999993</v>
          </cell>
        </row>
        <row r="452">
          <cell r="A452">
            <v>147819</v>
          </cell>
          <cell r="B452">
            <v>239000.36</v>
          </cell>
          <cell r="C452">
            <v>239000.36</v>
          </cell>
        </row>
        <row r="453">
          <cell r="A453">
            <v>147872</v>
          </cell>
          <cell r="B453">
            <v>1594.67</v>
          </cell>
          <cell r="C453">
            <v>1594.67</v>
          </cell>
        </row>
        <row r="454">
          <cell r="A454">
            <v>147907</v>
          </cell>
          <cell r="B454">
            <v>101775.34000000001</v>
          </cell>
          <cell r="C454">
            <v>101775.34000000001</v>
          </cell>
        </row>
        <row r="455">
          <cell r="A455">
            <v>147952</v>
          </cell>
          <cell r="B455">
            <v>148113.14000000001</v>
          </cell>
          <cell r="C455">
            <v>148113.14000000001</v>
          </cell>
        </row>
        <row r="456">
          <cell r="A456">
            <v>148067</v>
          </cell>
          <cell r="B456">
            <v>136285.26999999999</v>
          </cell>
          <cell r="C456">
            <v>136285.26999999999</v>
          </cell>
        </row>
        <row r="457">
          <cell r="A457">
            <v>148109</v>
          </cell>
          <cell r="B457">
            <v>90807.67</v>
          </cell>
          <cell r="C457">
            <v>90807.67</v>
          </cell>
        </row>
        <row r="458">
          <cell r="A458">
            <v>148110</v>
          </cell>
          <cell r="B458">
            <v>0</v>
          </cell>
          <cell r="C458">
            <v>0</v>
          </cell>
        </row>
        <row r="459">
          <cell r="A459">
            <v>148285</v>
          </cell>
          <cell r="B459">
            <v>102824.59</v>
          </cell>
          <cell r="C459">
            <v>102824.59</v>
          </cell>
        </row>
        <row r="460">
          <cell r="A460">
            <v>148411</v>
          </cell>
          <cell r="B460">
            <v>18000</v>
          </cell>
          <cell r="C460">
            <v>18000</v>
          </cell>
        </row>
        <row r="461">
          <cell r="A461">
            <v>148541</v>
          </cell>
          <cell r="B461">
            <v>42256.36</v>
          </cell>
          <cell r="C461">
            <v>42256.36</v>
          </cell>
        </row>
        <row r="462">
          <cell r="A462">
            <v>148624</v>
          </cell>
          <cell r="B462">
            <v>0</v>
          </cell>
          <cell r="C462">
            <v>0</v>
          </cell>
        </row>
        <row r="463">
          <cell r="A463">
            <v>148625</v>
          </cell>
          <cell r="B463">
            <v>57190.369999999995</v>
          </cell>
          <cell r="C463">
            <v>57190.369999999995</v>
          </cell>
        </row>
        <row r="464">
          <cell r="A464">
            <v>148773</v>
          </cell>
          <cell r="B464">
            <v>125741.6</v>
          </cell>
          <cell r="C464">
            <v>125741.6</v>
          </cell>
        </row>
        <row r="465">
          <cell r="A465">
            <v>149458</v>
          </cell>
          <cell r="B465">
            <v>865127.03</v>
          </cell>
          <cell r="C465">
            <v>865127.03</v>
          </cell>
        </row>
        <row r="466">
          <cell r="A466">
            <v>149916</v>
          </cell>
          <cell r="B466">
            <v>129942.68000000001</v>
          </cell>
          <cell r="C466">
            <v>129942.68000000001</v>
          </cell>
        </row>
        <row r="467">
          <cell r="A467">
            <v>150477</v>
          </cell>
          <cell r="B467">
            <v>16843</v>
          </cell>
          <cell r="C467">
            <v>16843</v>
          </cell>
        </row>
        <row r="468">
          <cell r="A468">
            <v>150575</v>
          </cell>
          <cell r="B468">
            <v>226711.40000000002</v>
          </cell>
          <cell r="C468">
            <v>226711.40000000002</v>
          </cell>
        </row>
        <row r="469">
          <cell r="A469">
            <v>150590</v>
          </cell>
          <cell r="B469">
            <v>1932.32</v>
          </cell>
          <cell r="C469">
            <v>1932.32</v>
          </cell>
        </row>
        <row r="470">
          <cell r="A470">
            <v>150744</v>
          </cell>
          <cell r="B470">
            <v>136370.54</v>
          </cell>
          <cell r="C470">
            <v>136370.54</v>
          </cell>
        </row>
        <row r="471">
          <cell r="A471">
            <v>150753</v>
          </cell>
          <cell r="B471">
            <v>222624.01</v>
          </cell>
          <cell r="C471">
            <v>222624.01</v>
          </cell>
        </row>
        <row r="472">
          <cell r="A472">
            <v>150838</v>
          </cell>
          <cell r="B472">
            <v>7685.7799999999988</v>
          </cell>
          <cell r="C472">
            <v>7685.7799999999988</v>
          </cell>
        </row>
        <row r="473">
          <cell r="A473">
            <v>151200</v>
          </cell>
          <cell r="B473">
            <v>266047.62</v>
          </cell>
          <cell r="C473">
            <v>266047.62</v>
          </cell>
        </row>
        <row r="474">
          <cell r="A474">
            <v>151418</v>
          </cell>
          <cell r="B474">
            <v>40778.06</v>
          </cell>
          <cell r="C474">
            <v>40778.06</v>
          </cell>
        </row>
        <row r="475">
          <cell r="A475">
            <v>151442</v>
          </cell>
          <cell r="B475">
            <v>21135.91</v>
          </cell>
          <cell r="C475">
            <v>21135.91</v>
          </cell>
        </row>
        <row r="476">
          <cell r="A476">
            <v>151573</v>
          </cell>
          <cell r="B476">
            <v>234204.59</v>
          </cell>
          <cell r="C476">
            <v>234204.59</v>
          </cell>
        </row>
        <row r="477">
          <cell r="A477">
            <v>151586</v>
          </cell>
          <cell r="B477">
            <v>162103.10999999999</v>
          </cell>
          <cell r="C477">
            <v>162103.10999999999</v>
          </cell>
        </row>
        <row r="478">
          <cell r="A478">
            <v>151637</v>
          </cell>
          <cell r="B478">
            <v>53801.19</v>
          </cell>
          <cell r="C478">
            <v>53801.19</v>
          </cell>
        </row>
        <row r="479">
          <cell r="A479">
            <v>151656</v>
          </cell>
          <cell r="B479">
            <v>165493.93</v>
          </cell>
          <cell r="C479">
            <v>165493.93</v>
          </cell>
        </row>
        <row r="480">
          <cell r="A480">
            <v>152135</v>
          </cell>
          <cell r="B480">
            <v>463128.12000000005</v>
          </cell>
          <cell r="C480">
            <v>463128.12000000005</v>
          </cell>
        </row>
        <row r="481">
          <cell r="A481">
            <v>204201</v>
          </cell>
          <cell r="B481">
            <v>327938.27</v>
          </cell>
          <cell r="C481">
            <v>327938.27</v>
          </cell>
        </row>
        <row r="482">
          <cell r="A482">
            <v>205129</v>
          </cell>
          <cell r="B482">
            <v>127386.18000000001</v>
          </cell>
          <cell r="C482">
            <v>127386.18000000001</v>
          </cell>
        </row>
        <row r="483">
          <cell r="A483">
            <v>205227</v>
          </cell>
          <cell r="B483">
            <v>2831167.18</v>
          </cell>
          <cell r="C483">
            <v>2831167.18</v>
          </cell>
        </row>
        <row r="484">
          <cell r="A484">
            <v>205510</v>
          </cell>
          <cell r="B484">
            <v>77858.5</v>
          </cell>
          <cell r="C484">
            <v>77858.5</v>
          </cell>
        </row>
        <row r="485">
          <cell r="A485">
            <v>208408</v>
          </cell>
          <cell r="B485">
            <v>123501.56</v>
          </cell>
          <cell r="C485">
            <v>123501.56</v>
          </cell>
        </row>
        <row r="486">
          <cell r="A486">
            <v>208550</v>
          </cell>
          <cell r="B486">
            <v>985899.14999999991</v>
          </cell>
          <cell r="C486">
            <v>985899.14999999991</v>
          </cell>
        </row>
        <row r="487">
          <cell r="A487">
            <v>208608</v>
          </cell>
          <cell r="B487">
            <v>1939.3</v>
          </cell>
          <cell r="C487">
            <v>1939.3</v>
          </cell>
        </row>
        <row r="488">
          <cell r="A488">
            <v>208618</v>
          </cell>
          <cell r="B488">
            <v>217429.83000000002</v>
          </cell>
          <cell r="C488">
            <v>217429.83000000002</v>
          </cell>
        </row>
        <row r="489">
          <cell r="A489">
            <v>208953</v>
          </cell>
          <cell r="B489">
            <v>49826.79</v>
          </cell>
          <cell r="C489">
            <v>49826.79</v>
          </cell>
        </row>
        <row r="490">
          <cell r="A490">
            <v>208966</v>
          </cell>
          <cell r="B490">
            <v>0</v>
          </cell>
          <cell r="C490">
            <v>0</v>
          </cell>
        </row>
        <row r="491">
          <cell r="A491">
            <v>208999</v>
          </cell>
          <cell r="B491">
            <v>122216.06000000001</v>
          </cell>
          <cell r="C491">
            <v>122216.06000000001</v>
          </cell>
        </row>
        <row r="492">
          <cell r="A492">
            <v>209262</v>
          </cell>
          <cell r="B492">
            <v>81255.23</v>
          </cell>
          <cell r="C492">
            <v>81255.23</v>
          </cell>
        </row>
        <row r="493">
          <cell r="A493">
            <v>209280</v>
          </cell>
          <cell r="B493">
            <v>216979.66</v>
          </cell>
          <cell r="C493">
            <v>216979.66</v>
          </cell>
        </row>
        <row r="494">
          <cell r="A494">
            <v>209342</v>
          </cell>
          <cell r="B494">
            <v>367.88</v>
          </cell>
          <cell r="C494">
            <v>367.88</v>
          </cell>
        </row>
        <row r="495">
          <cell r="A495">
            <v>209431</v>
          </cell>
          <cell r="B495">
            <v>16146.64</v>
          </cell>
          <cell r="C495">
            <v>16146.64</v>
          </cell>
        </row>
        <row r="496">
          <cell r="A496">
            <v>209777</v>
          </cell>
          <cell r="B496">
            <v>0</v>
          </cell>
          <cell r="C496">
            <v>0</v>
          </cell>
        </row>
        <row r="497">
          <cell r="A497">
            <v>210298</v>
          </cell>
          <cell r="B497">
            <v>2803.35</v>
          </cell>
          <cell r="C497">
            <v>2803.35</v>
          </cell>
        </row>
        <row r="498">
          <cell r="A498">
            <v>210318</v>
          </cell>
          <cell r="B498">
            <v>0</v>
          </cell>
          <cell r="C498">
            <v>0</v>
          </cell>
        </row>
        <row r="499">
          <cell r="A499">
            <v>210478</v>
          </cell>
          <cell r="B499">
            <v>2583815.09</v>
          </cell>
          <cell r="C499">
            <v>2583815.09</v>
          </cell>
        </row>
        <row r="500">
          <cell r="A500">
            <v>210540</v>
          </cell>
          <cell r="B500">
            <v>95676.03</v>
          </cell>
          <cell r="C500">
            <v>95676.03</v>
          </cell>
        </row>
        <row r="501">
          <cell r="A501">
            <v>210791</v>
          </cell>
          <cell r="B501">
            <v>231086.66</v>
          </cell>
          <cell r="C501">
            <v>231086.66</v>
          </cell>
        </row>
        <row r="502">
          <cell r="A502">
            <v>212737</v>
          </cell>
          <cell r="B502">
            <v>146146.63999999998</v>
          </cell>
          <cell r="C502">
            <v>146146.63999999998</v>
          </cell>
        </row>
        <row r="503">
          <cell r="A503">
            <v>214563</v>
          </cell>
          <cell r="B503">
            <v>50210.060000000005</v>
          </cell>
          <cell r="C503">
            <v>50210.060000000005</v>
          </cell>
        </row>
        <row r="504">
          <cell r="A504">
            <v>214581</v>
          </cell>
          <cell r="B504">
            <v>0</v>
          </cell>
          <cell r="C504">
            <v>0</v>
          </cell>
        </row>
        <row r="505">
          <cell r="A505">
            <v>215491</v>
          </cell>
          <cell r="B505">
            <v>361960.00999999995</v>
          </cell>
          <cell r="C505">
            <v>361960.00999999995</v>
          </cell>
        </row>
        <row r="506">
          <cell r="A506">
            <v>215783</v>
          </cell>
          <cell r="B506">
            <v>3608850.7900000005</v>
          </cell>
          <cell r="C506">
            <v>3608850.7900000005</v>
          </cell>
        </row>
        <row r="507">
          <cell r="A507">
            <v>215879</v>
          </cell>
          <cell r="B507">
            <v>300486.61999999994</v>
          </cell>
          <cell r="C507">
            <v>300486.61999999994</v>
          </cell>
        </row>
        <row r="508">
          <cell r="A508">
            <v>215932</v>
          </cell>
          <cell r="B508">
            <v>21347.07</v>
          </cell>
          <cell r="C508">
            <v>21347.07</v>
          </cell>
        </row>
        <row r="509">
          <cell r="A509">
            <v>215953</v>
          </cell>
          <cell r="B509">
            <v>21748.14</v>
          </cell>
          <cell r="C509">
            <v>21748.14</v>
          </cell>
        </row>
        <row r="510">
          <cell r="A510">
            <v>217117</v>
          </cell>
          <cell r="B510">
            <v>0</v>
          </cell>
          <cell r="C510">
            <v>0</v>
          </cell>
        </row>
        <row r="511">
          <cell r="A511">
            <v>217125</v>
          </cell>
          <cell r="B511">
            <v>293987.94</v>
          </cell>
          <cell r="C511">
            <v>293987.94</v>
          </cell>
        </row>
        <row r="512">
          <cell r="A512">
            <v>217129</v>
          </cell>
          <cell r="B512">
            <v>10242.49</v>
          </cell>
          <cell r="C512">
            <v>10242.49</v>
          </cell>
        </row>
        <row r="513">
          <cell r="A513">
            <v>217149</v>
          </cell>
          <cell r="B513">
            <v>55795.22</v>
          </cell>
          <cell r="C513">
            <v>55795.22</v>
          </cell>
        </row>
        <row r="514">
          <cell r="A514">
            <v>217151</v>
          </cell>
          <cell r="B514">
            <v>21398.35</v>
          </cell>
          <cell r="C514">
            <v>21398.35</v>
          </cell>
        </row>
        <row r="515">
          <cell r="A515">
            <v>217152</v>
          </cell>
          <cell r="B515">
            <v>76905.69</v>
          </cell>
          <cell r="C515">
            <v>76905.69</v>
          </cell>
        </row>
        <row r="516">
          <cell r="A516">
            <v>217154</v>
          </cell>
          <cell r="B516">
            <v>404267.33999999997</v>
          </cell>
          <cell r="C516">
            <v>404267.33999999997</v>
          </cell>
        </row>
        <row r="517">
          <cell r="A517">
            <v>217167</v>
          </cell>
          <cell r="B517">
            <v>34290.699999999997</v>
          </cell>
          <cell r="C517">
            <v>34290.699999999997</v>
          </cell>
        </row>
        <row r="518">
          <cell r="A518">
            <v>217191</v>
          </cell>
          <cell r="B518">
            <v>78274.659999999989</v>
          </cell>
          <cell r="C518">
            <v>78274.659999999989</v>
          </cell>
        </row>
        <row r="519">
          <cell r="A519">
            <v>217216</v>
          </cell>
          <cell r="B519">
            <v>5734.5400000000009</v>
          </cell>
          <cell r="C519">
            <v>5734.5400000000009</v>
          </cell>
        </row>
        <row r="520">
          <cell r="A520">
            <v>218189</v>
          </cell>
          <cell r="B520">
            <v>375425.17999999993</v>
          </cell>
          <cell r="C520">
            <v>375425.17999999993</v>
          </cell>
        </row>
        <row r="521">
          <cell r="A521">
            <v>218365</v>
          </cell>
          <cell r="B521">
            <v>0</v>
          </cell>
          <cell r="C521">
            <v>0</v>
          </cell>
        </row>
        <row r="522">
          <cell r="A522">
            <v>218413</v>
          </cell>
          <cell r="B522">
            <v>489732.49</v>
          </cell>
          <cell r="C522">
            <v>489732.49</v>
          </cell>
        </row>
        <row r="523">
          <cell r="A523">
            <v>218565</v>
          </cell>
          <cell r="B523">
            <v>308703.74</v>
          </cell>
          <cell r="C523">
            <v>308703.74</v>
          </cell>
        </row>
        <row r="524">
          <cell r="A524">
            <v>218572</v>
          </cell>
          <cell r="B524">
            <v>75017.52</v>
          </cell>
          <cell r="C524">
            <v>75017.52</v>
          </cell>
        </row>
        <row r="525">
          <cell r="A525">
            <v>218628</v>
          </cell>
          <cell r="B525">
            <v>330174.28999999998</v>
          </cell>
          <cell r="C525">
            <v>330174.28999999998</v>
          </cell>
        </row>
        <row r="526">
          <cell r="A526">
            <v>218632</v>
          </cell>
          <cell r="B526">
            <v>84053.16</v>
          </cell>
          <cell r="C526">
            <v>84053.16</v>
          </cell>
        </row>
        <row r="527">
          <cell r="A527">
            <v>218641</v>
          </cell>
          <cell r="B527">
            <v>70407.539999999994</v>
          </cell>
          <cell r="C527">
            <v>70407.539999999994</v>
          </cell>
        </row>
        <row r="528">
          <cell r="A528">
            <v>218858</v>
          </cell>
          <cell r="B528">
            <v>1044.92</v>
          </cell>
          <cell r="C528">
            <v>1044.92</v>
          </cell>
        </row>
        <row r="529">
          <cell r="A529">
            <v>218881</v>
          </cell>
          <cell r="B529">
            <v>97749</v>
          </cell>
          <cell r="C529">
            <v>97749</v>
          </cell>
        </row>
        <row r="530">
          <cell r="A530">
            <v>221141</v>
          </cell>
          <cell r="B530">
            <v>385272.32000000001</v>
          </cell>
          <cell r="C530">
            <v>385272.32000000001</v>
          </cell>
        </row>
        <row r="531">
          <cell r="A531">
            <v>221144</v>
          </cell>
          <cell r="B531">
            <v>0</v>
          </cell>
          <cell r="C531">
            <v>0</v>
          </cell>
        </row>
        <row r="532">
          <cell r="A532">
            <v>221223</v>
          </cell>
          <cell r="B532">
            <v>1994012.3199999998</v>
          </cell>
          <cell r="C532">
            <v>1994012.3199999998</v>
          </cell>
        </row>
        <row r="533">
          <cell r="A533">
            <v>221236</v>
          </cell>
          <cell r="B533">
            <v>497227.43000000005</v>
          </cell>
          <cell r="C533">
            <v>497227.43000000005</v>
          </cell>
        </row>
        <row r="534">
          <cell r="A534">
            <v>221253</v>
          </cell>
          <cell r="B534">
            <v>204441.30000000002</v>
          </cell>
          <cell r="C534">
            <v>204441.30000000002</v>
          </cell>
        </row>
        <row r="535">
          <cell r="A535">
            <v>221306</v>
          </cell>
          <cell r="B535">
            <v>1533</v>
          </cell>
          <cell r="C535">
            <v>1533</v>
          </cell>
        </row>
        <row r="536">
          <cell r="A536">
            <v>221492</v>
          </cell>
          <cell r="B536">
            <v>404270.64</v>
          </cell>
          <cell r="C536">
            <v>404270.64</v>
          </cell>
        </row>
        <row r="537">
          <cell r="A537">
            <v>221587</v>
          </cell>
          <cell r="B537">
            <v>494147.64</v>
          </cell>
          <cell r="C537">
            <v>494147.64</v>
          </cell>
        </row>
        <row r="538">
          <cell r="A538">
            <v>221611</v>
          </cell>
          <cell r="B538">
            <v>217481.41</v>
          </cell>
          <cell r="C538">
            <v>217481.41</v>
          </cell>
        </row>
        <row r="539">
          <cell r="A539">
            <v>221822</v>
          </cell>
          <cell r="B539">
            <v>1678417.55</v>
          </cell>
          <cell r="C539">
            <v>1678417.55</v>
          </cell>
        </row>
        <row r="540">
          <cell r="A540">
            <v>221827</v>
          </cell>
          <cell r="B540">
            <v>987209.7</v>
          </cell>
          <cell r="C540">
            <v>987209.7</v>
          </cell>
        </row>
        <row r="541">
          <cell r="A541">
            <v>222140</v>
          </cell>
          <cell r="B541">
            <v>579841.63</v>
          </cell>
          <cell r="C541">
            <v>579841.63</v>
          </cell>
        </row>
        <row r="542">
          <cell r="A542">
            <v>222230</v>
          </cell>
          <cell r="B542">
            <v>114546.02</v>
          </cell>
          <cell r="C542">
            <v>114546.02</v>
          </cell>
        </row>
        <row r="543">
          <cell r="A543">
            <v>222424</v>
          </cell>
          <cell r="B543">
            <v>19253.78</v>
          </cell>
          <cell r="C543">
            <v>19253.78</v>
          </cell>
        </row>
        <row r="544">
          <cell r="A544">
            <v>222439</v>
          </cell>
          <cell r="B544">
            <v>4107657.7699999996</v>
          </cell>
          <cell r="C544">
            <v>4107657.7699999996</v>
          </cell>
        </row>
        <row r="545">
          <cell r="A545">
            <v>222470</v>
          </cell>
          <cell r="B545">
            <v>364195.11</v>
          </cell>
          <cell r="C545">
            <v>364195.11</v>
          </cell>
        </row>
        <row r="546">
          <cell r="A546">
            <v>222528</v>
          </cell>
          <cell r="B546">
            <v>74005.759999999995</v>
          </cell>
          <cell r="C546">
            <v>74005.759999999995</v>
          </cell>
        </row>
        <row r="547">
          <cell r="A547">
            <v>222895</v>
          </cell>
          <cell r="B547">
            <v>1652284.9599999997</v>
          </cell>
          <cell r="C547">
            <v>1652284.9599999997</v>
          </cell>
        </row>
        <row r="548">
          <cell r="A548">
            <v>223040</v>
          </cell>
          <cell r="B548">
            <v>1511.5</v>
          </cell>
          <cell r="C548">
            <v>1511.5</v>
          </cell>
        </row>
        <row r="549">
          <cell r="A549">
            <v>223133</v>
          </cell>
          <cell r="B549">
            <v>229970.28</v>
          </cell>
          <cell r="C549">
            <v>229970.28</v>
          </cell>
        </row>
        <row r="550">
          <cell r="A550">
            <v>223243</v>
          </cell>
          <cell r="B550">
            <v>111336.23</v>
          </cell>
          <cell r="C550">
            <v>111336.23</v>
          </cell>
        </row>
        <row r="551">
          <cell r="A551">
            <v>223478</v>
          </cell>
          <cell r="B551">
            <v>3854.8399999999997</v>
          </cell>
          <cell r="C551">
            <v>3854.8399999999997</v>
          </cell>
        </row>
        <row r="552">
          <cell r="A552">
            <v>223480</v>
          </cell>
          <cell r="B552">
            <v>726250.69</v>
          </cell>
          <cell r="C552">
            <v>726250.69</v>
          </cell>
        </row>
        <row r="553">
          <cell r="A553">
            <v>223515</v>
          </cell>
          <cell r="B553">
            <v>40916.97</v>
          </cell>
          <cell r="C553">
            <v>40916.97</v>
          </cell>
        </row>
        <row r="554">
          <cell r="A554">
            <v>223647</v>
          </cell>
          <cell r="B554">
            <v>14515.47</v>
          </cell>
          <cell r="C554">
            <v>14515.47</v>
          </cell>
        </row>
        <row r="555">
          <cell r="A555">
            <v>223657</v>
          </cell>
          <cell r="B555">
            <v>16148.55</v>
          </cell>
          <cell r="C555">
            <v>16148.55</v>
          </cell>
        </row>
        <row r="556">
          <cell r="A556">
            <v>223696</v>
          </cell>
          <cell r="B556">
            <v>16088.33</v>
          </cell>
          <cell r="C556">
            <v>16088.33</v>
          </cell>
        </row>
        <row r="557">
          <cell r="A557">
            <v>223709</v>
          </cell>
          <cell r="B557">
            <v>68994.17</v>
          </cell>
          <cell r="C557">
            <v>68994.17</v>
          </cell>
        </row>
        <row r="558">
          <cell r="A558">
            <v>224256</v>
          </cell>
          <cell r="B558">
            <v>343919.14999999997</v>
          </cell>
          <cell r="C558">
            <v>343919.14999999997</v>
          </cell>
        </row>
        <row r="559">
          <cell r="A559">
            <v>224280</v>
          </cell>
          <cell r="B559">
            <v>118096.09</v>
          </cell>
          <cell r="C559">
            <v>118096.09</v>
          </cell>
        </row>
        <row r="560">
          <cell r="A560">
            <v>225153</v>
          </cell>
          <cell r="B560">
            <v>30756.340000000004</v>
          </cell>
          <cell r="C560">
            <v>30756.340000000004</v>
          </cell>
        </row>
        <row r="561">
          <cell r="A561">
            <v>225255</v>
          </cell>
          <cell r="B561">
            <v>27423.18</v>
          </cell>
          <cell r="C561">
            <v>27423.18</v>
          </cell>
        </row>
        <row r="562">
          <cell r="A562">
            <v>225259</v>
          </cell>
          <cell r="B562">
            <v>104786.41</v>
          </cell>
          <cell r="C562">
            <v>104786.41</v>
          </cell>
        </row>
        <row r="563">
          <cell r="A563">
            <v>225449</v>
          </cell>
          <cell r="B563">
            <v>199342.11</v>
          </cell>
          <cell r="C563">
            <v>199342.11</v>
          </cell>
        </row>
        <row r="564">
          <cell r="A564">
            <v>225455</v>
          </cell>
          <cell r="B564">
            <v>139473.06</v>
          </cell>
          <cell r="C564">
            <v>139473.06</v>
          </cell>
        </row>
        <row r="565">
          <cell r="A565">
            <v>225480</v>
          </cell>
          <cell r="B565">
            <v>40864.449999999997</v>
          </cell>
          <cell r="C565">
            <v>40864.449999999997</v>
          </cell>
        </row>
        <row r="566">
          <cell r="A566">
            <v>225482</v>
          </cell>
          <cell r="B566">
            <v>27553.17</v>
          </cell>
          <cell r="C566">
            <v>27553.17</v>
          </cell>
        </row>
        <row r="567">
          <cell r="A567">
            <v>225616</v>
          </cell>
          <cell r="B567">
            <v>20</v>
          </cell>
          <cell r="C567">
            <v>20</v>
          </cell>
        </row>
        <row r="568">
          <cell r="A568">
            <v>225617</v>
          </cell>
          <cell r="B568">
            <v>37270.499999999993</v>
          </cell>
          <cell r="C568">
            <v>37270.499999999993</v>
          </cell>
        </row>
        <row r="569">
          <cell r="A569">
            <v>225621</v>
          </cell>
          <cell r="B569">
            <v>109430.23</v>
          </cell>
          <cell r="C569">
            <v>109430.23</v>
          </cell>
        </row>
        <row r="570">
          <cell r="A570">
            <v>225814</v>
          </cell>
          <cell r="B570">
            <v>42218.06</v>
          </cell>
          <cell r="C570">
            <v>42218.06</v>
          </cell>
        </row>
        <row r="571">
          <cell r="A571">
            <v>225833</v>
          </cell>
          <cell r="B571">
            <v>69277.03</v>
          </cell>
          <cell r="C571">
            <v>69277.03</v>
          </cell>
        </row>
        <row r="572">
          <cell r="A572">
            <v>284681</v>
          </cell>
          <cell r="B572">
            <v>136429.94</v>
          </cell>
          <cell r="C572">
            <v>136429.94</v>
          </cell>
        </row>
        <row r="573">
          <cell r="A573">
            <v>292287</v>
          </cell>
          <cell r="B573">
            <v>1798470.6199999999</v>
          </cell>
          <cell r="C573">
            <v>1798470.6199999999</v>
          </cell>
        </row>
        <row r="574">
          <cell r="A574">
            <v>292349</v>
          </cell>
          <cell r="B574">
            <v>402034.29000000004</v>
          </cell>
          <cell r="C574">
            <v>402034.29000000004</v>
          </cell>
        </row>
        <row r="575">
          <cell r="A575">
            <v>292380</v>
          </cell>
          <cell r="B575">
            <v>158630.39999999999</v>
          </cell>
          <cell r="C575">
            <v>158630.39999999999</v>
          </cell>
        </row>
        <row r="576">
          <cell r="A576">
            <v>292539</v>
          </cell>
          <cell r="B576">
            <v>54460.149999999994</v>
          </cell>
          <cell r="C576">
            <v>54460.149999999994</v>
          </cell>
        </row>
        <row r="577">
          <cell r="A577">
            <v>292821</v>
          </cell>
          <cell r="B577">
            <v>185352.84999999998</v>
          </cell>
          <cell r="C577">
            <v>185352.84999999998</v>
          </cell>
        </row>
        <row r="578">
          <cell r="A578">
            <v>292839</v>
          </cell>
          <cell r="B578">
            <v>134678.39999999999</v>
          </cell>
          <cell r="C578">
            <v>134678.39999999999</v>
          </cell>
        </row>
        <row r="579">
          <cell r="A579">
            <v>292923</v>
          </cell>
          <cell r="B579">
            <v>335689.60000000003</v>
          </cell>
          <cell r="C579">
            <v>335689.60000000003</v>
          </cell>
        </row>
        <row r="580">
          <cell r="A580">
            <v>293028</v>
          </cell>
          <cell r="B580">
            <v>73618.450000000012</v>
          </cell>
          <cell r="C580">
            <v>73618.450000000012</v>
          </cell>
        </row>
        <row r="581">
          <cell r="A581">
            <v>293305</v>
          </cell>
          <cell r="B581">
            <v>126543.73</v>
          </cell>
          <cell r="C581">
            <v>126543.73</v>
          </cell>
        </row>
        <row r="582">
          <cell r="A582">
            <v>293871</v>
          </cell>
          <cell r="B582">
            <v>31926.66</v>
          </cell>
          <cell r="C582">
            <v>31926.66</v>
          </cell>
        </row>
        <row r="583">
          <cell r="A583">
            <v>293903</v>
          </cell>
          <cell r="B583">
            <v>359837.1</v>
          </cell>
          <cell r="C583">
            <v>359837.1</v>
          </cell>
        </row>
        <row r="584">
          <cell r="A584">
            <v>293916</v>
          </cell>
          <cell r="B584">
            <v>14831.93</v>
          </cell>
          <cell r="C584">
            <v>14831.93</v>
          </cell>
        </row>
        <row r="585">
          <cell r="A585">
            <v>295213</v>
          </cell>
          <cell r="B585">
            <v>609489.89999999991</v>
          </cell>
          <cell r="C585">
            <v>609489.89999999991</v>
          </cell>
        </row>
        <row r="586">
          <cell r="A586">
            <v>295228</v>
          </cell>
          <cell r="B586">
            <v>956173.62999999989</v>
          </cell>
          <cell r="C586">
            <v>956173.62999999989</v>
          </cell>
        </row>
        <row r="587">
          <cell r="A587">
            <v>295534</v>
          </cell>
          <cell r="B587">
            <v>37987.399999999994</v>
          </cell>
          <cell r="C587">
            <v>37987.399999999994</v>
          </cell>
        </row>
        <row r="588">
          <cell r="A588">
            <v>295689</v>
          </cell>
          <cell r="B588">
            <v>36846.14</v>
          </cell>
          <cell r="C588">
            <v>36846.14</v>
          </cell>
        </row>
        <row r="589">
          <cell r="A589">
            <v>295885</v>
          </cell>
          <cell r="B589">
            <v>11158.57</v>
          </cell>
          <cell r="C589">
            <v>11158.57</v>
          </cell>
        </row>
        <row r="590">
          <cell r="A590">
            <v>296517</v>
          </cell>
          <cell r="B590">
            <v>172969.75999999995</v>
          </cell>
          <cell r="C590">
            <v>172969.75999999995</v>
          </cell>
        </row>
        <row r="591">
          <cell r="A591">
            <v>296794</v>
          </cell>
          <cell r="B591">
            <v>253805.59</v>
          </cell>
          <cell r="C591">
            <v>253805.59</v>
          </cell>
        </row>
        <row r="592">
          <cell r="A592">
            <v>300723</v>
          </cell>
          <cell r="B592">
            <v>159894.60999999999</v>
          </cell>
          <cell r="C592">
            <v>159894.60999999999</v>
          </cell>
        </row>
        <row r="593">
          <cell r="A593">
            <v>302032</v>
          </cell>
          <cell r="B593">
            <v>75823.16</v>
          </cell>
          <cell r="C593">
            <v>75823.16</v>
          </cell>
        </row>
        <row r="594">
          <cell r="A594">
            <v>304662</v>
          </cell>
          <cell r="B594">
            <v>84007.61</v>
          </cell>
          <cell r="C594">
            <v>84007.61</v>
          </cell>
        </row>
        <row r="595">
          <cell r="A595">
            <v>306542</v>
          </cell>
          <cell r="B595">
            <v>165270.46</v>
          </cell>
          <cell r="C595">
            <v>165270.46</v>
          </cell>
        </row>
        <row r="596">
          <cell r="A596">
            <v>306699</v>
          </cell>
          <cell r="B596">
            <v>1623708.0000000002</v>
          </cell>
          <cell r="C596">
            <v>1623708.0000000002</v>
          </cell>
        </row>
        <row r="597">
          <cell r="A597">
            <v>310490</v>
          </cell>
          <cell r="B597">
            <v>23285.35</v>
          </cell>
          <cell r="C597">
            <v>23285.35</v>
          </cell>
        </row>
        <row r="598">
          <cell r="A598">
            <v>311849</v>
          </cell>
          <cell r="B598">
            <v>259433.48</v>
          </cell>
          <cell r="C598">
            <v>259433.48</v>
          </cell>
        </row>
        <row r="599">
          <cell r="A599">
            <v>315079</v>
          </cell>
          <cell r="B599">
            <v>53524.11</v>
          </cell>
          <cell r="C599">
            <v>53524.11</v>
          </cell>
        </row>
        <row r="600">
          <cell r="A600">
            <v>316275</v>
          </cell>
          <cell r="B600">
            <v>268595.71000000002</v>
          </cell>
          <cell r="C600">
            <v>268595.71000000002</v>
          </cell>
        </row>
        <row r="601">
          <cell r="A601">
            <v>316607</v>
          </cell>
          <cell r="B601">
            <v>99.71</v>
          </cell>
          <cell r="C601">
            <v>99.71</v>
          </cell>
        </row>
        <row r="602">
          <cell r="A602">
            <v>316748</v>
          </cell>
          <cell r="B602">
            <v>117790.04000000001</v>
          </cell>
          <cell r="C602">
            <v>117790.04000000001</v>
          </cell>
        </row>
        <row r="603">
          <cell r="A603">
            <v>316782</v>
          </cell>
          <cell r="B603">
            <v>79210</v>
          </cell>
          <cell r="C603">
            <v>79210</v>
          </cell>
        </row>
        <row r="604">
          <cell r="A604">
            <v>318343</v>
          </cell>
          <cell r="B604">
            <v>290072.78999999998</v>
          </cell>
          <cell r="C604">
            <v>290072.78999999998</v>
          </cell>
        </row>
        <row r="605">
          <cell r="A605">
            <v>319174</v>
          </cell>
          <cell r="B605">
            <v>2649224.9100000006</v>
          </cell>
          <cell r="C605">
            <v>2649224.9100000006</v>
          </cell>
        </row>
        <row r="606">
          <cell r="A606">
            <v>322919</v>
          </cell>
          <cell r="B606">
            <v>516780.49</v>
          </cell>
          <cell r="C606">
            <v>516780.49</v>
          </cell>
        </row>
        <row r="607">
          <cell r="A607">
            <v>326403</v>
          </cell>
          <cell r="B607">
            <v>43506.630000000005</v>
          </cell>
          <cell r="C607">
            <v>43506.630000000005</v>
          </cell>
        </row>
        <row r="608">
          <cell r="A608">
            <v>328690</v>
          </cell>
          <cell r="B608">
            <v>19193.010000000002</v>
          </cell>
          <cell r="C608">
            <v>19193.010000000002</v>
          </cell>
        </row>
        <row r="609">
          <cell r="A609">
            <v>331824</v>
          </cell>
          <cell r="B609">
            <v>36029.85</v>
          </cell>
          <cell r="C609">
            <v>36029.85</v>
          </cell>
        </row>
        <row r="610">
          <cell r="A610">
            <v>332113</v>
          </cell>
          <cell r="B610">
            <v>591607.6</v>
          </cell>
          <cell r="C610">
            <v>591607.6</v>
          </cell>
        </row>
        <row r="611">
          <cell r="A611">
            <v>334572</v>
          </cell>
          <cell r="B611">
            <v>352732.23</v>
          </cell>
          <cell r="C611">
            <v>352732.23</v>
          </cell>
        </row>
        <row r="612">
          <cell r="A612">
            <v>335731</v>
          </cell>
          <cell r="B612">
            <v>946084.41999999993</v>
          </cell>
          <cell r="C612">
            <v>946084.41999999993</v>
          </cell>
        </row>
        <row r="613">
          <cell r="A613">
            <v>335732</v>
          </cell>
          <cell r="B613">
            <v>743382.77</v>
          </cell>
          <cell r="C613">
            <v>743382.77</v>
          </cell>
        </row>
        <row r="614">
          <cell r="A614">
            <v>338014</v>
          </cell>
          <cell r="B614">
            <v>36240.03</v>
          </cell>
          <cell r="C614">
            <v>36240.03</v>
          </cell>
        </row>
        <row r="615">
          <cell r="A615">
            <v>338223</v>
          </cell>
          <cell r="B615">
            <v>776709.4800000001</v>
          </cell>
          <cell r="C615">
            <v>776709.4800000001</v>
          </cell>
        </row>
        <row r="616">
          <cell r="A616">
            <v>341306</v>
          </cell>
          <cell r="B616">
            <v>0</v>
          </cell>
          <cell r="C616">
            <v>0</v>
          </cell>
        </row>
        <row r="617">
          <cell r="A617">
            <v>342364</v>
          </cell>
          <cell r="B617">
            <v>8846.24</v>
          </cell>
          <cell r="C617">
            <v>8846.24</v>
          </cell>
        </row>
        <row r="618">
          <cell r="A618">
            <v>342418</v>
          </cell>
          <cell r="B618">
            <v>0</v>
          </cell>
          <cell r="C618">
            <v>0</v>
          </cell>
        </row>
        <row r="619">
          <cell r="A619">
            <v>343264</v>
          </cell>
          <cell r="B619">
            <v>33474.76</v>
          </cell>
          <cell r="C619">
            <v>33474.76</v>
          </cell>
        </row>
        <row r="620">
          <cell r="A620">
            <v>343734</v>
          </cell>
          <cell r="B620">
            <v>78524.87</v>
          </cell>
          <cell r="C620">
            <v>78524.87</v>
          </cell>
        </row>
        <row r="621">
          <cell r="A621">
            <v>346176</v>
          </cell>
          <cell r="B621">
            <v>332754.95999999996</v>
          </cell>
          <cell r="C621">
            <v>332754.95999999996</v>
          </cell>
        </row>
        <row r="622">
          <cell r="A622">
            <v>348118</v>
          </cell>
          <cell r="B622">
            <v>51115.689999999988</v>
          </cell>
          <cell r="C622">
            <v>51115.689999999988</v>
          </cell>
        </row>
        <row r="623">
          <cell r="A623">
            <v>348472</v>
          </cell>
          <cell r="B623">
            <v>165928.29999999999</v>
          </cell>
          <cell r="C623">
            <v>165928.29999999999</v>
          </cell>
        </row>
        <row r="624">
          <cell r="A624">
            <v>348561</v>
          </cell>
          <cell r="B624">
            <v>251437.9</v>
          </cell>
          <cell r="C624">
            <v>251437.9</v>
          </cell>
        </row>
        <row r="625">
          <cell r="A625">
            <v>349630</v>
          </cell>
          <cell r="B625">
            <v>571432.04</v>
          </cell>
          <cell r="C625">
            <v>571432.04</v>
          </cell>
        </row>
        <row r="626">
          <cell r="A626">
            <v>349873</v>
          </cell>
          <cell r="B626">
            <v>0</v>
          </cell>
          <cell r="C626">
            <v>0</v>
          </cell>
        </row>
        <row r="627">
          <cell r="A627">
            <v>350105</v>
          </cell>
          <cell r="B627">
            <v>1253146.6499999999</v>
          </cell>
          <cell r="C627">
            <v>1253146.6499999999</v>
          </cell>
        </row>
        <row r="628">
          <cell r="A628">
            <v>351888</v>
          </cell>
          <cell r="B628">
            <v>3574267.6099999985</v>
          </cell>
          <cell r="C628">
            <v>3574267.6099999985</v>
          </cell>
        </row>
        <row r="629">
          <cell r="A629">
            <v>352320</v>
          </cell>
          <cell r="B629">
            <v>1732763.8999999997</v>
          </cell>
          <cell r="C629">
            <v>1732763.8999999997</v>
          </cell>
        </row>
        <row r="630">
          <cell r="A630">
            <v>352428</v>
          </cell>
          <cell r="B630">
            <v>124635.62</v>
          </cell>
          <cell r="C630">
            <v>124635.62</v>
          </cell>
        </row>
        <row r="631">
          <cell r="A631">
            <v>352813</v>
          </cell>
          <cell r="B631">
            <v>43976.46</v>
          </cell>
          <cell r="C631">
            <v>43976.46</v>
          </cell>
        </row>
        <row r="632">
          <cell r="A632">
            <v>353351</v>
          </cell>
          <cell r="B632">
            <v>6869.09</v>
          </cell>
          <cell r="C632">
            <v>6869.09</v>
          </cell>
        </row>
        <row r="633">
          <cell r="A633">
            <v>353431</v>
          </cell>
          <cell r="B633">
            <v>311941.99</v>
          </cell>
          <cell r="C633">
            <v>311941.99</v>
          </cell>
        </row>
        <row r="634">
          <cell r="A634">
            <v>357324</v>
          </cell>
          <cell r="B634">
            <v>388067.44999999995</v>
          </cell>
          <cell r="C634">
            <v>388067.44999999995</v>
          </cell>
        </row>
        <row r="635">
          <cell r="A635">
            <v>359329</v>
          </cell>
          <cell r="B635">
            <v>8626.6</v>
          </cell>
          <cell r="C635">
            <v>8626.6</v>
          </cell>
        </row>
        <row r="636">
          <cell r="A636">
            <v>360351</v>
          </cell>
          <cell r="B636">
            <v>594198.44999999995</v>
          </cell>
          <cell r="C636">
            <v>594198.44999999995</v>
          </cell>
        </row>
        <row r="637">
          <cell r="A637">
            <v>360354</v>
          </cell>
          <cell r="B637">
            <v>24110</v>
          </cell>
          <cell r="C637">
            <v>24110</v>
          </cell>
        </row>
        <row r="638">
          <cell r="A638">
            <v>360367</v>
          </cell>
          <cell r="B638">
            <v>265810.19999999995</v>
          </cell>
          <cell r="C638">
            <v>265810.19999999995</v>
          </cell>
        </row>
        <row r="639">
          <cell r="A639">
            <v>360515</v>
          </cell>
          <cell r="B639">
            <v>62256.700000000004</v>
          </cell>
          <cell r="C639">
            <v>62256.700000000004</v>
          </cell>
        </row>
        <row r="640">
          <cell r="A640">
            <v>361733</v>
          </cell>
          <cell r="B640">
            <v>138234.23999999999</v>
          </cell>
          <cell r="C640">
            <v>138234.23999999999</v>
          </cell>
        </row>
        <row r="641">
          <cell r="A641">
            <v>366070</v>
          </cell>
          <cell r="B641">
            <v>25034.489999999998</v>
          </cell>
          <cell r="C641">
            <v>25034.489999999998</v>
          </cell>
        </row>
        <row r="642">
          <cell r="A642">
            <v>369909</v>
          </cell>
          <cell r="B642">
            <v>89716.989999999991</v>
          </cell>
          <cell r="C642">
            <v>89716.989999999991</v>
          </cell>
        </row>
        <row r="643">
          <cell r="A643">
            <v>370074</v>
          </cell>
          <cell r="B643">
            <v>95293.62000000001</v>
          </cell>
          <cell r="C643">
            <v>95293.62000000001</v>
          </cell>
        </row>
        <row r="644">
          <cell r="A644">
            <v>370974</v>
          </cell>
          <cell r="B644">
            <v>170540.22999999998</v>
          </cell>
          <cell r="C644">
            <v>170540.22999999998</v>
          </cell>
        </row>
        <row r="645">
          <cell r="A645">
            <v>371384</v>
          </cell>
          <cell r="B645">
            <v>40529.909999999996</v>
          </cell>
          <cell r="C645">
            <v>40529.909999999996</v>
          </cell>
        </row>
        <row r="646">
          <cell r="A646">
            <v>372576</v>
          </cell>
          <cell r="B646">
            <v>66865.939999999988</v>
          </cell>
          <cell r="C646">
            <v>66865.939999999988</v>
          </cell>
        </row>
        <row r="647">
          <cell r="A647">
            <v>374822</v>
          </cell>
          <cell r="B647">
            <v>67829.88</v>
          </cell>
          <cell r="C647">
            <v>67829.88</v>
          </cell>
        </row>
        <row r="648">
          <cell r="A648">
            <v>376279</v>
          </cell>
          <cell r="B648">
            <v>235.91</v>
          </cell>
          <cell r="C648">
            <v>235.91</v>
          </cell>
        </row>
        <row r="649">
          <cell r="A649">
            <v>376751</v>
          </cell>
          <cell r="B649">
            <v>23361.39</v>
          </cell>
          <cell r="C649">
            <v>23361.39</v>
          </cell>
        </row>
        <row r="650">
          <cell r="A650">
            <v>377621</v>
          </cell>
          <cell r="B650">
            <v>102811.09</v>
          </cell>
          <cell r="C650">
            <v>102811.09</v>
          </cell>
        </row>
        <row r="651">
          <cell r="A651">
            <v>378201</v>
          </cell>
          <cell r="B651">
            <v>2262343.7599999998</v>
          </cell>
          <cell r="C651">
            <v>2262343.7599999998</v>
          </cell>
        </row>
        <row r="652">
          <cell r="A652">
            <v>379727</v>
          </cell>
          <cell r="B652">
            <v>65796.429999999993</v>
          </cell>
          <cell r="C652">
            <v>65796.429999999993</v>
          </cell>
        </row>
        <row r="653">
          <cell r="A653">
            <v>380473</v>
          </cell>
          <cell r="B653">
            <v>13282.73</v>
          </cell>
          <cell r="C653">
            <v>13282.73</v>
          </cell>
        </row>
        <row r="654">
          <cell r="A654">
            <v>380615</v>
          </cell>
          <cell r="B654">
            <v>7742.6100000000006</v>
          </cell>
          <cell r="C654">
            <v>7742.6100000000006</v>
          </cell>
        </row>
        <row r="655">
          <cell r="A655">
            <v>382432</v>
          </cell>
          <cell r="B655">
            <v>8595.14</v>
          </cell>
          <cell r="C655">
            <v>8595.14</v>
          </cell>
        </row>
        <row r="656">
          <cell r="A656">
            <v>384240</v>
          </cell>
          <cell r="B656">
            <v>203452.61000000002</v>
          </cell>
          <cell r="C656">
            <v>203452.61000000002</v>
          </cell>
        </row>
        <row r="657">
          <cell r="A657">
            <v>384627</v>
          </cell>
          <cell r="B657">
            <v>181419.08</v>
          </cell>
          <cell r="C657">
            <v>181419.08</v>
          </cell>
        </row>
        <row r="658">
          <cell r="A658">
            <v>384921</v>
          </cell>
          <cell r="B658">
            <v>58241.849999999991</v>
          </cell>
          <cell r="C658">
            <v>58241.849999999991</v>
          </cell>
        </row>
        <row r="659">
          <cell r="A659">
            <v>385423</v>
          </cell>
          <cell r="B659">
            <v>192183.02999999997</v>
          </cell>
          <cell r="C659">
            <v>192183.02999999997</v>
          </cell>
        </row>
        <row r="660">
          <cell r="A660">
            <v>385998</v>
          </cell>
          <cell r="B660">
            <v>31746.43</v>
          </cell>
          <cell r="C660">
            <v>31746.43</v>
          </cell>
        </row>
        <row r="661">
          <cell r="A661">
            <v>386198</v>
          </cell>
          <cell r="B661">
            <v>565148.07999999996</v>
          </cell>
          <cell r="C661">
            <v>565148.07999999996</v>
          </cell>
        </row>
        <row r="662">
          <cell r="A662">
            <v>387135</v>
          </cell>
          <cell r="B662">
            <v>353285.69</v>
          </cell>
          <cell r="C662">
            <v>353285.69</v>
          </cell>
        </row>
        <row r="663">
          <cell r="A663">
            <v>387616</v>
          </cell>
          <cell r="B663">
            <v>342277.59</v>
          </cell>
          <cell r="C663">
            <v>342277.59</v>
          </cell>
        </row>
        <row r="664">
          <cell r="A664">
            <v>387790</v>
          </cell>
          <cell r="B664">
            <v>871553.25000000012</v>
          </cell>
          <cell r="C664">
            <v>871553.25000000012</v>
          </cell>
        </row>
        <row r="665">
          <cell r="A665">
            <v>389018</v>
          </cell>
          <cell r="B665">
            <v>434389.87000000005</v>
          </cell>
          <cell r="C665">
            <v>434389.87000000005</v>
          </cell>
        </row>
        <row r="666">
          <cell r="A666">
            <v>391114</v>
          </cell>
          <cell r="B666">
            <v>2336873.44</v>
          </cell>
          <cell r="C666">
            <v>2336873.44</v>
          </cell>
        </row>
        <row r="667">
          <cell r="A667">
            <v>391220</v>
          </cell>
          <cell r="B667">
            <v>138697.4</v>
          </cell>
          <cell r="C667">
            <v>138697.4</v>
          </cell>
        </row>
        <row r="668">
          <cell r="A668">
            <v>391938</v>
          </cell>
          <cell r="B668">
            <v>373383.75</v>
          </cell>
          <cell r="C668">
            <v>373383.75</v>
          </cell>
        </row>
        <row r="669">
          <cell r="A669">
            <v>392943</v>
          </cell>
          <cell r="B669">
            <v>116200.54</v>
          </cell>
          <cell r="C669">
            <v>116200.54</v>
          </cell>
        </row>
        <row r="670">
          <cell r="A670">
            <v>393557</v>
          </cell>
          <cell r="B670">
            <v>313057.42000000004</v>
          </cell>
          <cell r="C670">
            <v>313057.42000000004</v>
          </cell>
        </row>
        <row r="671">
          <cell r="A671">
            <v>393772</v>
          </cell>
          <cell r="B671">
            <v>335152.31</v>
          </cell>
          <cell r="C671">
            <v>335152.31</v>
          </cell>
        </row>
        <row r="672">
          <cell r="A672">
            <v>393783</v>
          </cell>
          <cell r="B672">
            <v>68079.3</v>
          </cell>
          <cell r="C672">
            <v>68079.3</v>
          </cell>
        </row>
        <row r="673">
          <cell r="A673">
            <v>393891</v>
          </cell>
          <cell r="B673">
            <v>159305.94</v>
          </cell>
          <cell r="C673">
            <v>159305.94</v>
          </cell>
        </row>
        <row r="674">
          <cell r="A674">
            <v>394228</v>
          </cell>
          <cell r="B674">
            <v>462207.41000000003</v>
          </cell>
          <cell r="C674">
            <v>462207.41000000003</v>
          </cell>
        </row>
        <row r="675">
          <cell r="A675">
            <v>394337</v>
          </cell>
          <cell r="B675">
            <v>110486.45999999999</v>
          </cell>
          <cell r="C675">
            <v>110486.45999999999</v>
          </cell>
        </row>
        <row r="676">
          <cell r="A676">
            <v>395467</v>
          </cell>
          <cell r="B676">
            <v>6675.91</v>
          </cell>
          <cell r="C676">
            <v>6675.91</v>
          </cell>
        </row>
        <row r="677">
          <cell r="A677">
            <v>400842</v>
          </cell>
          <cell r="B677">
            <v>58673.2</v>
          </cell>
          <cell r="C677">
            <v>58673.2</v>
          </cell>
        </row>
        <row r="678">
          <cell r="A678">
            <v>401155</v>
          </cell>
          <cell r="B678">
            <v>655326.78000000014</v>
          </cell>
          <cell r="C678">
            <v>655326.78000000014</v>
          </cell>
        </row>
        <row r="679">
          <cell r="A679">
            <v>414052</v>
          </cell>
          <cell r="B679">
            <v>15513.8</v>
          </cell>
          <cell r="C679">
            <v>15513.8</v>
          </cell>
        </row>
        <row r="680">
          <cell r="A680">
            <v>451342</v>
          </cell>
          <cell r="B680">
            <v>52245.56</v>
          </cell>
          <cell r="C680">
            <v>52245.56</v>
          </cell>
        </row>
        <row r="681">
          <cell r="A681">
            <v>451355</v>
          </cell>
          <cell r="B681">
            <v>5609303.7300000004</v>
          </cell>
          <cell r="C681">
            <v>5609303.7300000004</v>
          </cell>
        </row>
        <row r="682">
          <cell r="A682">
            <v>451696</v>
          </cell>
          <cell r="B682">
            <v>313492.81</v>
          </cell>
          <cell r="C682">
            <v>313492.81</v>
          </cell>
        </row>
        <row r="683">
          <cell r="A683">
            <v>451712</v>
          </cell>
          <cell r="B683">
            <v>104841.64</v>
          </cell>
          <cell r="C683">
            <v>104841.64</v>
          </cell>
        </row>
        <row r="684">
          <cell r="A684">
            <v>451968</v>
          </cell>
          <cell r="B684">
            <v>340780.01000000007</v>
          </cell>
          <cell r="C684">
            <v>340780.01000000007</v>
          </cell>
        </row>
        <row r="685">
          <cell r="A685">
            <v>452106</v>
          </cell>
          <cell r="B685">
            <v>111347.66</v>
          </cell>
          <cell r="C685">
            <v>111347.66</v>
          </cell>
        </row>
        <row r="686">
          <cell r="A686">
            <v>452278</v>
          </cell>
          <cell r="B686">
            <v>20867.29</v>
          </cell>
          <cell r="C686">
            <v>20867.29</v>
          </cell>
        </row>
        <row r="687">
          <cell r="A687">
            <v>453402</v>
          </cell>
          <cell r="B687">
            <v>244801.87000000002</v>
          </cell>
          <cell r="C687">
            <v>244801.87000000002</v>
          </cell>
        </row>
        <row r="688">
          <cell r="A688">
            <v>454016</v>
          </cell>
          <cell r="B688">
            <v>13018.67</v>
          </cell>
          <cell r="C688">
            <v>13018.67</v>
          </cell>
        </row>
        <row r="689">
          <cell r="A689">
            <v>454963</v>
          </cell>
          <cell r="B689">
            <v>35461.25</v>
          </cell>
          <cell r="C689">
            <v>35461.25</v>
          </cell>
        </row>
        <row r="690">
          <cell r="A690">
            <v>455415</v>
          </cell>
          <cell r="B690">
            <v>30511.120000000003</v>
          </cell>
          <cell r="C690">
            <v>30511.120000000003</v>
          </cell>
        </row>
        <row r="691">
          <cell r="A691">
            <v>455795</v>
          </cell>
          <cell r="B691">
            <v>518294.98</v>
          </cell>
          <cell r="C691">
            <v>518294.98</v>
          </cell>
        </row>
        <row r="692">
          <cell r="A692">
            <v>456372</v>
          </cell>
          <cell r="B692">
            <v>0</v>
          </cell>
          <cell r="C692">
            <v>0</v>
          </cell>
        </row>
        <row r="693">
          <cell r="A693">
            <v>456489</v>
          </cell>
          <cell r="B693">
            <v>12341.8</v>
          </cell>
          <cell r="C693">
            <v>12341.8</v>
          </cell>
        </row>
        <row r="694">
          <cell r="A694">
            <v>456533</v>
          </cell>
          <cell r="B694">
            <v>3442721.3499999996</v>
          </cell>
          <cell r="C694">
            <v>3442721.3499999996</v>
          </cell>
        </row>
        <row r="695">
          <cell r="A695">
            <v>457913</v>
          </cell>
          <cell r="B695">
            <v>1635520.3599999999</v>
          </cell>
          <cell r="C695">
            <v>1635520.3599999999</v>
          </cell>
        </row>
        <row r="696">
          <cell r="A696">
            <v>459865</v>
          </cell>
          <cell r="B696">
            <v>18119.97</v>
          </cell>
          <cell r="C696">
            <v>18119.97</v>
          </cell>
        </row>
        <row r="697">
          <cell r="A697">
            <v>460091</v>
          </cell>
          <cell r="B697">
            <v>0</v>
          </cell>
          <cell r="C697">
            <v>0</v>
          </cell>
        </row>
        <row r="698">
          <cell r="A698">
            <v>461148</v>
          </cell>
          <cell r="B698">
            <v>195142.19</v>
          </cell>
          <cell r="C698">
            <v>195142.19</v>
          </cell>
        </row>
        <row r="699">
          <cell r="A699">
            <v>461350</v>
          </cell>
          <cell r="B699">
            <v>49795.95</v>
          </cell>
          <cell r="C699">
            <v>49795.95</v>
          </cell>
        </row>
        <row r="700">
          <cell r="A700">
            <v>461493</v>
          </cell>
          <cell r="B700">
            <v>47657.94</v>
          </cell>
          <cell r="C700">
            <v>47657.94</v>
          </cell>
        </row>
        <row r="701">
          <cell r="A701">
            <v>461494</v>
          </cell>
          <cell r="B701">
            <v>40057.919999999998</v>
          </cell>
          <cell r="C701">
            <v>40057.919999999998</v>
          </cell>
        </row>
        <row r="702">
          <cell r="A702">
            <v>461655</v>
          </cell>
          <cell r="B702">
            <v>459487.04</v>
          </cell>
          <cell r="C702">
            <v>459487.04</v>
          </cell>
        </row>
        <row r="703">
          <cell r="A703">
            <v>462203</v>
          </cell>
          <cell r="B703">
            <v>642877.07999999996</v>
          </cell>
          <cell r="C703">
            <v>642877.07999999996</v>
          </cell>
        </row>
        <row r="704">
          <cell r="A704">
            <v>462537</v>
          </cell>
          <cell r="B704">
            <v>478587.42999999993</v>
          </cell>
          <cell r="C704">
            <v>478587.42999999993</v>
          </cell>
        </row>
        <row r="705">
          <cell r="A705">
            <v>462975</v>
          </cell>
          <cell r="B705">
            <v>82364.429999999993</v>
          </cell>
          <cell r="C705">
            <v>82364.429999999993</v>
          </cell>
        </row>
        <row r="706">
          <cell r="A706">
            <v>463056</v>
          </cell>
          <cell r="B706">
            <v>515851.31999999995</v>
          </cell>
          <cell r="C706">
            <v>515851.31999999995</v>
          </cell>
        </row>
        <row r="707">
          <cell r="A707">
            <v>463217</v>
          </cell>
          <cell r="B707">
            <v>87638.39</v>
          </cell>
          <cell r="C707">
            <v>87638.39</v>
          </cell>
        </row>
        <row r="708">
          <cell r="A708">
            <v>463426</v>
          </cell>
          <cell r="B708">
            <v>407576.85</v>
          </cell>
          <cell r="C708">
            <v>407576.85</v>
          </cell>
        </row>
        <row r="709">
          <cell r="A709">
            <v>463605</v>
          </cell>
          <cell r="B709">
            <v>132544.62</v>
          </cell>
          <cell r="C709">
            <v>132544.62</v>
          </cell>
        </row>
        <row r="710">
          <cell r="A710">
            <v>464426</v>
          </cell>
          <cell r="B710">
            <v>16450.560000000001</v>
          </cell>
          <cell r="C710">
            <v>16450.560000000001</v>
          </cell>
        </row>
        <row r="711">
          <cell r="A711">
            <v>465018</v>
          </cell>
          <cell r="B711">
            <v>27241.439999999999</v>
          </cell>
          <cell r="C711">
            <v>27241.439999999999</v>
          </cell>
        </row>
        <row r="712">
          <cell r="A712">
            <v>465268</v>
          </cell>
          <cell r="B712">
            <v>337982.52999999997</v>
          </cell>
          <cell r="C712">
            <v>337982.52999999997</v>
          </cell>
        </row>
        <row r="713">
          <cell r="A713">
            <v>465433</v>
          </cell>
          <cell r="B713">
            <v>531609.93000000005</v>
          </cell>
          <cell r="C713">
            <v>531609.93000000005</v>
          </cell>
        </row>
        <row r="714">
          <cell r="A714">
            <v>465968</v>
          </cell>
          <cell r="B714">
            <v>0</v>
          </cell>
          <cell r="C714">
            <v>0</v>
          </cell>
        </row>
        <row r="715">
          <cell r="A715">
            <v>496572</v>
          </cell>
          <cell r="B715">
            <v>173215.97</v>
          </cell>
          <cell r="C715">
            <v>173215.97</v>
          </cell>
        </row>
        <row r="716">
          <cell r="A716">
            <v>496631</v>
          </cell>
          <cell r="B716">
            <v>11267.88</v>
          </cell>
          <cell r="C716">
            <v>11267.88</v>
          </cell>
        </row>
        <row r="717">
          <cell r="A717">
            <v>498801</v>
          </cell>
          <cell r="B717">
            <v>5430.0000000000009</v>
          </cell>
          <cell r="C717">
            <v>5430.0000000000009</v>
          </cell>
        </row>
        <row r="718">
          <cell r="A718">
            <v>499269</v>
          </cell>
          <cell r="B718">
            <v>168386.78</v>
          </cell>
          <cell r="C718">
            <v>168386.78</v>
          </cell>
        </row>
        <row r="719">
          <cell r="A719">
            <v>500466</v>
          </cell>
          <cell r="B719">
            <v>7289.57</v>
          </cell>
          <cell r="C719">
            <v>7289.57</v>
          </cell>
        </row>
        <row r="720">
          <cell r="A720">
            <v>501155</v>
          </cell>
          <cell r="B720">
            <v>6014291.2500000009</v>
          </cell>
          <cell r="C720">
            <v>6014291.2500000009</v>
          </cell>
        </row>
        <row r="721">
          <cell r="A721">
            <v>501193</v>
          </cell>
          <cell r="B721">
            <v>964730.03</v>
          </cell>
          <cell r="C721">
            <v>964730.03</v>
          </cell>
        </row>
        <row r="722">
          <cell r="A722">
            <v>501232</v>
          </cell>
          <cell r="B722">
            <v>261045.02999999997</v>
          </cell>
          <cell r="C722">
            <v>261045.02999999997</v>
          </cell>
        </row>
        <row r="723">
          <cell r="A723">
            <v>501307</v>
          </cell>
          <cell r="B723">
            <v>888780.58</v>
          </cell>
          <cell r="C723">
            <v>888780.58</v>
          </cell>
        </row>
        <row r="724">
          <cell r="A724">
            <v>501313</v>
          </cell>
          <cell r="B724">
            <v>252915.30000000002</v>
          </cell>
          <cell r="C724">
            <v>252915.30000000002</v>
          </cell>
        </row>
        <row r="725">
          <cell r="A725">
            <v>501534</v>
          </cell>
          <cell r="B725">
            <v>34585.15</v>
          </cell>
          <cell r="C725">
            <v>34585.15</v>
          </cell>
        </row>
        <row r="726">
          <cell r="A726">
            <v>501795</v>
          </cell>
          <cell r="B726">
            <v>306871.87999999995</v>
          </cell>
          <cell r="C726">
            <v>306871.87999999995</v>
          </cell>
        </row>
        <row r="727">
          <cell r="A727">
            <v>501825</v>
          </cell>
          <cell r="B727">
            <v>158423.42000000001</v>
          </cell>
          <cell r="C727">
            <v>158423.42000000001</v>
          </cell>
        </row>
        <row r="728">
          <cell r="A728">
            <v>501828</v>
          </cell>
          <cell r="B728">
            <v>3646.17</v>
          </cell>
          <cell r="C728">
            <v>3646.17</v>
          </cell>
        </row>
        <row r="729">
          <cell r="A729">
            <v>501852</v>
          </cell>
          <cell r="B729">
            <v>359282.30000000005</v>
          </cell>
          <cell r="C729">
            <v>359282.30000000005</v>
          </cell>
        </row>
        <row r="730">
          <cell r="A730">
            <v>501879</v>
          </cell>
          <cell r="B730">
            <v>1958605.0499999993</v>
          </cell>
          <cell r="C730">
            <v>1958605.0499999993</v>
          </cell>
        </row>
        <row r="731">
          <cell r="A731">
            <v>502087</v>
          </cell>
          <cell r="B731">
            <v>254487.15</v>
          </cell>
          <cell r="C731">
            <v>254487.15</v>
          </cell>
        </row>
        <row r="732">
          <cell r="A732">
            <v>502193</v>
          </cell>
          <cell r="B732">
            <v>47501.8</v>
          </cell>
          <cell r="C732">
            <v>47501.8</v>
          </cell>
        </row>
        <row r="733">
          <cell r="A733">
            <v>502194</v>
          </cell>
          <cell r="B733">
            <v>470051.31</v>
          </cell>
          <cell r="C733">
            <v>470051.31</v>
          </cell>
        </row>
        <row r="734">
          <cell r="A734">
            <v>502318</v>
          </cell>
          <cell r="B734">
            <v>72335.17</v>
          </cell>
          <cell r="C734">
            <v>72335.17</v>
          </cell>
        </row>
        <row r="735">
          <cell r="A735">
            <v>502355</v>
          </cell>
          <cell r="B735">
            <v>117979.82</v>
          </cell>
          <cell r="C735">
            <v>117979.82</v>
          </cell>
        </row>
        <row r="736">
          <cell r="A736">
            <v>502600</v>
          </cell>
          <cell r="B736">
            <v>32226.12</v>
          </cell>
          <cell r="C736">
            <v>32226.12</v>
          </cell>
        </row>
        <row r="737">
          <cell r="A737">
            <v>502876</v>
          </cell>
          <cell r="B737">
            <v>1862.5</v>
          </cell>
          <cell r="C737">
            <v>1862.5</v>
          </cell>
        </row>
        <row r="738">
          <cell r="A738">
            <v>503176</v>
          </cell>
          <cell r="B738">
            <v>457498</v>
          </cell>
          <cell r="C738">
            <v>457498</v>
          </cell>
        </row>
        <row r="739">
          <cell r="A739">
            <v>503331</v>
          </cell>
          <cell r="B739">
            <v>1049837.1299999999</v>
          </cell>
          <cell r="C739">
            <v>1049837.1299999999</v>
          </cell>
        </row>
        <row r="740">
          <cell r="A740">
            <v>503404</v>
          </cell>
          <cell r="B740">
            <v>2311305.12</v>
          </cell>
          <cell r="C740">
            <v>2311305.12</v>
          </cell>
        </row>
        <row r="741">
          <cell r="A741">
            <v>504266</v>
          </cell>
          <cell r="B741">
            <v>576845.09999999986</v>
          </cell>
          <cell r="C741">
            <v>576845.09999999986</v>
          </cell>
        </row>
        <row r="742">
          <cell r="A742">
            <v>504669</v>
          </cell>
          <cell r="B742">
            <v>77311.64</v>
          </cell>
          <cell r="C742">
            <v>77311.64</v>
          </cell>
        </row>
        <row r="743">
          <cell r="A743">
            <v>505663</v>
          </cell>
          <cell r="B743">
            <v>66657.240000000005</v>
          </cell>
          <cell r="C743">
            <v>66657.240000000005</v>
          </cell>
        </row>
        <row r="744">
          <cell r="A744">
            <v>505972</v>
          </cell>
          <cell r="B744">
            <v>40580.369999999995</v>
          </cell>
          <cell r="C744">
            <v>40580.369999999995</v>
          </cell>
        </row>
        <row r="745">
          <cell r="A745">
            <v>507575</v>
          </cell>
          <cell r="B745">
            <v>589580.26</v>
          </cell>
          <cell r="C745">
            <v>589580.26</v>
          </cell>
        </row>
        <row r="746">
          <cell r="A746">
            <v>508034</v>
          </cell>
          <cell r="B746">
            <v>242976.47999999998</v>
          </cell>
          <cell r="C746">
            <v>242976.47999999998</v>
          </cell>
        </row>
        <row r="747">
          <cell r="A747">
            <v>508257</v>
          </cell>
          <cell r="B747">
            <v>117021.20999999999</v>
          </cell>
          <cell r="C747">
            <v>117021.20999999999</v>
          </cell>
        </row>
        <row r="748">
          <cell r="A748">
            <v>508846</v>
          </cell>
          <cell r="B748">
            <v>78201.960000000006</v>
          </cell>
          <cell r="C748">
            <v>78201.960000000006</v>
          </cell>
        </row>
        <row r="749">
          <cell r="A749">
            <v>510638</v>
          </cell>
          <cell r="B749">
            <v>1530962.0500000003</v>
          </cell>
          <cell r="C749">
            <v>1530962.0500000003</v>
          </cell>
        </row>
        <row r="750">
          <cell r="A750">
            <v>510708</v>
          </cell>
          <cell r="B750">
            <v>105914.23</v>
          </cell>
          <cell r="C750">
            <v>105914.23</v>
          </cell>
        </row>
        <row r="751">
          <cell r="A751">
            <v>510733</v>
          </cell>
          <cell r="B751">
            <v>774737.58000000007</v>
          </cell>
          <cell r="C751">
            <v>774737.58000000007</v>
          </cell>
        </row>
        <row r="752">
          <cell r="A752">
            <v>510737</v>
          </cell>
          <cell r="B752">
            <v>2115679.34</v>
          </cell>
          <cell r="C752">
            <v>2115679.34</v>
          </cell>
        </row>
        <row r="753">
          <cell r="A753">
            <v>510742</v>
          </cell>
          <cell r="B753">
            <v>77048.08</v>
          </cell>
          <cell r="C753">
            <v>77048.08</v>
          </cell>
        </row>
        <row r="754">
          <cell r="A754">
            <v>511534</v>
          </cell>
          <cell r="B754">
            <v>27415.25</v>
          </cell>
          <cell r="C754">
            <v>27415.25</v>
          </cell>
        </row>
        <row r="755">
          <cell r="A755">
            <v>511703</v>
          </cell>
          <cell r="B755">
            <v>165687.99</v>
          </cell>
          <cell r="C755">
            <v>165687.99</v>
          </cell>
        </row>
        <row r="756">
          <cell r="A756">
            <v>512738</v>
          </cell>
          <cell r="B756">
            <v>175312.12</v>
          </cell>
          <cell r="C756">
            <v>175312.12</v>
          </cell>
        </row>
        <row r="757">
          <cell r="A757">
            <v>512850</v>
          </cell>
          <cell r="B757">
            <v>162084.64000000001</v>
          </cell>
          <cell r="C757">
            <v>162084.64000000001</v>
          </cell>
        </row>
        <row r="758">
          <cell r="A758">
            <v>514671</v>
          </cell>
          <cell r="B758">
            <v>150588.6</v>
          </cell>
          <cell r="C758">
            <v>150588.6</v>
          </cell>
        </row>
        <row r="759">
          <cell r="A759">
            <v>515361</v>
          </cell>
          <cell r="B759">
            <v>1075971.8099999998</v>
          </cell>
          <cell r="C759">
            <v>1075971.8099999998</v>
          </cell>
        </row>
        <row r="760">
          <cell r="A760">
            <v>517531</v>
          </cell>
          <cell r="B760">
            <v>243977.13</v>
          </cell>
          <cell r="C760">
            <v>243977.13</v>
          </cell>
        </row>
        <row r="761">
          <cell r="A761">
            <v>517793</v>
          </cell>
          <cell r="B761">
            <v>1002885.9600000001</v>
          </cell>
          <cell r="C761">
            <v>1002885.9600000001</v>
          </cell>
        </row>
        <row r="762">
          <cell r="A762">
            <v>517845</v>
          </cell>
          <cell r="B762">
            <v>468243.9</v>
          </cell>
          <cell r="C762">
            <v>468243.9</v>
          </cell>
        </row>
        <row r="763">
          <cell r="A763">
            <v>517971</v>
          </cell>
          <cell r="B763">
            <v>0</v>
          </cell>
          <cell r="C763">
            <v>0</v>
          </cell>
        </row>
        <row r="764">
          <cell r="A764">
            <v>518605</v>
          </cell>
          <cell r="B764">
            <v>204573.96</v>
          </cell>
          <cell r="C764">
            <v>204573.96</v>
          </cell>
        </row>
        <row r="765">
          <cell r="A765">
            <v>518869</v>
          </cell>
          <cell r="B765">
            <v>463383.4</v>
          </cell>
          <cell r="C765">
            <v>463383.4</v>
          </cell>
        </row>
        <row r="766">
          <cell r="A766">
            <v>518882</v>
          </cell>
          <cell r="B766">
            <v>440160.32999999996</v>
          </cell>
          <cell r="C766">
            <v>440160.32999999996</v>
          </cell>
        </row>
        <row r="767">
          <cell r="A767">
            <v>521157</v>
          </cell>
          <cell r="B767">
            <v>61795.43</v>
          </cell>
          <cell r="C767">
            <v>61795.43</v>
          </cell>
        </row>
        <row r="768">
          <cell r="A768">
            <v>521315</v>
          </cell>
          <cell r="B768">
            <v>676418.89</v>
          </cell>
          <cell r="C768">
            <v>676418.89</v>
          </cell>
        </row>
        <row r="769">
          <cell r="A769">
            <v>521538</v>
          </cell>
          <cell r="B769">
            <v>117277.15999999999</v>
          </cell>
          <cell r="C769">
            <v>117277.15999999999</v>
          </cell>
        </row>
        <row r="770">
          <cell r="A770">
            <v>521717</v>
          </cell>
          <cell r="B770">
            <v>1258357.6299999997</v>
          </cell>
          <cell r="C770">
            <v>1258357.6299999997</v>
          </cell>
        </row>
        <row r="771">
          <cell r="A771">
            <v>521795</v>
          </cell>
          <cell r="B771">
            <v>35904.82</v>
          </cell>
          <cell r="C771">
            <v>35904.82</v>
          </cell>
        </row>
        <row r="772">
          <cell r="A772">
            <v>522578</v>
          </cell>
          <cell r="B772">
            <v>65209.67</v>
          </cell>
          <cell r="C772">
            <v>65209.67</v>
          </cell>
        </row>
        <row r="773">
          <cell r="A773">
            <v>522615</v>
          </cell>
          <cell r="B773">
            <v>13734.64</v>
          </cell>
          <cell r="C773">
            <v>13734.64</v>
          </cell>
        </row>
        <row r="774">
          <cell r="A774">
            <v>522769</v>
          </cell>
          <cell r="B774">
            <v>631747.61</v>
          </cell>
          <cell r="C774">
            <v>631747.61</v>
          </cell>
        </row>
        <row r="775">
          <cell r="A775">
            <v>523321</v>
          </cell>
          <cell r="B775">
            <v>254106.08999999997</v>
          </cell>
          <cell r="C775">
            <v>254106.08999999997</v>
          </cell>
        </row>
        <row r="776">
          <cell r="A776">
            <v>523971</v>
          </cell>
          <cell r="B776">
            <v>46020.219999999994</v>
          </cell>
          <cell r="C776">
            <v>46020.219999999994</v>
          </cell>
        </row>
        <row r="777">
          <cell r="A777">
            <v>525195</v>
          </cell>
          <cell r="B777">
            <v>264815.86</v>
          </cell>
          <cell r="C777">
            <v>264815.86</v>
          </cell>
        </row>
        <row r="778">
          <cell r="A778">
            <v>525618</v>
          </cell>
          <cell r="B778">
            <v>385678.8</v>
          </cell>
          <cell r="C778">
            <v>385678.8</v>
          </cell>
        </row>
        <row r="779">
          <cell r="A779">
            <v>526152</v>
          </cell>
          <cell r="B779">
            <v>978716.47999999986</v>
          </cell>
          <cell r="C779">
            <v>978716.47999999986</v>
          </cell>
        </row>
        <row r="780">
          <cell r="A780">
            <v>526747</v>
          </cell>
          <cell r="B780">
            <v>176396.76</v>
          </cell>
          <cell r="C780">
            <v>176396.76</v>
          </cell>
        </row>
        <row r="781">
          <cell r="A781">
            <v>528028</v>
          </cell>
          <cell r="B781">
            <v>74892.81</v>
          </cell>
          <cell r="C781">
            <v>74892.81</v>
          </cell>
        </row>
        <row r="782">
          <cell r="A782">
            <v>528693</v>
          </cell>
          <cell r="B782">
            <v>17204.689999999999</v>
          </cell>
          <cell r="C782">
            <v>17204.689999999999</v>
          </cell>
        </row>
        <row r="783">
          <cell r="A783">
            <v>529059</v>
          </cell>
          <cell r="B783">
            <v>182469.89000000004</v>
          </cell>
          <cell r="C783">
            <v>182469.89000000004</v>
          </cell>
        </row>
        <row r="784">
          <cell r="A784">
            <v>529190</v>
          </cell>
          <cell r="B784">
            <v>310081.79000000004</v>
          </cell>
          <cell r="C784">
            <v>310081.79000000004</v>
          </cell>
        </row>
        <row r="785">
          <cell r="A785">
            <v>530243</v>
          </cell>
          <cell r="B785">
            <v>856447.85</v>
          </cell>
          <cell r="C785">
            <v>856447.85</v>
          </cell>
        </row>
        <row r="786">
          <cell r="A786">
            <v>530465</v>
          </cell>
          <cell r="B786">
            <v>14776.460000000003</v>
          </cell>
          <cell r="C786">
            <v>14776.460000000003</v>
          </cell>
        </row>
        <row r="787">
          <cell r="A787">
            <v>531305</v>
          </cell>
          <cell r="B787">
            <v>199040.2</v>
          </cell>
          <cell r="C787">
            <v>199040.2</v>
          </cell>
        </row>
        <row r="788">
          <cell r="A788">
            <v>531438</v>
          </cell>
          <cell r="B788">
            <v>9180.52</v>
          </cell>
          <cell r="C788">
            <v>9180.52</v>
          </cell>
        </row>
        <row r="789">
          <cell r="A789">
            <v>531453</v>
          </cell>
          <cell r="B789">
            <v>178119.26</v>
          </cell>
          <cell r="C789">
            <v>178119.26</v>
          </cell>
        </row>
        <row r="790">
          <cell r="A790">
            <v>531629</v>
          </cell>
          <cell r="B790">
            <v>746881.7</v>
          </cell>
          <cell r="C790">
            <v>746881.7</v>
          </cell>
        </row>
        <row r="791">
          <cell r="A791">
            <v>531706</v>
          </cell>
          <cell r="B791">
            <v>3231585.2399999988</v>
          </cell>
          <cell r="C791">
            <v>3231585.2399999988</v>
          </cell>
        </row>
        <row r="792">
          <cell r="A792">
            <v>532081</v>
          </cell>
          <cell r="B792">
            <v>252754.49</v>
          </cell>
          <cell r="C792">
            <v>252754.49</v>
          </cell>
        </row>
        <row r="793">
          <cell r="A793">
            <v>532552</v>
          </cell>
          <cell r="B793">
            <v>97192.15</v>
          </cell>
          <cell r="C793">
            <v>97192.15</v>
          </cell>
        </row>
        <row r="794">
          <cell r="A794">
            <v>533279</v>
          </cell>
          <cell r="B794">
            <v>39370.29</v>
          </cell>
          <cell r="C794">
            <v>39370.29</v>
          </cell>
        </row>
        <row r="795">
          <cell r="A795">
            <v>534994</v>
          </cell>
          <cell r="B795">
            <v>98568.939999999988</v>
          </cell>
          <cell r="C795">
            <v>98568.939999999988</v>
          </cell>
        </row>
        <row r="796">
          <cell r="A796">
            <v>535178</v>
          </cell>
          <cell r="B796">
            <v>104787.57</v>
          </cell>
          <cell r="C796">
            <v>104787.57</v>
          </cell>
        </row>
        <row r="797">
          <cell r="A797">
            <v>535316</v>
          </cell>
          <cell r="B797">
            <v>133963.04</v>
          </cell>
          <cell r="C797">
            <v>133963.04</v>
          </cell>
        </row>
        <row r="798">
          <cell r="A798">
            <v>535921</v>
          </cell>
          <cell r="B798">
            <v>218003.74</v>
          </cell>
          <cell r="C798">
            <v>218003.74</v>
          </cell>
        </row>
        <row r="799">
          <cell r="A799">
            <v>537133</v>
          </cell>
          <cell r="B799">
            <v>8058.93</v>
          </cell>
          <cell r="C799">
            <v>8058.93</v>
          </cell>
        </row>
        <row r="800">
          <cell r="A800">
            <v>537234</v>
          </cell>
          <cell r="B800">
            <v>467702.07999999996</v>
          </cell>
          <cell r="C800">
            <v>467702.07999999996</v>
          </cell>
        </row>
        <row r="801">
          <cell r="A801">
            <v>537476</v>
          </cell>
          <cell r="B801">
            <v>91363.319999999992</v>
          </cell>
          <cell r="C801">
            <v>91363.319999999992</v>
          </cell>
        </row>
        <row r="802">
          <cell r="A802">
            <v>537630</v>
          </cell>
          <cell r="B802">
            <v>532088.35000000009</v>
          </cell>
          <cell r="C802">
            <v>532088.35000000009</v>
          </cell>
        </row>
        <row r="803">
          <cell r="A803">
            <v>539185</v>
          </cell>
          <cell r="B803">
            <v>314093.86</v>
          </cell>
          <cell r="C803">
            <v>314093.86</v>
          </cell>
        </row>
        <row r="804">
          <cell r="A804">
            <v>539881</v>
          </cell>
          <cell r="B804">
            <v>1163992.51</v>
          </cell>
          <cell r="C804">
            <v>1163992.51</v>
          </cell>
        </row>
        <row r="805">
          <cell r="A805">
            <v>539969</v>
          </cell>
          <cell r="B805">
            <v>0</v>
          </cell>
          <cell r="C805">
            <v>0</v>
          </cell>
        </row>
        <row r="806">
          <cell r="A806">
            <v>541007</v>
          </cell>
          <cell r="B806">
            <v>17868.38</v>
          </cell>
          <cell r="C806">
            <v>17868.38</v>
          </cell>
        </row>
        <row r="807">
          <cell r="A807">
            <v>541151</v>
          </cell>
          <cell r="B807">
            <v>77470.759999999995</v>
          </cell>
          <cell r="C807">
            <v>77470.759999999995</v>
          </cell>
        </row>
        <row r="808">
          <cell r="A808">
            <v>541492</v>
          </cell>
          <cell r="B808">
            <v>78715.25</v>
          </cell>
          <cell r="C808">
            <v>78715.25</v>
          </cell>
        </row>
        <row r="809">
          <cell r="A809">
            <v>542116</v>
          </cell>
          <cell r="B809">
            <v>250513.83000000002</v>
          </cell>
          <cell r="C809">
            <v>250513.83000000002</v>
          </cell>
        </row>
        <row r="810">
          <cell r="A810">
            <v>542999</v>
          </cell>
          <cell r="B810">
            <v>27044.94</v>
          </cell>
          <cell r="C810">
            <v>27044.94</v>
          </cell>
        </row>
        <row r="811">
          <cell r="A811">
            <v>543053</v>
          </cell>
          <cell r="B811">
            <v>41634.31</v>
          </cell>
          <cell r="C811">
            <v>41634.31</v>
          </cell>
        </row>
        <row r="812">
          <cell r="A812">
            <v>543088</v>
          </cell>
          <cell r="B812">
            <v>213131.55</v>
          </cell>
          <cell r="C812">
            <v>213131.55</v>
          </cell>
        </row>
        <row r="813">
          <cell r="A813">
            <v>543094</v>
          </cell>
          <cell r="B813">
            <v>405355.97</v>
          </cell>
          <cell r="C813">
            <v>405355.97</v>
          </cell>
        </row>
        <row r="814">
          <cell r="A814">
            <v>543160</v>
          </cell>
          <cell r="B814">
            <v>570629.17000000004</v>
          </cell>
          <cell r="C814">
            <v>570629.17000000004</v>
          </cell>
        </row>
        <row r="815">
          <cell r="A815">
            <v>543225</v>
          </cell>
          <cell r="B815">
            <v>526032.77</v>
          </cell>
          <cell r="C815">
            <v>526032.77</v>
          </cell>
        </row>
        <row r="816">
          <cell r="A816">
            <v>543292</v>
          </cell>
          <cell r="B816">
            <v>114560.68</v>
          </cell>
          <cell r="C816">
            <v>114560.68</v>
          </cell>
        </row>
        <row r="817">
          <cell r="A817">
            <v>543618</v>
          </cell>
          <cell r="B817">
            <v>1139171.68</v>
          </cell>
          <cell r="C817">
            <v>1139171.68</v>
          </cell>
        </row>
        <row r="818">
          <cell r="A818">
            <v>543863</v>
          </cell>
          <cell r="B818">
            <v>64819.68</v>
          </cell>
          <cell r="C818">
            <v>64819.68</v>
          </cell>
        </row>
        <row r="819">
          <cell r="A819">
            <v>543936</v>
          </cell>
          <cell r="B819">
            <v>9159.2099999999991</v>
          </cell>
          <cell r="C819">
            <v>9159.2099999999991</v>
          </cell>
        </row>
        <row r="820">
          <cell r="A820">
            <v>544088</v>
          </cell>
          <cell r="B820">
            <v>54962.06</v>
          </cell>
          <cell r="C820">
            <v>54962.06</v>
          </cell>
        </row>
        <row r="821">
          <cell r="A821">
            <v>544661</v>
          </cell>
          <cell r="B821">
            <v>38824.75</v>
          </cell>
          <cell r="C821">
            <v>38824.75</v>
          </cell>
        </row>
        <row r="822">
          <cell r="A822">
            <v>545207</v>
          </cell>
          <cell r="B822">
            <v>30311.18</v>
          </cell>
          <cell r="C822">
            <v>30311.18</v>
          </cell>
        </row>
        <row r="823">
          <cell r="A823">
            <v>547130</v>
          </cell>
          <cell r="B823">
            <v>81335.97</v>
          </cell>
          <cell r="C823">
            <v>81335.97</v>
          </cell>
        </row>
        <row r="824">
          <cell r="A824">
            <v>547598</v>
          </cell>
          <cell r="B824">
            <v>197553.50999999998</v>
          </cell>
          <cell r="C824">
            <v>197553.50999999998</v>
          </cell>
        </row>
        <row r="825">
          <cell r="A825">
            <v>547630</v>
          </cell>
          <cell r="B825">
            <v>187769.84000000003</v>
          </cell>
          <cell r="C825">
            <v>187769.84000000003</v>
          </cell>
        </row>
        <row r="826">
          <cell r="A826">
            <v>547980</v>
          </cell>
          <cell r="B826">
            <v>0</v>
          </cell>
          <cell r="C826">
            <v>0</v>
          </cell>
        </row>
        <row r="827">
          <cell r="A827">
            <v>548878</v>
          </cell>
          <cell r="B827">
            <v>8221.34</v>
          </cell>
          <cell r="C827">
            <v>8221.34</v>
          </cell>
        </row>
        <row r="828">
          <cell r="A828">
            <v>549129</v>
          </cell>
          <cell r="B828">
            <v>441673.0500000001</v>
          </cell>
          <cell r="C828">
            <v>441673.0500000001</v>
          </cell>
        </row>
        <row r="829">
          <cell r="A829">
            <v>549327</v>
          </cell>
          <cell r="B829">
            <v>1305450.02</v>
          </cell>
          <cell r="C829">
            <v>1305450.02</v>
          </cell>
        </row>
        <row r="830">
          <cell r="A830">
            <v>549713</v>
          </cell>
          <cell r="B830">
            <v>23064.29</v>
          </cell>
          <cell r="C830">
            <v>23064.29</v>
          </cell>
        </row>
        <row r="831">
          <cell r="A831">
            <v>550927</v>
          </cell>
          <cell r="B831">
            <v>1486968.23</v>
          </cell>
          <cell r="C831">
            <v>1486968.23</v>
          </cell>
        </row>
        <row r="832">
          <cell r="A832">
            <v>551021</v>
          </cell>
          <cell r="B832">
            <v>137013.47</v>
          </cell>
          <cell r="C832">
            <v>137013.47</v>
          </cell>
        </row>
        <row r="833">
          <cell r="A833">
            <v>551098</v>
          </cell>
          <cell r="B833">
            <v>288231.63</v>
          </cell>
          <cell r="C833">
            <v>288231.63</v>
          </cell>
        </row>
        <row r="834">
          <cell r="A834">
            <v>551609</v>
          </cell>
          <cell r="B834">
            <v>354320.62</v>
          </cell>
          <cell r="C834">
            <v>354320.62</v>
          </cell>
        </row>
        <row r="835">
          <cell r="A835">
            <v>551896</v>
          </cell>
          <cell r="B835">
            <v>2158142.7399999998</v>
          </cell>
          <cell r="C835">
            <v>2158142.7399999998</v>
          </cell>
        </row>
        <row r="836">
          <cell r="A836">
            <v>552003</v>
          </cell>
          <cell r="B836">
            <v>334042.68</v>
          </cell>
          <cell r="C836">
            <v>334042.68</v>
          </cell>
        </row>
        <row r="837">
          <cell r="A837">
            <v>552153</v>
          </cell>
          <cell r="B837">
            <v>107032.94</v>
          </cell>
          <cell r="C837">
            <v>107032.94</v>
          </cell>
        </row>
        <row r="838">
          <cell r="A838">
            <v>552330</v>
          </cell>
          <cell r="B838">
            <v>2680.65</v>
          </cell>
          <cell r="C838">
            <v>2680.65</v>
          </cell>
        </row>
        <row r="839">
          <cell r="A839">
            <v>553002</v>
          </cell>
          <cell r="B839">
            <v>160377.15</v>
          </cell>
          <cell r="C839">
            <v>160377.15</v>
          </cell>
        </row>
        <row r="840">
          <cell r="A840">
            <v>553880</v>
          </cell>
          <cell r="B840">
            <v>19168667.879999995</v>
          </cell>
          <cell r="C840">
            <v>19168667.879999995</v>
          </cell>
        </row>
        <row r="841">
          <cell r="A841">
            <v>554907</v>
          </cell>
          <cell r="B841">
            <v>17079.980000000003</v>
          </cell>
          <cell r="C841">
            <v>17079.980000000003</v>
          </cell>
        </row>
        <row r="842">
          <cell r="A842">
            <v>555177</v>
          </cell>
          <cell r="B842">
            <v>404985.49</v>
          </cell>
          <cell r="C842">
            <v>404985.49</v>
          </cell>
        </row>
        <row r="843">
          <cell r="A843">
            <v>555535</v>
          </cell>
          <cell r="B843">
            <v>626334.18999999994</v>
          </cell>
          <cell r="C843">
            <v>626334.18999999994</v>
          </cell>
        </row>
        <row r="844">
          <cell r="A844">
            <v>555735</v>
          </cell>
          <cell r="B844">
            <v>47364.740000000005</v>
          </cell>
          <cell r="C844">
            <v>47364.740000000005</v>
          </cell>
        </row>
        <row r="845">
          <cell r="A845">
            <v>556835</v>
          </cell>
          <cell r="B845">
            <v>247019.59000000003</v>
          </cell>
          <cell r="C845">
            <v>247019.59000000003</v>
          </cell>
        </row>
        <row r="846">
          <cell r="A846">
            <v>557230</v>
          </cell>
          <cell r="B846">
            <v>317913.04000000004</v>
          </cell>
          <cell r="C846">
            <v>317913.04000000004</v>
          </cell>
        </row>
        <row r="847">
          <cell r="A847">
            <v>557254</v>
          </cell>
          <cell r="B847">
            <v>555024.16</v>
          </cell>
          <cell r="C847">
            <v>555024.16</v>
          </cell>
        </row>
        <row r="848">
          <cell r="A848">
            <v>557318</v>
          </cell>
          <cell r="B848">
            <v>106041.86</v>
          </cell>
          <cell r="C848">
            <v>106041.86</v>
          </cell>
        </row>
        <row r="849">
          <cell r="A849">
            <v>557883</v>
          </cell>
          <cell r="B849">
            <v>70645.929999999993</v>
          </cell>
          <cell r="C849">
            <v>70645.929999999993</v>
          </cell>
        </row>
        <row r="850">
          <cell r="A850">
            <v>558129</v>
          </cell>
          <cell r="B850">
            <v>23075.43</v>
          </cell>
          <cell r="C850">
            <v>23075.43</v>
          </cell>
        </row>
        <row r="851">
          <cell r="A851">
            <v>559040</v>
          </cell>
          <cell r="B851">
            <v>29206.39</v>
          </cell>
          <cell r="C851">
            <v>29206.39</v>
          </cell>
        </row>
        <row r="852">
          <cell r="A852">
            <v>559765</v>
          </cell>
          <cell r="B852">
            <v>38981.199999999997</v>
          </cell>
          <cell r="C852">
            <v>38981.199999999997</v>
          </cell>
        </row>
        <row r="853">
          <cell r="A853">
            <v>559915</v>
          </cell>
          <cell r="B853">
            <v>66219.76999999999</v>
          </cell>
          <cell r="C853">
            <v>66219.76999999999</v>
          </cell>
        </row>
        <row r="854">
          <cell r="A854">
            <v>559994</v>
          </cell>
          <cell r="B854">
            <v>237239.15999999997</v>
          </cell>
          <cell r="C854">
            <v>237239.15999999997</v>
          </cell>
        </row>
        <row r="855">
          <cell r="A855">
            <v>560404</v>
          </cell>
          <cell r="B855">
            <v>6285.83</v>
          </cell>
          <cell r="C855">
            <v>6285.83</v>
          </cell>
        </row>
        <row r="856">
          <cell r="A856">
            <v>560475</v>
          </cell>
          <cell r="B856">
            <v>73314.86</v>
          </cell>
          <cell r="C856">
            <v>73314.86</v>
          </cell>
        </row>
        <row r="857">
          <cell r="A857">
            <v>561057</v>
          </cell>
          <cell r="B857">
            <v>13390.68</v>
          </cell>
          <cell r="C857">
            <v>13390.68</v>
          </cell>
        </row>
        <row r="858">
          <cell r="A858">
            <v>561309</v>
          </cell>
          <cell r="B858">
            <v>72887.12999999999</v>
          </cell>
          <cell r="C858">
            <v>72887.12999999999</v>
          </cell>
        </row>
        <row r="859">
          <cell r="A859">
            <v>561644</v>
          </cell>
          <cell r="B859">
            <v>0</v>
          </cell>
          <cell r="C859">
            <v>0</v>
          </cell>
        </row>
        <row r="860">
          <cell r="A860">
            <v>561743</v>
          </cell>
          <cell r="B860">
            <v>228.73</v>
          </cell>
          <cell r="C860">
            <v>228.73</v>
          </cell>
        </row>
        <row r="861">
          <cell r="A861">
            <v>561884</v>
          </cell>
          <cell r="B861">
            <v>3478.13</v>
          </cell>
          <cell r="C861">
            <v>3478.13</v>
          </cell>
        </row>
        <row r="862">
          <cell r="A862">
            <v>561976</v>
          </cell>
          <cell r="B862">
            <v>149209.20000000001</v>
          </cell>
          <cell r="C862">
            <v>149209.20000000001</v>
          </cell>
        </row>
        <row r="863">
          <cell r="A863">
            <v>562039</v>
          </cell>
          <cell r="B863">
            <v>6605738.7899999991</v>
          </cell>
          <cell r="C863">
            <v>6605738.7899999991</v>
          </cell>
        </row>
        <row r="864">
          <cell r="A864">
            <v>562123</v>
          </cell>
          <cell r="B864">
            <v>2935038.84</v>
          </cell>
          <cell r="C864">
            <v>2935038.84</v>
          </cell>
        </row>
        <row r="865">
          <cell r="A865">
            <v>562603</v>
          </cell>
          <cell r="B865">
            <v>140397</v>
          </cell>
          <cell r="C865">
            <v>140397</v>
          </cell>
        </row>
        <row r="866">
          <cell r="A866">
            <v>563105</v>
          </cell>
          <cell r="B866">
            <v>1016235.1000000001</v>
          </cell>
          <cell r="C866">
            <v>1016235.1000000001</v>
          </cell>
        </row>
        <row r="867">
          <cell r="A867">
            <v>563389</v>
          </cell>
          <cell r="B867">
            <v>27779.119999999999</v>
          </cell>
          <cell r="C867">
            <v>27779.119999999999</v>
          </cell>
        </row>
        <row r="868">
          <cell r="A868">
            <v>564077</v>
          </cell>
          <cell r="B868">
            <v>263764.34000000003</v>
          </cell>
          <cell r="C868">
            <v>263764.34000000003</v>
          </cell>
        </row>
        <row r="869">
          <cell r="A869">
            <v>564103</v>
          </cell>
          <cell r="B869">
            <v>7323.26</v>
          </cell>
          <cell r="C869">
            <v>7323.26</v>
          </cell>
        </row>
        <row r="870">
          <cell r="A870">
            <v>564248</v>
          </cell>
          <cell r="B870">
            <v>211435.63</v>
          </cell>
          <cell r="C870">
            <v>211435.63</v>
          </cell>
        </row>
        <row r="871">
          <cell r="A871">
            <v>565063</v>
          </cell>
          <cell r="B871">
            <v>48365.97</v>
          </cell>
          <cell r="C871">
            <v>48365.97</v>
          </cell>
        </row>
        <row r="872">
          <cell r="A872">
            <v>565258</v>
          </cell>
          <cell r="B872">
            <v>278356.65000000002</v>
          </cell>
          <cell r="C872">
            <v>278356.65000000002</v>
          </cell>
        </row>
        <row r="873">
          <cell r="A873">
            <v>565325</v>
          </cell>
          <cell r="B873">
            <v>109736.23</v>
          </cell>
          <cell r="C873">
            <v>109736.23</v>
          </cell>
        </row>
        <row r="874">
          <cell r="A874">
            <v>565644</v>
          </cell>
          <cell r="B874">
            <v>0</v>
          </cell>
          <cell r="C874">
            <v>0</v>
          </cell>
        </row>
        <row r="875">
          <cell r="A875">
            <v>565840</v>
          </cell>
          <cell r="B875">
            <v>508968.23</v>
          </cell>
          <cell r="C875">
            <v>508968.23</v>
          </cell>
        </row>
        <row r="876">
          <cell r="A876">
            <v>566377</v>
          </cell>
          <cell r="B876">
            <v>97953.209999999992</v>
          </cell>
          <cell r="C876">
            <v>97953.209999999992</v>
          </cell>
        </row>
        <row r="877">
          <cell r="A877">
            <v>567146</v>
          </cell>
          <cell r="B877">
            <v>185940.63999999998</v>
          </cell>
          <cell r="C877">
            <v>185940.63999999998</v>
          </cell>
        </row>
        <row r="878">
          <cell r="A878">
            <v>567843</v>
          </cell>
          <cell r="B878">
            <v>4491207.03</v>
          </cell>
          <cell r="C878">
            <v>4491207.03</v>
          </cell>
        </row>
        <row r="879">
          <cell r="A879">
            <v>568408</v>
          </cell>
          <cell r="B879">
            <v>58625.36</v>
          </cell>
          <cell r="C879">
            <v>58625.36</v>
          </cell>
        </row>
        <row r="880">
          <cell r="A880">
            <v>568453</v>
          </cell>
          <cell r="B880">
            <v>378843.11</v>
          </cell>
          <cell r="C880">
            <v>378843.11</v>
          </cell>
        </row>
        <row r="881">
          <cell r="A881">
            <v>568953</v>
          </cell>
          <cell r="B881">
            <v>871290.89999999991</v>
          </cell>
          <cell r="C881">
            <v>871290.89999999991</v>
          </cell>
        </row>
        <row r="882">
          <cell r="A882">
            <v>569140</v>
          </cell>
          <cell r="B882">
            <v>73683.989999999991</v>
          </cell>
          <cell r="C882">
            <v>73683.989999999991</v>
          </cell>
        </row>
        <row r="883">
          <cell r="A883">
            <v>569188</v>
          </cell>
          <cell r="B883">
            <v>202048.88</v>
          </cell>
          <cell r="C883">
            <v>202048.88</v>
          </cell>
        </row>
        <row r="884">
          <cell r="A884">
            <v>569496</v>
          </cell>
          <cell r="B884">
            <v>11293.12</v>
          </cell>
          <cell r="C884">
            <v>11293.12</v>
          </cell>
        </row>
        <row r="885">
          <cell r="A885">
            <v>570155</v>
          </cell>
          <cell r="B885">
            <v>256449.68999999997</v>
          </cell>
          <cell r="C885">
            <v>256449.68999999997</v>
          </cell>
        </row>
        <row r="886">
          <cell r="A886">
            <v>570652</v>
          </cell>
          <cell r="B886">
            <v>201118.46</v>
          </cell>
          <cell r="C886">
            <v>201118.46</v>
          </cell>
        </row>
        <row r="887">
          <cell r="A887">
            <v>570975</v>
          </cell>
          <cell r="B887">
            <v>792050.67</v>
          </cell>
          <cell r="C887">
            <v>792050.67</v>
          </cell>
        </row>
        <row r="888">
          <cell r="A888">
            <v>571675</v>
          </cell>
          <cell r="B888">
            <v>150480.51999999999</v>
          </cell>
          <cell r="C888">
            <v>150480.51999999999</v>
          </cell>
        </row>
        <row r="889">
          <cell r="A889">
            <v>571708</v>
          </cell>
          <cell r="B889">
            <v>127201.02</v>
          </cell>
          <cell r="C889">
            <v>127201.02</v>
          </cell>
        </row>
        <row r="890">
          <cell r="A890">
            <v>571724</v>
          </cell>
          <cell r="B890">
            <v>656480.22</v>
          </cell>
          <cell r="C890">
            <v>656480.22</v>
          </cell>
        </row>
        <row r="891">
          <cell r="A891">
            <v>572441</v>
          </cell>
          <cell r="B891">
            <v>117.07</v>
          </cell>
          <cell r="C891">
            <v>117.07</v>
          </cell>
        </row>
        <row r="892">
          <cell r="A892">
            <v>572683</v>
          </cell>
          <cell r="B892">
            <v>953480.67</v>
          </cell>
          <cell r="C892">
            <v>953480.67</v>
          </cell>
        </row>
        <row r="893">
          <cell r="A893">
            <v>572752</v>
          </cell>
          <cell r="B893">
            <v>711538.34</v>
          </cell>
          <cell r="C893">
            <v>711538.34</v>
          </cell>
        </row>
        <row r="894">
          <cell r="A894">
            <v>572798</v>
          </cell>
          <cell r="B894">
            <v>123351.47</v>
          </cell>
          <cell r="C894">
            <v>123351.47</v>
          </cell>
        </row>
        <row r="895">
          <cell r="A895">
            <v>573163</v>
          </cell>
          <cell r="B895">
            <v>7356.08</v>
          </cell>
          <cell r="C895">
            <v>7356.08</v>
          </cell>
        </row>
        <row r="896">
          <cell r="A896">
            <v>573603</v>
          </cell>
          <cell r="B896">
            <v>1505682.16</v>
          </cell>
          <cell r="C896">
            <v>1505682.16</v>
          </cell>
        </row>
        <row r="897">
          <cell r="A897">
            <v>573625</v>
          </cell>
          <cell r="B897">
            <v>468086.94</v>
          </cell>
          <cell r="C897">
            <v>468086.94</v>
          </cell>
        </row>
        <row r="898">
          <cell r="A898">
            <v>574062</v>
          </cell>
          <cell r="B898">
            <v>1576326.48</v>
          </cell>
          <cell r="C898">
            <v>1576326.48</v>
          </cell>
        </row>
        <row r="899">
          <cell r="A899">
            <v>574262</v>
          </cell>
          <cell r="B899">
            <v>346417.11</v>
          </cell>
          <cell r="C899">
            <v>346417.11</v>
          </cell>
        </row>
        <row r="900">
          <cell r="A900">
            <v>574362</v>
          </cell>
          <cell r="B900">
            <v>26503.05</v>
          </cell>
          <cell r="C900">
            <v>26503.05</v>
          </cell>
        </row>
        <row r="901">
          <cell r="A901">
            <v>574395</v>
          </cell>
          <cell r="B901">
            <v>32191.7</v>
          </cell>
          <cell r="C901">
            <v>32191.7</v>
          </cell>
        </row>
        <row r="902">
          <cell r="A902">
            <v>574687</v>
          </cell>
          <cell r="B902">
            <v>129254.53</v>
          </cell>
          <cell r="C902">
            <v>129254.53</v>
          </cell>
        </row>
        <row r="903">
          <cell r="A903">
            <v>574838</v>
          </cell>
          <cell r="B903">
            <v>124483.15</v>
          </cell>
          <cell r="C903">
            <v>124483.15</v>
          </cell>
        </row>
        <row r="904">
          <cell r="A904">
            <v>574863</v>
          </cell>
          <cell r="B904">
            <v>50232.640000000007</v>
          </cell>
          <cell r="C904">
            <v>50232.640000000007</v>
          </cell>
        </row>
        <row r="905">
          <cell r="A905">
            <v>575031</v>
          </cell>
          <cell r="B905">
            <v>11056.669999999998</v>
          </cell>
          <cell r="C905">
            <v>11056.669999999998</v>
          </cell>
        </row>
        <row r="906">
          <cell r="A906">
            <v>575078</v>
          </cell>
          <cell r="B906">
            <v>2785832.72</v>
          </cell>
          <cell r="C906">
            <v>2785832.72</v>
          </cell>
        </row>
        <row r="907">
          <cell r="A907">
            <v>575420</v>
          </cell>
          <cell r="B907">
            <v>1242.76</v>
          </cell>
          <cell r="C907">
            <v>1242.76</v>
          </cell>
        </row>
        <row r="908">
          <cell r="A908">
            <v>575482</v>
          </cell>
          <cell r="B908">
            <v>110542.03</v>
          </cell>
          <cell r="C908">
            <v>110542.03</v>
          </cell>
        </row>
        <row r="909">
          <cell r="A909">
            <v>575619</v>
          </cell>
          <cell r="B909">
            <v>74657.7</v>
          </cell>
          <cell r="C909">
            <v>74657.7</v>
          </cell>
        </row>
        <row r="910">
          <cell r="A910">
            <v>575628</v>
          </cell>
          <cell r="B910">
            <v>34155.03</v>
          </cell>
          <cell r="C910">
            <v>34155.03</v>
          </cell>
        </row>
        <row r="911">
          <cell r="A911">
            <v>575700</v>
          </cell>
          <cell r="B911">
            <v>334963.5</v>
          </cell>
          <cell r="C911">
            <v>334963.5</v>
          </cell>
        </row>
        <row r="912">
          <cell r="A912">
            <v>575929</v>
          </cell>
          <cell r="B912">
            <v>1997749.0199999998</v>
          </cell>
          <cell r="C912">
            <v>1997749.0199999998</v>
          </cell>
        </row>
        <row r="913">
          <cell r="A913">
            <v>576330</v>
          </cell>
          <cell r="B913">
            <v>44303.850000000006</v>
          </cell>
          <cell r="C913">
            <v>44303.850000000006</v>
          </cell>
        </row>
        <row r="914">
          <cell r="A914">
            <v>577462</v>
          </cell>
          <cell r="B914">
            <v>226264.08</v>
          </cell>
          <cell r="C914">
            <v>226264.08</v>
          </cell>
        </row>
        <row r="915">
          <cell r="A915">
            <v>577642</v>
          </cell>
          <cell r="B915">
            <v>65122.320000000007</v>
          </cell>
          <cell r="C915">
            <v>65122.320000000007</v>
          </cell>
        </row>
        <row r="916">
          <cell r="A916">
            <v>577704</v>
          </cell>
          <cell r="B916">
            <v>804052.39000000013</v>
          </cell>
          <cell r="C916">
            <v>804052.39000000013</v>
          </cell>
        </row>
        <row r="917">
          <cell r="A917">
            <v>577807</v>
          </cell>
          <cell r="B917">
            <v>84731.68</v>
          </cell>
          <cell r="C917">
            <v>84731.68</v>
          </cell>
        </row>
        <row r="918">
          <cell r="A918">
            <v>577890</v>
          </cell>
          <cell r="B918">
            <v>282291.33999999997</v>
          </cell>
          <cell r="C918">
            <v>282291.33999999997</v>
          </cell>
        </row>
        <row r="919">
          <cell r="A919">
            <v>578316</v>
          </cell>
          <cell r="B919">
            <v>4013.52</v>
          </cell>
          <cell r="C919">
            <v>4013.52</v>
          </cell>
        </row>
        <row r="920">
          <cell r="A920">
            <v>579576</v>
          </cell>
          <cell r="B920">
            <v>131004.45</v>
          </cell>
          <cell r="C920">
            <v>131004.45</v>
          </cell>
        </row>
        <row r="921">
          <cell r="A921">
            <v>579592</v>
          </cell>
          <cell r="B921">
            <v>1373453.2900000003</v>
          </cell>
          <cell r="C921">
            <v>1373453.2900000003</v>
          </cell>
        </row>
        <row r="922">
          <cell r="A922">
            <v>579645</v>
          </cell>
          <cell r="B922">
            <v>252738.91</v>
          </cell>
          <cell r="C922">
            <v>252738.91</v>
          </cell>
        </row>
        <row r="923">
          <cell r="A923">
            <v>580314</v>
          </cell>
          <cell r="B923">
            <v>151220.35</v>
          </cell>
          <cell r="C923">
            <v>151220.35</v>
          </cell>
        </row>
        <row r="924">
          <cell r="A924">
            <v>580733</v>
          </cell>
          <cell r="B924">
            <v>558870.87</v>
          </cell>
          <cell r="C924">
            <v>558870.87</v>
          </cell>
        </row>
        <row r="925">
          <cell r="A925">
            <v>580789</v>
          </cell>
          <cell r="B925">
            <v>109551.28</v>
          </cell>
          <cell r="C925">
            <v>109551.28</v>
          </cell>
        </row>
        <row r="926">
          <cell r="A926">
            <v>580906</v>
          </cell>
          <cell r="B926">
            <v>33358.65</v>
          </cell>
          <cell r="C926">
            <v>33358.65</v>
          </cell>
        </row>
        <row r="927">
          <cell r="A927">
            <v>580935</v>
          </cell>
          <cell r="B927">
            <v>6241.43</v>
          </cell>
          <cell r="C927">
            <v>6241.43</v>
          </cell>
        </row>
        <row r="928">
          <cell r="A928">
            <v>581149</v>
          </cell>
          <cell r="B928">
            <v>192655.73</v>
          </cell>
          <cell r="C928">
            <v>192655.73</v>
          </cell>
        </row>
        <row r="929">
          <cell r="A929">
            <v>581599</v>
          </cell>
          <cell r="B929">
            <v>56210.520000000004</v>
          </cell>
          <cell r="C929">
            <v>56210.520000000004</v>
          </cell>
        </row>
        <row r="930">
          <cell r="A930">
            <v>581884</v>
          </cell>
          <cell r="B930">
            <v>524607.59</v>
          </cell>
          <cell r="C930">
            <v>524607.59</v>
          </cell>
        </row>
        <row r="931">
          <cell r="A931">
            <v>581923</v>
          </cell>
          <cell r="B931">
            <v>245493.51</v>
          </cell>
          <cell r="C931">
            <v>245493.51</v>
          </cell>
        </row>
        <row r="932">
          <cell r="A932">
            <v>582049</v>
          </cell>
          <cell r="B932">
            <v>77954.52</v>
          </cell>
          <cell r="C932">
            <v>77954.52</v>
          </cell>
        </row>
        <row r="933">
          <cell r="A933">
            <v>582861</v>
          </cell>
          <cell r="B933">
            <v>11146.63</v>
          </cell>
          <cell r="C933">
            <v>11146.63</v>
          </cell>
        </row>
        <row r="934">
          <cell r="A934">
            <v>583145</v>
          </cell>
          <cell r="B934">
            <v>51543.72</v>
          </cell>
          <cell r="C934">
            <v>51543.72</v>
          </cell>
        </row>
        <row r="935">
          <cell r="A935">
            <v>583281</v>
          </cell>
          <cell r="B935">
            <v>55095.29</v>
          </cell>
          <cell r="C935">
            <v>55095.29</v>
          </cell>
        </row>
        <row r="936">
          <cell r="A936">
            <v>583905</v>
          </cell>
          <cell r="B936">
            <v>431516.32999999996</v>
          </cell>
          <cell r="C936">
            <v>431516.32999999996</v>
          </cell>
        </row>
        <row r="937">
          <cell r="A937">
            <v>583945</v>
          </cell>
          <cell r="B937">
            <v>223557.67</v>
          </cell>
          <cell r="C937">
            <v>223557.67</v>
          </cell>
        </row>
        <row r="938">
          <cell r="A938">
            <v>584346</v>
          </cell>
          <cell r="B938">
            <v>245434.71999999997</v>
          </cell>
          <cell r="C938">
            <v>245434.71999999997</v>
          </cell>
        </row>
        <row r="939">
          <cell r="A939">
            <v>584468</v>
          </cell>
          <cell r="B939">
            <v>99775.72</v>
          </cell>
          <cell r="C939">
            <v>99775.72</v>
          </cell>
        </row>
        <row r="940">
          <cell r="A940">
            <v>584479</v>
          </cell>
          <cell r="B940">
            <v>571421.04999999993</v>
          </cell>
          <cell r="C940">
            <v>571421.04999999993</v>
          </cell>
        </row>
        <row r="941">
          <cell r="A941">
            <v>584597</v>
          </cell>
          <cell r="B941">
            <v>269619.57</v>
          </cell>
          <cell r="C941">
            <v>269619.57</v>
          </cell>
        </row>
        <row r="942">
          <cell r="A942">
            <v>584598</v>
          </cell>
          <cell r="B942">
            <v>679269.65999999992</v>
          </cell>
          <cell r="C942">
            <v>679269.65999999992</v>
          </cell>
        </row>
        <row r="943">
          <cell r="A943">
            <v>585125</v>
          </cell>
          <cell r="B943">
            <v>2923285.9100000011</v>
          </cell>
          <cell r="C943">
            <v>2923285.9100000011</v>
          </cell>
        </row>
        <row r="944">
          <cell r="A944">
            <v>585194</v>
          </cell>
          <cell r="B944">
            <v>2051916.57</v>
          </cell>
          <cell r="C944">
            <v>2051916.57</v>
          </cell>
        </row>
        <row r="945">
          <cell r="A945">
            <v>585387</v>
          </cell>
          <cell r="B945">
            <v>271814.08</v>
          </cell>
          <cell r="C945">
            <v>271814.08</v>
          </cell>
        </row>
        <row r="946">
          <cell r="A946">
            <v>585686</v>
          </cell>
          <cell r="B946">
            <v>91360.07</v>
          </cell>
          <cell r="C946">
            <v>91360.07</v>
          </cell>
        </row>
        <row r="947">
          <cell r="A947">
            <v>586228</v>
          </cell>
          <cell r="B947">
            <v>1727719.5</v>
          </cell>
          <cell r="C947">
            <v>1727719.5</v>
          </cell>
        </row>
        <row r="948">
          <cell r="A948">
            <v>586486</v>
          </cell>
          <cell r="B948">
            <v>922076.71000000008</v>
          </cell>
          <cell r="C948">
            <v>922076.71000000008</v>
          </cell>
        </row>
        <row r="949">
          <cell r="A949">
            <v>586730</v>
          </cell>
          <cell r="B949">
            <v>449526.99000000011</v>
          </cell>
          <cell r="C949">
            <v>449526.99000000011</v>
          </cell>
        </row>
        <row r="950">
          <cell r="A950">
            <v>587002</v>
          </cell>
          <cell r="B950">
            <v>70482.990000000005</v>
          </cell>
          <cell r="C950">
            <v>70482.990000000005</v>
          </cell>
        </row>
        <row r="951">
          <cell r="A951">
            <v>587007</v>
          </cell>
          <cell r="B951">
            <v>393695.72</v>
          </cell>
          <cell r="C951">
            <v>393695.72</v>
          </cell>
        </row>
        <row r="952">
          <cell r="A952">
            <v>587465</v>
          </cell>
          <cell r="B952">
            <v>79865.83</v>
          </cell>
          <cell r="C952">
            <v>79865.83</v>
          </cell>
        </row>
        <row r="953">
          <cell r="A953">
            <v>587555</v>
          </cell>
          <cell r="B953">
            <v>746068.29</v>
          </cell>
          <cell r="C953">
            <v>746068.29</v>
          </cell>
        </row>
        <row r="954">
          <cell r="A954">
            <v>587561</v>
          </cell>
          <cell r="B954">
            <v>54780.549999999996</v>
          </cell>
          <cell r="C954">
            <v>54780.549999999996</v>
          </cell>
        </row>
        <row r="955">
          <cell r="A955">
            <v>587740</v>
          </cell>
          <cell r="B955">
            <v>116439.43000000001</v>
          </cell>
          <cell r="C955">
            <v>116439.43000000001</v>
          </cell>
        </row>
        <row r="956">
          <cell r="A956">
            <v>587808</v>
          </cell>
          <cell r="B956">
            <v>44980.420000000006</v>
          </cell>
          <cell r="C956">
            <v>44980.420000000006</v>
          </cell>
        </row>
        <row r="957">
          <cell r="A957">
            <v>588183</v>
          </cell>
          <cell r="B957">
            <v>208321.55</v>
          </cell>
          <cell r="C957">
            <v>208321.55</v>
          </cell>
        </row>
        <row r="958">
          <cell r="A958">
            <v>588244</v>
          </cell>
          <cell r="B958">
            <v>178544.35</v>
          </cell>
          <cell r="C958">
            <v>178544.35</v>
          </cell>
        </row>
        <row r="959">
          <cell r="A959">
            <v>588353</v>
          </cell>
          <cell r="B959">
            <v>21294.09</v>
          </cell>
          <cell r="C959">
            <v>21294.09</v>
          </cell>
        </row>
        <row r="960">
          <cell r="A960">
            <v>588382</v>
          </cell>
          <cell r="B960">
            <v>4773.6499999999996</v>
          </cell>
          <cell r="C960">
            <v>4773.6499999999996</v>
          </cell>
        </row>
        <row r="961">
          <cell r="A961">
            <v>588686</v>
          </cell>
          <cell r="B961">
            <v>280978.89</v>
          </cell>
          <cell r="C961">
            <v>280978.89</v>
          </cell>
        </row>
        <row r="962">
          <cell r="A962">
            <v>588796</v>
          </cell>
          <cell r="B962">
            <v>55161.599999999999</v>
          </cell>
          <cell r="C962">
            <v>55161.599999999999</v>
          </cell>
        </row>
        <row r="963">
          <cell r="A963">
            <v>589141</v>
          </cell>
          <cell r="B963">
            <v>87928.709999999992</v>
          </cell>
          <cell r="C963">
            <v>87928.709999999992</v>
          </cell>
        </row>
        <row r="964">
          <cell r="A964">
            <v>589159</v>
          </cell>
          <cell r="B964">
            <v>11663.32</v>
          </cell>
          <cell r="C964">
            <v>11663.32</v>
          </cell>
        </row>
        <row r="965">
          <cell r="A965">
            <v>589484</v>
          </cell>
          <cell r="B965">
            <v>199209.00999999998</v>
          </cell>
          <cell r="C965">
            <v>199209.00999999998</v>
          </cell>
        </row>
        <row r="966">
          <cell r="A966">
            <v>589703</v>
          </cell>
          <cell r="B966">
            <v>209966.53</v>
          </cell>
          <cell r="C966">
            <v>209966.53</v>
          </cell>
        </row>
        <row r="967">
          <cell r="A967">
            <v>590135</v>
          </cell>
          <cell r="B967">
            <v>164169.73000000001</v>
          </cell>
          <cell r="C967">
            <v>164169.73000000001</v>
          </cell>
        </row>
        <row r="968">
          <cell r="A968">
            <v>590155</v>
          </cell>
          <cell r="B968">
            <v>48276.350000000006</v>
          </cell>
          <cell r="C968">
            <v>48276.350000000006</v>
          </cell>
        </row>
        <row r="969">
          <cell r="A969">
            <v>590171</v>
          </cell>
          <cell r="B969">
            <v>560284.66999999981</v>
          </cell>
          <cell r="C969">
            <v>560284.66999999981</v>
          </cell>
        </row>
        <row r="970">
          <cell r="A970">
            <v>590295</v>
          </cell>
          <cell r="B970">
            <v>279197</v>
          </cell>
          <cell r="C970">
            <v>279197</v>
          </cell>
        </row>
        <row r="971">
          <cell r="A971">
            <v>590596</v>
          </cell>
          <cell r="B971">
            <v>33060.21</v>
          </cell>
          <cell r="C971">
            <v>33060.21</v>
          </cell>
        </row>
        <row r="972">
          <cell r="A972">
            <v>590785</v>
          </cell>
          <cell r="B972">
            <v>82812.17</v>
          </cell>
          <cell r="C972">
            <v>82812.17</v>
          </cell>
        </row>
        <row r="973">
          <cell r="A973">
            <v>591447</v>
          </cell>
          <cell r="B973">
            <v>224777.64</v>
          </cell>
          <cell r="C973">
            <v>224777.64</v>
          </cell>
        </row>
        <row r="974">
          <cell r="A974">
            <v>591524</v>
          </cell>
          <cell r="B974">
            <v>85322.650000000009</v>
          </cell>
          <cell r="C974">
            <v>85322.650000000009</v>
          </cell>
        </row>
        <row r="975">
          <cell r="A975">
            <v>592062</v>
          </cell>
          <cell r="B975">
            <v>224554.37</v>
          </cell>
          <cell r="C975">
            <v>224554.37</v>
          </cell>
        </row>
        <row r="976">
          <cell r="A976">
            <v>592210</v>
          </cell>
          <cell r="B976">
            <v>233336.83</v>
          </cell>
          <cell r="C976">
            <v>233336.83</v>
          </cell>
        </row>
        <row r="977">
          <cell r="A977">
            <v>592464</v>
          </cell>
          <cell r="B977">
            <v>0</v>
          </cell>
          <cell r="C977">
            <v>0</v>
          </cell>
        </row>
        <row r="978">
          <cell r="A978">
            <v>592848</v>
          </cell>
          <cell r="B978">
            <v>8044.4</v>
          </cell>
          <cell r="C978">
            <v>8044.4</v>
          </cell>
        </row>
        <row r="979">
          <cell r="A979">
            <v>593503</v>
          </cell>
          <cell r="B979">
            <v>0</v>
          </cell>
          <cell r="C979">
            <v>0</v>
          </cell>
        </row>
        <row r="980">
          <cell r="A980">
            <v>594021</v>
          </cell>
          <cell r="B980">
            <v>845784.79</v>
          </cell>
          <cell r="C980">
            <v>845784.79</v>
          </cell>
        </row>
        <row r="981">
          <cell r="A981">
            <v>595580</v>
          </cell>
          <cell r="B981">
            <v>51633.4</v>
          </cell>
          <cell r="C981">
            <v>51633.4</v>
          </cell>
        </row>
        <row r="982">
          <cell r="A982">
            <v>597052</v>
          </cell>
          <cell r="B982">
            <v>10350.33</v>
          </cell>
          <cell r="C982">
            <v>10350.33</v>
          </cell>
        </row>
        <row r="983">
          <cell r="A983">
            <v>597298</v>
          </cell>
          <cell r="B983">
            <v>144519.39000000001</v>
          </cell>
          <cell r="C983">
            <v>144519.39000000001</v>
          </cell>
        </row>
        <row r="984">
          <cell r="A984">
            <v>597798</v>
          </cell>
          <cell r="B984">
            <v>729846.18000000017</v>
          </cell>
          <cell r="C984">
            <v>729846.18000000017</v>
          </cell>
        </row>
        <row r="985">
          <cell r="A985">
            <v>597862</v>
          </cell>
          <cell r="B985">
            <v>511174.7</v>
          </cell>
          <cell r="C985">
            <v>511174.7</v>
          </cell>
        </row>
        <row r="986">
          <cell r="A986">
            <v>597866</v>
          </cell>
          <cell r="B986">
            <v>32982.080000000002</v>
          </cell>
          <cell r="C986">
            <v>32982.080000000002</v>
          </cell>
        </row>
        <row r="987">
          <cell r="A987">
            <v>598040</v>
          </cell>
          <cell r="B987">
            <v>162735.49</v>
          </cell>
          <cell r="C987">
            <v>162735.49</v>
          </cell>
        </row>
        <row r="988">
          <cell r="A988">
            <v>598252</v>
          </cell>
          <cell r="B988">
            <v>62962.7</v>
          </cell>
          <cell r="C988">
            <v>62962.7</v>
          </cell>
        </row>
        <row r="989">
          <cell r="A989">
            <v>598564</v>
          </cell>
          <cell r="B989">
            <v>819625.51999999979</v>
          </cell>
          <cell r="C989">
            <v>819625.51999999979</v>
          </cell>
        </row>
        <row r="990">
          <cell r="A990">
            <v>599841</v>
          </cell>
          <cell r="B990">
            <v>0</v>
          </cell>
          <cell r="C990">
            <v>0</v>
          </cell>
        </row>
        <row r="991">
          <cell r="A991">
            <v>602595</v>
          </cell>
          <cell r="B991">
            <v>112023.54000000001</v>
          </cell>
          <cell r="C991">
            <v>112023.54000000001</v>
          </cell>
        </row>
        <row r="992">
          <cell r="A992">
            <v>900932</v>
          </cell>
          <cell r="B992">
            <v>14169.789999999999</v>
          </cell>
          <cell r="C992">
            <v>14169.789999999999</v>
          </cell>
        </row>
        <row r="993">
          <cell r="A993">
            <v>901159</v>
          </cell>
          <cell r="B993">
            <v>719120.26</v>
          </cell>
          <cell r="C993">
            <v>719120.26</v>
          </cell>
        </row>
        <row r="994">
          <cell r="A994">
            <v>902118</v>
          </cell>
          <cell r="B994">
            <v>646849.40999999992</v>
          </cell>
          <cell r="C994">
            <v>646849.40999999992</v>
          </cell>
        </row>
        <row r="995">
          <cell r="A995">
            <v>902499</v>
          </cell>
          <cell r="B995">
            <v>136310.06</v>
          </cell>
          <cell r="C995">
            <v>136310.06</v>
          </cell>
        </row>
        <row r="996">
          <cell r="A996">
            <v>902770</v>
          </cell>
          <cell r="B996">
            <v>138113.96</v>
          </cell>
          <cell r="C996">
            <v>138113.96</v>
          </cell>
        </row>
        <row r="997">
          <cell r="A997">
            <v>902906</v>
          </cell>
          <cell r="B997">
            <v>211662.91999999998</v>
          </cell>
          <cell r="C997">
            <v>211662.91999999998</v>
          </cell>
        </row>
        <row r="998">
          <cell r="A998">
            <v>903008</v>
          </cell>
          <cell r="B998">
            <v>323491.78999999998</v>
          </cell>
          <cell r="C998">
            <v>323491.78999999998</v>
          </cell>
        </row>
        <row r="999">
          <cell r="A999">
            <v>903677</v>
          </cell>
          <cell r="B999">
            <v>179749.25999999998</v>
          </cell>
          <cell r="C999">
            <v>179749.25999999998</v>
          </cell>
        </row>
        <row r="1000">
          <cell r="A1000">
            <v>905213</v>
          </cell>
          <cell r="B1000">
            <v>192596.59000000003</v>
          </cell>
          <cell r="C1000">
            <v>192596.59000000003</v>
          </cell>
        </row>
        <row r="1001">
          <cell r="A1001">
            <v>905304</v>
          </cell>
          <cell r="B1001">
            <v>6228.88</v>
          </cell>
          <cell r="C1001">
            <v>6228.88</v>
          </cell>
        </row>
        <row r="1002">
          <cell r="A1002">
            <v>905365</v>
          </cell>
          <cell r="B1002">
            <v>2566.31</v>
          </cell>
          <cell r="C1002">
            <v>2566.31</v>
          </cell>
        </row>
        <row r="1003">
          <cell r="A1003">
            <v>905587</v>
          </cell>
          <cell r="B1003">
            <v>142726.65</v>
          </cell>
          <cell r="C1003">
            <v>142726.65</v>
          </cell>
        </row>
        <row r="1004">
          <cell r="A1004">
            <v>906102</v>
          </cell>
          <cell r="B1004">
            <v>65234.94</v>
          </cell>
          <cell r="C1004">
            <v>65234.94</v>
          </cell>
        </row>
        <row r="1005">
          <cell r="A1005">
            <v>906170</v>
          </cell>
          <cell r="B1005">
            <v>22586.39</v>
          </cell>
          <cell r="C1005">
            <v>22586.39</v>
          </cell>
        </row>
        <row r="1006">
          <cell r="A1006">
            <v>906212</v>
          </cell>
          <cell r="B1006">
            <v>111534.72</v>
          </cell>
          <cell r="C1006">
            <v>111534.72</v>
          </cell>
        </row>
        <row r="1007">
          <cell r="A1007">
            <v>906280</v>
          </cell>
          <cell r="B1007">
            <v>143905.02000000002</v>
          </cell>
          <cell r="C1007">
            <v>143905.02000000002</v>
          </cell>
        </row>
        <row r="1008">
          <cell r="A1008">
            <v>906415</v>
          </cell>
          <cell r="B1008">
            <v>369.68</v>
          </cell>
          <cell r="C1008">
            <v>369.68</v>
          </cell>
        </row>
        <row r="1009">
          <cell r="A1009">
            <v>906562</v>
          </cell>
          <cell r="B1009">
            <v>0</v>
          </cell>
          <cell r="C1009">
            <v>0</v>
          </cell>
        </row>
        <row r="1010">
          <cell r="A1010">
            <v>906695</v>
          </cell>
          <cell r="B1010">
            <v>3402.8900000000003</v>
          </cell>
          <cell r="C1010">
            <v>3402.8900000000003</v>
          </cell>
        </row>
        <row r="1011">
          <cell r="A1011">
            <v>906713</v>
          </cell>
          <cell r="B1011">
            <v>17852.53</v>
          </cell>
          <cell r="C1011">
            <v>17852.53</v>
          </cell>
        </row>
        <row r="1012">
          <cell r="A1012">
            <v>906718</v>
          </cell>
          <cell r="B1012">
            <v>3953.3999999999996</v>
          </cell>
          <cell r="C1012">
            <v>3953.3999999999996</v>
          </cell>
        </row>
        <row r="1013">
          <cell r="A1013">
            <v>906735</v>
          </cell>
          <cell r="B1013">
            <v>0</v>
          </cell>
          <cell r="C1013">
            <v>0</v>
          </cell>
        </row>
        <row r="1014">
          <cell r="A1014">
            <v>906794</v>
          </cell>
          <cell r="B1014">
            <v>267577.18000000005</v>
          </cell>
          <cell r="C1014">
            <v>267577.18000000005</v>
          </cell>
        </row>
        <row r="1015">
          <cell r="A1015">
            <v>906852</v>
          </cell>
          <cell r="B1015">
            <v>326634.42</v>
          </cell>
          <cell r="C1015">
            <v>326634.42</v>
          </cell>
        </row>
        <row r="1016">
          <cell r="A1016">
            <v>906911</v>
          </cell>
          <cell r="B1016">
            <v>83735.75</v>
          </cell>
          <cell r="C1016">
            <v>83735.75</v>
          </cell>
        </row>
        <row r="1017">
          <cell r="A1017">
            <v>906955</v>
          </cell>
          <cell r="B1017">
            <v>18778.370000000003</v>
          </cell>
          <cell r="C1017">
            <v>18778.370000000003</v>
          </cell>
        </row>
        <row r="1018">
          <cell r="A1018">
            <v>906958</v>
          </cell>
          <cell r="B1018">
            <v>492697</v>
          </cell>
          <cell r="C1018">
            <v>492697</v>
          </cell>
        </row>
        <row r="1019">
          <cell r="A1019">
            <v>907087</v>
          </cell>
          <cell r="B1019">
            <v>18602.689999999999</v>
          </cell>
          <cell r="C1019">
            <v>18602.689999999999</v>
          </cell>
        </row>
        <row r="1020">
          <cell r="A1020">
            <v>907102</v>
          </cell>
          <cell r="B1020">
            <v>68694.09</v>
          </cell>
          <cell r="C1020">
            <v>68694.09</v>
          </cell>
        </row>
        <row r="1021">
          <cell r="A1021">
            <v>907182</v>
          </cell>
          <cell r="B1021">
            <v>17616.97</v>
          </cell>
          <cell r="C1021">
            <v>17616.97</v>
          </cell>
        </row>
        <row r="1022">
          <cell r="A1022">
            <v>907338</v>
          </cell>
          <cell r="B1022">
            <v>278996.88</v>
          </cell>
          <cell r="C1022">
            <v>278996.88</v>
          </cell>
        </row>
        <row r="1023">
          <cell r="A1023">
            <v>907359</v>
          </cell>
          <cell r="B1023">
            <v>143136.79</v>
          </cell>
          <cell r="C1023">
            <v>143136.79</v>
          </cell>
        </row>
        <row r="1024">
          <cell r="A1024">
            <v>907365</v>
          </cell>
          <cell r="B1024">
            <v>209503.96999999994</v>
          </cell>
          <cell r="C1024">
            <v>209503.96999999994</v>
          </cell>
        </row>
        <row r="1025">
          <cell r="A1025">
            <v>907420</v>
          </cell>
          <cell r="B1025">
            <v>980625.3600000001</v>
          </cell>
          <cell r="C1025">
            <v>980625.3600000001</v>
          </cell>
        </row>
        <row r="1026">
          <cell r="A1026">
            <v>907458</v>
          </cell>
          <cell r="B1026">
            <v>37043.54</v>
          </cell>
          <cell r="C1026">
            <v>37043.54</v>
          </cell>
        </row>
        <row r="1027">
          <cell r="A1027">
            <v>907470</v>
          </cell>
          <cell r="B1027">
            <v>330273.09000000003</v>
          </cell>
          <cell r="C1027">
            <v>330273.09000000003</v>
          </cell>
        </row>
        <row r="1028">
          <cell r="A1028">
            <v>907565</v>
          </cell>
          <cell r="B1028">
            <v>32354.73</v>
          </cell>
          <cell r="C1028">
            <v>32354.73</v>
          </cell>
        </row>
        <row r="1029">
          <cell r="A1029">
            <v>907585</v>
          </cell>
          <cell r="B1029">
            <v>92639.12999999999</v>
          </cell>
          <cell r="C1029">
            <v>92639.12999999999</v>
          </cell>
        </row>
        <row r="1030">
          <cell r="A1030">
            <v>907614</v>
          </cell>
          <cell r="B1030">
            <v>20948.400000000001</v>
          </cell>
          <cell r="C1030">
            <v>20948.400000000001</v>
          </cell>
        </row>
        <row r="1031">
          <cell r="A1031">
            <v>907673</v>
          </cell>
          <cell r="B1031">
            <v>254852.69</v>
          </cell>
          <cell r="C1031">
            <v>254852.69</v>
          </cell>
        </row>
        <row r="1032">
          <cell r="A1032">
            <v>907746</v>
          </cell>
          <cell r="B1032">
            <v>138693.18</v>
          </cell>
          <cell r="C1032">
            <v>138693.18</v>
          </cell>
        </row>
        <row r="1033">
          <cell r="A1033">
            <v>907819</v>
          </cell>
          <cell r="B1033">
            <v>236943.81999999998</v>
          </cell>
          <cell r="C1033">
            <v>236943.81999999998</v>
          </cell>
        </row>
        <row r="1034">
          <cell r="A1034">
            <v>907936</v>
          </cell>
          <cell r="B1034">
            <v>162025.84</v>
          </cell>
          <cell r="C1034">
            <v>162025.84</v>
          </cell>
        </row>
        <row r="1035">
          <cell r="A1035">
            <v>930391</v>
          </cell>
          <cell r="B1035">
            <v>52349.32</v>
          </cell>
          <cell r="C1035">
            <v>52349.32</v>
          </cell>
        </row>
        <row r="1036">
          <cell r="A1036">
            <v>930409</v>
          </cell>
          <cell r="B1036">
            <v>100295.35</v>
          </cell>
          <cell r="C1036">
            <v>100295.35</v>
          </cell>
        </row>
        <row r="1037">
          <cell r="A1037">
            <v>931194</v>
          </cell>
          <cell r="B1037">
            <v>285986.83</v>
          </cell>
          <cell r="C1037">
            <v>285986.83</v>
          </cell>
        </row>
        <row r="1038">
          <cell r="A1038">
            <v>931253</v>
          </cell>
          <cell r="B1038">
            <v>10748.41</v>
          </cell>
          <cell r="C1038">
            <v>10748.41</v>
          </cell>
        </row>
        <row r="1039">
          <cell r="A1039">
            <v>931297</v>
          </cell>
          <cell r="B1039">
            <v>518642.01</v>
          </cell>
          <cell r="C1039">
            <v>518642.01</v>
          </cell>
        </row>
        <row r="1040">
          <cell r="A1040">
            <v>931306</v>
          </cell>
          <cell r="B1040">
            <v>0</v>
          </cell>
          <cell r="C1040">
            <v>0</v>
          </cell>
        </row>
        <row r="1041">
          <cell r="A1041">
            <v>931405</v>
          </cell>
          <cell r="B1041">
            <v>208310.57</v>
          </cell>
          <cell r="C1041">
            <v>208310.57</v>
          </cell>
        </row>
        <row r="1042">
          <cell r="A1042">
            <v>931415</v>
          </cell>
          <cell r="B1042">
            <v>52600.37</v>
          </cell>
          <cell r="C1042">
            <v>52600.37</v>
          </cell>
        </row>
        <row r="1043">
          <cell r="A1043">
            <v>931982</v>
          </cell>
          <cell r="B1043">
            <v>858.81</v>
          </cell>
          <cell r="C1043">
            <v>858.81</v>
          </cell>
        </row>
        <row r="1044">
          <cell r="A1044">
            <v>932041</v>
          </cell>
          <cell r="B1044">
            <v>137466.18</v>
          </cell>
          <cell r="C1044">
            <v>137466.18</v>
          </cell>
        </row>
        <row r="1045">
          <cell r="A1045">
            <v>932197</v>
          </cell>
          <cell r="B1045">
            <v>51497.96</v>
          </cell>
          <cell r="C1045">
            <v>51497.96</v>
          </cell>
        </row>
        <row r="1046">
          <cell r="A1046">
            <v>932205</v>
          </cell>
          <cell r="B1046">
            <v>289.39999999999998</v>
          </cell>
          <cell r="C1046">
            <v>289.39999999999998</v>
          </cell>
        </row>
        <row r="1047">
          <cell r="A1047">
            <v>932231</v>
          </cell>
          <cell r="B1047">
            <v>55193.79</v>
          </cell>
          <cell r="C1047">
            <v>55193.79</v>
          </cell>
        </row>
        <row r="1048">
          <cell r="A1048">
            <v>932901</v>
          </cell>
          <cell r="B1048">
            <v>77855.81</v>
          </cell>
          <cell r="C1048">
            <v>77855.81</v>
          </cell>
        </row>
        <row r="1049">
          <cell r="A1049">
            <v>932962</v>
          </cell>
          <cell r="B1049">
            <v>46681.039999999994</v>
          </cell>
          <cell r="C1049">
            <v>46681.039999999994</v>
          </cell>
        </row>
        <row r="1050">
          <cell r="A1050">
            <v>933035</v>
          </cell>
          <cell r="B1050">
            <v>53021.86</v>
          </cell>
          <cell r="C1050">
            <v>53021.86</v>
          </cell>
        </row>
        <row r="1051">
          <cell r="A1051">
            <v>933120</v>
          </cell>
          <cell r="B1051">
            <v>451048.64999999997</v>
          </cell>
          <cell r="C1051">
            <v>451048.64999999997</v>
          </cell>
        </row>
        <row r="1052">
          <cell r="A1052">
            <v>933528</v>
          </cell>
          <cell r="B1052">
            <v>41199.01</v>
          </cell>
          <cell r="C1052">
            <v>41199.01</v>
          </cell>
        </row>
        <row r="1053">
          <cell r="A1053">
            <v>933613</v>
          </cell>
          <cell r="B1053">
            <v>779.94</v>
          </cell>
          <cell r="C1053">
            <v>779.94</v>
          </cell>
        </row>
        <row r="1054">
          <cell r="A1054">
            <v>933645</v>
          </cell>
          <cell r="B1054">
            <v>124101.02</v>
          </cell>
          <cell r="C1054">
            <v>124101.02</v>
          </cell>
        </row>
        <row r="1055">
          <cell r="A1055">
            <v>933756</v>
          </cell>
          <cell r="B1055">
            <v>0</v>
          </cell>
          <cell r="C1055">
            <v>0</v>
          </cell>
        </row>
        <row r="1056">
          <cell r="A1056">
            <v>933822</v>
          </cell>
          <cell r="B1056">
            <v>187691.50999999998</v>
          </cell>
          <cell r="C1056">
            <v>187691.50999999998</v>
          </cell>
        </row>
        <row r="1057">
          <cell r="A1057">
            <v>933832</v>
          </cell>
          <cell r="B1057">
            <v>0</v>
          </cell>
          <cell r="C1057">
            <v>0</v>
          </cell>
        </row>
        <row r="1058">
          <cell r="A1058">
            <v>948720</v>
          </cell>
          <cell r="B1058">
            <v>1291342.04</v>
          </cell>
          <cell r="C1058">
            <v>1291342.04</v>
          </cell>
        </row>
        <row r="1059">
          <cell r="A1059">
            <v>948944</v>
          </cell>
          <cell r="B1059">
            <v>42858.559999999998</v>
          </cell>
          <cell r="C1059">
            <v>42858.559999999998</v>
          </cell>
        </row>
        <row r="1060">
          <cell r="A1060">
            <v>949392</v>
          </cell>
          <cell r="B1060">
            <v>2312.37</v>
          </cell>
          <cell r="C1060">
            <v>2312.37</v>
          </cell>
        </row>
        <row r="1061">
          <cell r="A1061">
            <v>949463</v>
          </cell>
          <cell r="B1061">
            <v>328440.84000000003</v>
          </cell>
          <cell r="C1061">
            <v>328440.84000000003</v>
          </cell>
        </row>
        <row r="1062">
          <cell r="A1062">
            <v>949544</v>
          </cell>
          <cell r="B1062">
            <v>1221716.7300000002</v>
          </cell>
          <cell r="C1062">
            <v>1221716.7300000002</v>
          </cell>
        </row>
        <row r="1063">
          <cell r="A1063">
            <v>949545</v>
          </cell>
          <cell r="B1063">
            <v>217285.21999999997</v>
          </cell>
          <cell r="C1063">
            <v>217285.21999999997</v>
          </cell>
        </row>
        <row r="1064">
          <cell r="A1064">
            <v>949554</v>
          </cell>
          <cell r="B1064">
            <v>826442.42</v>
          </cell>
          <cell r="C1064">
            <v>826442.42</v>
          </cell>
        </row>
        <row r="1065">
          <cell r="A1065">
            <v>949571</v>
          </cell>
          <cell r="B1065">
            <v>111959.36000000002</v>
          </cell>
          <cell r="C1065">
            <v>111959.36000000002</v>
          </cell>
        </row>
        <row r="1066">
          <cell r="A1066">
            <v>949692</v>
          </cell>
          <cell r="B1066">
            <v>26210.86</v>
          </cell>
          <cell r="C1066">
            <v>26210.86</v>
          </cell>
        </row>
        <row r="1067">
          <cell r="A1067">
            <v>949930</v>
          </cell>
          <cell r="B1067">
            <v>1152308.32</v>
          </cell>
          <cell r="C1067">
            <v>1152308.32</v>
          </cell>
        </row>
        <row r="1068">
          <cell r="A1068">
            <v>950135</v>
          </cell>
          <cell r="B1068">
            <v>189599.48</v>
          </cell>
          <cell r="C1068">
            <v>189599.48</v>
          </cell>
        </row>
        <row r="1069">
          <cell r="A1069">
            <v>950330</v>
          </cell>
          <cell r="B1069">
            <v>115439.83</v>
          </cell>
          <cell r="C1069">
            <v>115439.83</v>
          </cell>
        </row>
        <row r="1070">
          <cell r="A1070">
            <v>950331</v>
          </cell>
          <cell r="B1070">
            <v>143633.9</v>
          </cell>
          <cell r="C1070">
            <v>143633.9</v>
          </cell>
        </row>
        <row r="1071">
          <cell r="A1071">
            <v>950997</v>
          </cell>
          <cell r="B1071">
            <v>476219.69999999995</v>
          </cell>
          <cell r="C1071">
            <v>476219.69999999995</v>
          </cell>
        </row>
        <row r="1072">
          <cell r="A1072">
            <v>951041</v>
          </cell>
          <cell r="B1072">
            <v>138810.78</v>
          </cell>
          <cell r="C1072">
            <v>138810.78</v>
          </cell>
        </row>
        <row r="1073">
          <cell r="A1073">
            <v>951141</v>
          </cell>
          <cell r="B1073">
            <v>378585.28999999992</v>
          </cell>
          <cell r="C1073">
            <v>378585.28999999992</v>
          </cell>
        </row>
        <row r="1074">
          <cell r="A1074" t="str">
            <v>Grand Total</v>
          </cell>
          <cell r="B1074">
            <v>410991953.84999967</v>
          </cell>
          <cell r="C1074">
            <v>410991953.84999967</v>
          </cell>
        </row>
      </sheetData>
      <sheetData sheetId="6" refreshError="1"/>
      <sheetData sheetId="7">
        <row r="1">
          <cell r="A1" t="str">
            <v>Policy</v>
          </cell>
          <cell r="B1" t="str">
            <v>Product</v>
          </cell>
          <cell r="C1" t="str">
            <v>EE_Lives</v>
          </cell>
        </row>
        <row r="2">
          <cell r="A2">
            <v>22050</v>
          </cell>
          <cell r="B2" t="str">
            <v>LTD</v>
          </cell>
          <cell r="C2">
            <v>1749</v>
          </cell>
        </row>
        <row r="3">
          <cell r="A3">
            <v>22547</v>
          </cell>
          <cell r="B3" t="str">
            <v>LTD</v>
          </cell>
          <cell r="C3">
            <v>13586</v>
          </cell>
        </row>
        <row r="4">
          <cell r="A4">
            <v>22814</v>
          </cell>
          <cell r="B4" t="str">
            <v>LTD</v>
          </cell>
          <cell r="C4">
            <v>2089</v>
          </cell>
        </row>
        <row r="5">
          <cell r="A5">
            <v>23115</v>
          </cell>
          <cell r="B5" t="str">
            <v>LTD</v>
          </cell>
          <cell r="C5">
            <v>409</v>
          </cell>
        </row>
        <row r="6">
          <cell r="A6">
            <v>23310</v>
          </cell>
          <cell r="B6" t="str">
            <v>LTD</v>
          </cell>
          <cell r="C6">
            <v>2787</v>
          </cell>
        </row>
        <row r="7">
          <cell r="A7">
            <v>23368</v>
          </cell>
          <cell r="B7" t="str">
            <v>LTD</v>
          </cell>
          <cell r="C7">
            <v>634</v>
          </cell>
        </row>
        <row r="8">
          <cell r="A8">
            <v>24033</v>
          </cell>
          <cell r="B8" t="str">
            <v>LTD</v>
          </cell>
          <cell r="C8">
            <v>400</v>
          </cell>
        </row>
        <row r="9">
          <cell r="A9">
            <v>24875</v>
          </cell>
          <cell r="B9" t="str">
            <v>LTD</v>
          </cell>
          <cell r="C9">
            <v>5384</v>
          </cell>
        </row>
        <row r="10">
          <cell r="A10">
            <v>25058</v>
          </cell>
          <cell r="B10" t="str">
            <v>LTD</v>
          </cell>
          <cell r="C10">
            <v>596</v>
          </cell>
        </row>
        <row r="11">
          <cell r="A11">
            <v>25824</v>
          </cell>
          <cell r="B11" t="str">
            <v>LTD</v>
          </cell>
          <cell r="C11">
            <v>18461</v>
          </cell>
        </row>
        <row r="12">
          <cell r="A12">
            <v>26037</v>
          </cell>
          <cell r="B12" t="str">
            <v>LTD</v>
          </cell>
          <cell r="C12">
            <v>1382</v>
          </cell>
        </row>
        <row r="13">
          <cell r="A13">
            <v>26887</v>
          </cell>
          <cell r="B13" t="str">
            <v>LTD</v>
          </cell>
          <cell r="C13">
            <v>1781</v>
          </cell>
        </row>
        <row r="14">
          <cell r="A14">
            <v>27199</v>
          </cell>
          <cell r="B14" t="str">
            <v>LTD</v>
          </cell>
          <cell r="C14">
            <v>1608</v>
          </cell>
        </row>
        <row r="15">
          <cell r="A15">
            <v>28126</v>
          </cell>
          <cell r="B15" t="str">
            <v>LTD</v>
          </cell>
          <cell r="C15">
            <v>2459</v>
          </cell>
        </row>
        <row r="16">
          <cell r="A16">
            <v>28157</v>
          </cell>
          <cell r="B16" t="str">
            <v>LTD</v>
          </cell>
          <cell r="C16">
            <v>12044</v>
          </cell>
        </row>
        <row r="17">
          <cell r="A17">
            <v>28556</v>
          </cell>
          <cell r="B17" t="str">
            <v>LTD</v>
          </cell>
          <cell r="C17">
            <v>4165</v>
          </cell>
        </row>
        <row r="18">
          <cell r="A18">
            <v>28783</v>
          </cell>
          <cell r="B18" t="str">
            <v>LTD</v>
          </cell>
          <cell r="C18">
            <v>4363</v>
          </cell>
        </row>
        <row r="19">
          <cell r="A19">
            <v>29097</v>
          </cell>
          <cell r="B19" t="str">
            <v>LTD</v>
          </cell>
          <cell r="C19">
            <v>2073</v>
          </cell>
        </row>
        <row r="20">
          <cell r="A20">
            <v>31428</v>
          </cell>
          <cell r="B20" t="str">
            <v>LTD</v>
          </cell>
          <cell r="C20">
            <v>411</v>
          </cell>
        </row>
        <row r="21">
          <cell r="A21">
            <v>32386</v>
          </cell>
          <cell r="B21" t="str">
            <v>LTD</v>
          </cell>
          <cell r="C21">
            <v>3538</v>
          </cell>
        </row>
        <row r="22">
          <cell r="A22">
            <v>33394</v>
          </cell>
          <cell r="B22" t="str">
            <v>LTD</v>
          </cell>
          <cell r="C22">
            <v>654</v>
          </cell>
        </row>
        <row r="23">
          <cell r="A23">
            <v>33661</v>
          </cell>
          <cell r="B23" t="str">
            <v>LTD</v>
          </cell>
          <cell r="C23">
            <v>585</v>
          </cell>
        </row>
        <row r="24">
          <cell r="A24">
            <v>35926</v>
          </cell>
          <cell r="B24" t="str">
            <v>LTD</v>
          </cell>
          <cell r="C24">
            <v>9984</v>
          </cell>
        </row>
        <row r="25">
          <cell r="A25">
            <v>35989</v>
          </cell>
          <cell r="B25" t="str">
            <v>LTD</v>
          </cell>
          <cell r="C25">
            <v>956</v>
          </cell>
        </row>
        <row r="26">
          <cell r="A26">
            <v>36119</v>
          </cell>
          <cell r="B26" t="str">
            <v>LTD</v>
          </cell>
          <cell r="C26">
            <v>447</v>
          </cell>
        </row>
        <row r="27">
          <cell r="A27">
            <v>36133</v>
          </cell>
          <cell r="B27" t="str">
            <v>LTD</v>
          </cell>
          <cell r="C27">
            <v>8737</v>
          </cell>
        </row>
        <row r="28">
          <cell r="A28">
            <v>36856</v>
          </cell>
          <cell r="B28" t="str">
            <v>LTD</v>
          </cell>
          <cell r="C28">
            <v>2584</v>
          </cell>
        </row>
        <row r="29">
          <cell r="A29">
            <v>37014</v>
          </cell>
          <cell r="B29" t="str">
            <v>LTD</v>
          </cell>
          <cell r="C29">
            <v>1373</v>
          </cell>
        </row>
        <row r="30">
          <cell r="A30">
            <v>37048</v>
          </cell>
          <cell r="B30" t="str">
            <v>LTD</v>
          </cell>
          <cell r="C30">
            <v>1836</v>
          </cell>
        </row>
        <row r="31">
          <cell r="A31">
            <v>37067</v>
          </cell>
          <cell r="B31" t="str">
            <v>LTD</v>
          </cell>
          <cell r="C31">
            <v>467</v>
          </cell>
        </row>
        <row r="32">
          <cell r="A32">
            <v>37076</v>
          </cell>
          <cell r="B32" t="str">
            <v>LTD</v>
          </cell>
          <cell r="C32">
            <v>678</v>
          </cell>
        </row>
        <row r="33">
          <cell r="A33">
            <v>37294</v>
          </cell>
          <cell r="B33" t="str">
            <v>LTD</v>
          </cell>
          <cell r="C33">
            <v>501</v>
          </cell>
        </row>
        <row r="34">
          <cell r="A34">
            <v>37589</v>
          </cell>
          <cell r="B34" t="str">
            <v>LTD</v>
          </cell>
          <cell r="C34">
            <v>1323</v>
          </cell>
        </row>
        <row r="35">
          <cell r="A35">
            <v>37911</v>
          </cell>
          <cell r="B35" t="str">
            <v>LTD</v>
          </cell>
          <cell r="C35">
            <v>1233</v>
          </cell>
        </row>
        <row r="36">
          <cell r="A36">
            <v>38003</v>
          </cell>
          <cell r="B36" t="str">
            <v>LTD</v>
          </cell>
          <cell r="C36">
            <v>1511</v>
          </cell>
        </row>
        <row r="37">
          <cell r="A37">
            <v>38017</v>
          </cell>
          <cell r="B37" t="str">
            <v>LTD</v>
          </cell>
          <cell r="C37">
            <v>944</v>
          </cell>
        </row>
        <row r="38">
          <cell r="A38">
            <v>38797</v>
          </cell>
          <cell r="B38" t="str">
            <v>LTD</v>
          </cell>
          <cell r="C38">
            <v>423</v>
          </cell>
        </row>
        <row r="39">
          <cell r="A39">
            <v>38905</v>
          </cell>
          <cell r="B39" t="str">
            <v>LTD</v>
          </cell>
          <cell r="C39">
            <v>479</v>
          </cell>
        </row>
        <row r="40">
          <cell r="A40">
            <v>38921</v>
          </cell>
          <cell r="B40" t="str">
            <v>LTD</v>
          </cell>
          <cell r="C40">
            <v>422</v>
          </cell>
        </row>
        <row r="41">
          <cell r="A41">
            <v>38946</v>
          </cell>
          <cell r="B41" t="str">
            <v>LTD</v>
          </cell>
          <cell r="C41">
            <v>437</v>
          </cell>
        </row>
        <row r="42">
          <cell r="A42">
            <v>39184</v>
          </cell>
          <cell r="B42" t="str">
            <v>LTD</v>
          </cell>
          <cell r="C42">
            <v>2471</v>
          </cell>
        </row>
        <row r="43">
          <cell r="A43">
            <v>39766</v>
          </cell>
          <cell r="B43" t="str">
            <v>LTD</v>
          </cell>
          <cell r="C43">
            <v>1080</v>
          </cell>
        </row>
        <row r="44">
          <cell r="A44">
            <v>39962</v>
          </cell>
          <cell r="B44" t="str">
            <v>LTD</v>
          </cell>
          <cell r="C44">
            <v>604</v>
          </cell>
        </row>
        <row r="45">
          <cell r="A45">
            <v>39984</v>
          </cell>
          <cell r="B45" t="str">
            <v>LTD</v>
          </cell>
          <cell r="C45">
            <v>745</v>
          </cell>
        </row>
        <row r="46">
          <cell r="A46">
            <v>40306</v>
          </cell>
          <cell r="B46" t="str">
            <v>LTD</v>
          </cell>
          <cell r="C46">
            <v>1101</v>
          </cell>
        </row>
        <row r="47">
          <cell r="A47">
            <v>42715</v>
          </cell>
          <cell r="B47" t="str">
            <v>LTD</v>
          </cell>
          <cell r="C47">
            <v>3364</v>
          </cell>
        </row>
        <row r="48">
          <cell r="A48">
            <v>43348</v>
          </cell>
          <cell r="B48" t="str">
            <v>LTD</v>
          </cell>
          <cell r="C48">
            <v>535</v>
          </cell>
        </row>
        <row r="49">
          <cell r="A49">
            <v>44169</v>
          </cell>
          <cell r="B49" t="str">
            <v>LTD</v>
          </cell>
          <cell r="C49">
            <v>480</v>
          </cell>
        </row>
        <row r="50">
          <cell r="A50">
            <v>44311</v>
          </cell>
          <cell r="B50" t="str">
            <v>LTD</v>
          </cell>
          <cell r="C50">
            <v>425</v>
          </cell>
        </row>
        <row r="51">
          <cell r="A51">
            <v>44447</v>
          </cell>
          <cell r="B51" t="str">
            <v>LTD</v>
          </cell>
          <cell r="C51">
            <v>707</v>
          </cell>
        </row>
        <row r="52">
          <cell r="A52">
            <v>44450</v>
          </cell>
          <cell r="B52" t="str">
            <v>LTD</v>
          </cell>
          <cell r="C52">
            <v>477</v>
          </cell>
        </row>
        <row r="53">
          <cell r="A53">
            <v>44561</v>
          </cell>
          <cell r="B53" t="str">
            <v>LTD</v>
          </cell>
          <cell r="C53">
            <v>1408</v>
          </cell>
        </row>
        <row r="54">
          <cell r="A54">
            <v>45164</v>
          </cell>
          <cell r="B54" t="str">
            <v>LTD</v>
          </cell>
          <cell r="C54">
            <v>1725</v>
          </cell>
        </row>
        <row r="55">
          <cell r="A55">
            <v>45217</v>
          </cell>
          <cell r="B55" t="str">
            <v>LTD</v>
          </cell>
          <cell r="C55">
            <v>585</v>
          </cell>
        </row>
        <row r="56">
          <cell r="A56">
            <v>45293</v>
          </cell>
          <cell r="B56" t="str">
            <v>LTD</v>
          </cell>
          <cell r="C56">
            <v>5902</v>
          </cell>
        </row>
        <row r="57">
          <cell r="A57">
            <v>45373</v>
          </cell>
          <cell r="B57" t="str">
            <v>LTD</v>
          </cell>
          <cell r="C57">
            <v>720</v>
          </cell>
        </row>
        <row r="58">
          <cell r="A58">
            <v>46118</v>
          </cell>
          <cell r="B58" t="str">
            <v>LTD</v>
          </cell>
          <cell r="C58">
            <v>1122</v>
          </cell>
        </row>
        <row r="59">
          <cell r="A59">
            <v>46189</v>
          </cell>
          <cell r="B59" t="str">
            <v>LTD</v>
          </cell>
          <cell r="C59">
            <v>610</v>
          </cell>
        </row>
        <row r="60">
          <cell r="A60">
            <v>47174</v>
          </cell>
          <cell r="B60" t="str">
            <v>LTD</v>
          </cell>
          <cell r="C60">
            <v>515</v>
          </cell>
        </row>
        <row r="61">
          <cell r="A61">
            <v>47218</v>
          </cell>
          <cell r="B61" t="str">
            <v>LTD</v>
          </cell>
          <cell r="C61">
            <v>461</v>
          </cell>
        </row>
        <row r="62">
          <cell r="A62">
            <v>47306</v>
          </cell>
          <cell r="B62" t="str">
            <v>LTD</v>
          </cell>
          <cell r="C62">
            <v>483</v>
          </cell>
        </row>
        <row r="63">
          <cell r="A63">
            <v>47380</v>
          </cell>
          <cell r="B63" t="str">
            <v>LTD</v>
          </cell>
          <cell r="C63">
            <v>414</v>
          </cell>
        </row>
        <row r="64">
          <cell r="A64">
            <v>47383</v>
          </cell>
          <cell r="B64" t="str">
            <v>LTD</v>
          </cell>
          <cell r="C64">
            <v>414</v>
          </cell>
        </row>
        <row r="65">
          <cell r="A65">
            <v>47457</v>
          </cell>
          <cell r="B65" t="str">
            <v>LTD</v>
          </cell>
          <cell r="C65">
            <v>1341</v>
          </cell>
        </row>
        <row r="66">
          <cell r="A66">
            <v>47538</v>
          </cell>
          <cell r="B66" t="str">
            <v>LTD</v>
          </cell>
          <cell r="C66">
            <v>508</v>
          </cell>
        </row>
        <row r="67">
          <cell r="A67">
            <v>47721</v>
          </cell>
          <cell r="B67" t="str">
            <v>LTD</v>
          </cell>
          <cell r="C67">
            <v>1705</v>
          </cell>
        </row>
        <row r="68">
          <cell r="A68">
            <v>47723</v>
          </cell>
          <cell r="B68" t="str">
            <v>LTD</v>
          </cell>
          <cell r="C68">
            <v>614</v>
          </cell>
        </row>
        <row r="69">
          <cell r="A69">
            <v>49013</v>
          </cell>
          <cell r="B69" t="str">
            <v>LTD</v>
          </cell>
          <cell r="C69">
            <v>601</v>
          </cell>
        </row>
        <row r="70">
          <cell r="A70">
            <v>53020</v>
          </cell>
          <cell r="B70" t="str">
            <v>LTD</v>
          </cell>
          <cell r="C70">
            <v>2985</v>
          </cell>
        </row>
        <row r="71">
          <cell r="A71">
            <v>53103</v>
          </cell>
          <cell r="B71" t="str">
            <v>LTD</v>
          </cell>
          <cell r="C71">
            <v>2223</v>
          </cell>
        </row>
        <row r="72">
          <cell r="A72">
            <v>56273</v>
          </cell>
          <cell r="B72" t="str">
            <v>LTD</v>
          </cell>
          <cell r="C72">
            <v>683</v>
          </cell>
        </row>
        <row r="73">
          <cell r="A73">
            <v>56348</v>
          </cell>
          <cell r="B73" t="str">
            <v>LTD</v>
          </cell>
          <cell r="C73">
            <v>680</v>
          </cell>
        </row>
        <row r="74">
          <cell r="A74">
            <v>57784</v>
          </cell>
          <cell r="B74" t="str">
            <v>LTD</v>
          </cell>
          <cell r="C74">
            <v>722</v>
          </cell>
        </row>
        <row r="75">
          <cell r="A75">
            <v>57793</v>
          </cell>
          <cell r="B75" t="str">
            <v>LTD</v>
          </cell>
          <cell r="C75">
            <v>528</v>
          </cell>
        </row>
        <row r="76">
          <cell r="A76">
            <v>58559</v>
          </cell>
          <cell r="B76" t="str">
            <v>LTD</v>
          </cell>
          <cell r="C76">
            <v>547</v>
          </cell>
        </row>
        <row r="77">
          <cell r="A77">
            <v>59669</v>
          </cell>
          <cell r="B77" t="str">
            <v>LTD</v>
          </cell>
          <cell r="C77">
            <v>483</v>
          </cell>
        </row>
        <row r="78">
          <cell r="A78">
            <v>67340</v>
          </cell>
          <cell r="B78" t="str">
            <v>LTD</v>
          </cell>
          <cell r="C78">
            <v>2281</v>
          </cell>
        </row>
        <row r="79">
          <cell r="A79">
            <v>67520</v>
          </cell>
          <cell r="B79" t="str">
            <v>LTD</v>
          </cell>
          <cell r="C79">
            <v>595</v>
          </cell>
        </row>
        <row r="80">
          <cell r="A80">
            <v>67627</v>
          </cell>
          <cell r="B80" t="str">
            <v>LTD</v>
          </cell>
          <cell r="C80">
            <v>583</v>
          </cell>
        </row>
        <row r="81">
          <cell r="A81">
            <v>67707</v>
          </cell>
          <cell r="B81" t="str">
            <v>LTD</v>
          </cell>
          <cell r="C81">
            <v>673</v>
          </cell>
        </row>
        <row r="82">
          <cell r="A82">
            <v>67740</v>
          </cell>
          <cell r="B82" t="str">
            <v>LTD</v>
          </cell>
          <cell r="C82">
            <v>558</v>
          </cell>
        </row>
        <row r="83">
          <cell r="A83">
            <v>68513</v>
          </cell>
          <cell r="B83" t="str">
            <v>LTD</v>
          </cell>
          <cell r="C83">
            <v>906</v>
          </cell>
        </row>
        <row r="84">
          <cell r="A84">
            <v>68660</v>
          </cell>
          <cell r="B84" t="str">
            <v>LTD</v>
          </cell>
          <cell r="C84">
            <v>668</v>
          </cell>
        </row>
        <row r="85">
          <cell r="A85">
            <v>68739</v>
          </cell>
          <cell r="B85" t="str">
            <v>LTD</v>
          </cell>
          <cell r="C85">
            <v>403</v>
          </cell>
        </row>
        <row r="86">
          <cell r="A86">
            <v>68754</v>
          </cell>
          <cell r="B86" t="str">
            <v>LTD</v>
          </cell>
          <cell r="C86">
            <v>2077</v>
          </cell>
        </row>
        <row r="87">
          <cell r="A87">
            <v>68969</v>
          </cell>
          <cell r="B87" t="str">
            <v>LTD</v>
          </cell>
          <cell r="C87">
            <v>638</v>
          </cell>
        </row>
        <row r="88">
          <cell r="A88">
            <v>68971</v>
          </cell>
          <cell r="B88" t="str">
            <v>LTD</v>
          </cell>
          <cell r="C88">
            <v>1109</v>
          </cell>
        </row>
        <row r="89">
          <cell r="A89">
            <v>69037</v>
          </cell>
          <cell r="B89" t="str">
            <v>LTD</v>
          </cell>
          <cell r="C89">
            <v>1158</v>
          </cell>
        </row>
        <row r="90">
          <cell r="A90">
            <v>69040</v>
          </cell>
          <cell r="B90" t="str">
            <v>LTD</v>
          </cell>
          <cell r="C90">
            <v>691</v>
          </cell>
        </row>
        <row r="91">
          <cell r="A91">
            <v>69049</v>
          </cell>
          <cell r="B91" t="str">
            <v>LTD</v>
          </cell>
          <cell r="C91">
            <v>579</v>
          </cell>
        </row>
        <row r="92">
          <cell r="A92">
            <v>69164</v>
          </cell>
          <cell r="B92" t="str">
            <v>LTD</v>
          </cell>
          <cell r="C92">
            <v>530</v>
          </cell>
        </row>
        <row r="93">
          <cell r="A93">
            <v>69243</v>
          </cell>
          <cell r="B93" t="str">
            <v>LTD</v>
          </cell>
          <cell r="C93">
            <v>803</v>
          </cell>
        </row>
        <row r="94">
          <cell r="A94">
            <v>69261</v>
          </cell>
          <cell r="B94" t="str">
            <v>LTD</v>
          </cell>
          <cell r="C94">
            <v>974</v>
          </cell>
        </row>
        <row r="95">
          <cell r="A95">
            <v>69415</v>
          </cell>
          <cell r="B95" t="str">
            <v>LTD</v>
          </cell>
          <cell r="C95">
            <v>968</v>
          </cell>
        </row>
        <row r="96">
          <cell r="A96">
            <v>69509</v>
          </cell>
          <cell r="B96" t="str">
            <v>LTD</v>
          </cell>
          <cell r="C96">
            <v>423</v>
          </cell>
        </row>
        <row r="97">
          <cell r="A97">
            <v>69544</v>
          </cell>
          <cell r="B97" t="str">
            <v>LTD</v>
          </cell>
          <cell r="C97">
            <v>427</v>
          </cell>
        </row>
        <row r="98">
          <cell r="A98">
            <v>69604</v>
          </cell>
          <cell r="B98" t="str">
            <v>LTD</v>
          </cell>
          <cell r="C98">
            <v>438</v>
          </cell>
        </row>
        <row r="99">
          <cell r="A99">
            <v>69610</v>
          </cell>
          <cell r="B99" t="str">
            <v>LTD</v>
          </cell>
          <cell r="C99">
            <v>1132</v>
          </cell>
        </row>
        <row r="100">
          <cell r="A100">
            <v>69839</v>
          </cell>
          <cell r="B100" t="str">
            <v>LTD</v>
          </cell>
          <cell r="C100">
            <v>549</v>
          </cell>
        </row>
        <row r="101">
          <cell r="A101">
            <v>69855</v>
          </cell>
          <cell r="B101" t="str">
            <v>LTD</v>
          </cell>
          <cell r="C101">
            <v>688</v>
          </cell>
        </row>
        <row r="102">
          <cell r="A102">
            <v>69872</v>
          </cell>
          <cell r="B102" t="str">
            <v>LTD</v>
          </cell>
          <cell r="C102">
            <v>1191</v>
          </cell>
        </row>
        <row r="103">
          <cell r="A103">
            <v>79439</v>
          </cell>
          <cell r="B103" t="str">
            <v>LTD</v>
          </cell>
          <cell r="C103">
            <v>709</v>
          </cell>
        </row>
        <row r="104">
          <cell r="A104">
            <v>79790</v>
          </cell>
          <cell r="B104" t="str">
            <v>LTD</v>
          </cell>
          <cell r="C104">
            <v>501</v>
          </cell>
        </row>
        <row r="105">
          <cell r="A105">
            <v>87131</v>
          </cell>
          <cell r="B105" t="str">
            <v>LTD</v>
          </cell>
          <cell r="C105">
            <v>1292</v>
          </cell>
        </row>
        <row r="106">
          <cell r="A106">
            <v>87530</v>
          </cell>
          <cell r="B106" t="str">
            <v>LTD</v>
          </cell>
          <cell r="C106">
            <v>872</v>
          </cell>
        </row>
        <row r="107">
          <cell r="A107">
            <v>87787</v>
          </cell>
          <cell r="B107" t="str">
            <v>LTD</v>
          </cell>
          <cell r="C107">
            <v>508</v>
          </cell>
        </row>
        <row r="108">
          <cell r="A108">
            <v>88161</v>
          </cell>
          <cell r="B108" t="str">
            <v>LTD</v>
          </cell>
          <cell r="C108">
            <v>690</v>
          </cell>
        </row>
        <row r="109">
          <cell r="A109">
            <v>88279</v>
          </cell>
          <cell r="B109" t="str">
            <v>LTD</v>
          </cell>
          <cell r="C109">
            <v>480</v>
          </cell>
        </row>
        <row r="110">
          <cell r="A110">
            <v>88624</v>
          </cell>
          <cell r="B110" t="str">
            <v>LTD</v>
          </cell>
          <cell r="C110">
            <v>2714</v>
          </cell>
        </row>
        <row r="111">
          <cell r="A111">
            <v>88827</v>
          </cell>
          <cell r="B111" t="str">
            <v>LTD</v>
          </cell>
          <cell r="C111">
            <v>414</v>
          </cell>
        </row>
        <row r="112">
          <cell r="A112">
            <v>90481</v>
          </cell>
          <cell r="B112" t="str">
            <v>LTD</v>
          </cell>
          <cell r="C112">
            <v>8043</v>
          </cell>
        </row>
        <row r="113">
          <cell r="A113">
            <v>90756</v>
          </cell>
          <cell r="B113" t="str">
            <v>LTD</v>
          </cell>
          <cell r="C113">
            <v>806</v>
          </cell>
        </row>
        <row r="114">
          <cell r="A114">
            <v>91129</v>
          </cell>
          <cell r="B114" t="str">
            <v>LTD</v>
          </cell>
          <cell r="C114">
            <v>4785</v>
          </cell>
        </row>
        <row r="115">
          <cell r="A115">
            <v>91243</v>
          </cell>
          <cell r="B115" t="str">
            <v>LTD</v>
          </cell>
          <cell r="C115">
            <v>401</v>
          </cell>
        </row>
        <row r="116">
          <cell r="A116">
            <v>91900</v>
          </cell>
          <cell r="B116" t="str">
            <v>LTD</v>
          </cell>
          <cell r="C116">
            <v>743</v>
          </cell>
        </row>
        <row r="117">
          <cell r="A117">
            <v>92062</v>
          </cell>
          <cell r="B117" t="str">
            <v>LTD</v>
          </cell>
          <cell r="C117">
            <v>2622</v>
          </cell>
        </row>
        <row r="118">
          <cell r="A118">
            <v>92146</v>
          </cell>
          <cell r="B118" t="str">
            <v>LTD</v>
          </cell>
          <cell r="C118">
            <v>1360</v>
          </cell>
        </row>
        <row r="119">
          <cell r="A119">
            <v>92153</v>
          </cell>
          <cell r="B119" t="str">
            <v>LTD</v>
          </cell>
          <cell r="C119">
            <v>873</v>
          </cell>
        </row>
        <row r="120">
          <cell r="A120">
            <v>92281</v>
          </cell>
          <cell r="B120" t="str">
            <v>LTD</v>
          </cell>
          <cell r="C120">
            <v>1590</v>
          </cell>
        </row>
        <row r="121">
          <cell r="A121">
            <v>92321</v>
          </cell>
          <cell r="B121" t="str">
            <v>LTD</v>
          </cell>
          <cell r="C121">
            <v>446</v>
          </cell>
        </row>
        <row r="122">
          <cell r="A122">
            <v>92510</v>
          </cell>
          <cell r="B122" t="str">
            <v>LTD</v>
          </cell>
          <cell r="C122">
            <v>486</v>
          </cell>
        </row>
        <row r="123">
          <cell r="A123">
            <v>92515</v>
          </cell>
          <cell r="B123" t="str">
            <v>LTD</v>
          </cell>
          <cell r="C123">
            <v>679</v>
          </cell>
        </row>
        <row r="124">
          <cell r="A124">
            <v>92717</v>
          </cell>
          <cell r="B124" t="str">
            <v>LTD</v>
          </cell>
          <cell r="C124">
            <v>660</v>
          </cell>
        </row>
        <row r="125">
          <cell r="A125">
            <v>92833</v>
          </cell>
          <cell r="B125" t="str">
            <v>LTD</v>
          </cell>
          <cell r="C125">
            <v>1564</v>
          </cell>
        </row>
        <row r="126">
          <cell r="A126">
            <v>92855</v>
          </cell>
          <cell r="B126" t="str">
            <v>LTD</v>
          </cell>
          <cell r="C126">
            <v>614</v>
          </cell>
        </row>
        <row r="127">
          <cell r="A127">
            <v>93312</v>
          </cell>
          <cell r="B127" t="str">
            <v>LTD</v>
          </cell>
          <cell r="C127">
            <v>437</v>
          </cell>
        </row>
        <row r="128">
          <cell r="A128">
            <v>93437</v>
          </cell>
          <cell r="B128" t="str">
            <v>LTD</v>
          </cell>
          <cell r="C128">
            <v>527</v>
          </cell>
        </row>
        <row r="129">
          <cell r="A129">
            <v>93584</v>
          </cell>
          <cell r="B129" t="str">
            <v>LTD</v>
          </cell>
          <cell r="C129">
            <v>670</v>
          </cell>
        </row>
        <row r="130">
          <cell r="A130">
            <v>93802</v>
          </cell>
          <cell r="B130" t="str">
            <v>LTD</v>
          </cell>
          <cell r="C130">
            <v>761</v>
          </cell>
        </row>
        <row r="131">
          <cell r="A131">
            <v>93811</v>
          </cell>
          <cell r="B131" t="str">
            <v>LTD</v>
          </cell>
          <cell r="C131">
            <v>401</v>
          </cell>
        </row>
        <row r="132">
          <cell r="A132">
            <v>94153</v>
          </cell>
          <cell r="B132" t="str">
            <v>LTD</v>
          </cell>
          <cell r="C132">
            <v>564</v>
          </cell>
        </row>
        <row r="133">
          <cell r="A133">
            <v>94182</v>
          </cell>
          <cell r="B133" t="str">
            <v>LTD</v>
          </cell>
          <cell r="C133">
            <v>523</v>
          </cell>
        </row>
        <row r="134">
          <cell r="A134">
            <v>94186</v>
          </cell>
          <cell r="B134" t="str">
            <v>LTD</v>
          </cell>
          <cell r="C134">
            <v>4785</v>
          </cell>
        </row>
        <row r="135">
          <cell r="A135">
            <v>94368</v>
          </cell>
          <cell r="B135" t="str">
            <v>LTD</v>
          </cell>
          <cell r="C135">
            <v>683</v>
          </cell>
        </row>
        <row r="136">
          <cell r="A136">
            <v>94378</v>
          </cell>
          <cell r="B136" t="str">
            <v>LTD</v>
          </cell>
          <cell r="C136">
            <v>663</v>
          </cell>
        </row>
        <row r="137">
          <cell r="A137">
            <v>94413</v>
          </cell>
          <cell r="B137" t="str">
            <v>LTD</v>
          </cell>
          <cell r="C137">
            <v>554</v>
          </cell>
        </row>
        <row r="138">
          <cell r="A138">
            <v>94414</v>
          </cell>
          <cell r="B138" t="str">
            <v>LTD</v>
          </cell>
          <cell r="C138">
            <v>1930</v>
          </cell>
        </row>
        <row r="139">
          <cell r="A139">
            <v>94435</v>
          </cell>
          <cell r="B139" t="str">
            <v>LTD</v>
          </cell>
          <cell r="C139">
            <v>593</v>
          </cell>
        </row>
        <row r="140">
          <cell r="A140">
            <v>94463</v>
          </cell>
          <cell r="B140" t="str">
            <v>LTD</v>
          </cell>
          <cell r="C140">
            <v>1147</v>
          </cell>
        </row>
        <row r="141">
          <cell r="A141">
            <v>94715</v>
          </cell>
          <cell r="B141" t="str">
            <v>LTD</v>
          </cell>
          <cell r="C141">
            <v>827</v>
          </cell>
        </row>
        <row r="142">
          <cell r="A142">
            <v>94747</v>
          </cell>
          <cell r="B142" t="str">
            <v>LTD</v>
          </cell>
          <cell r="C142">
            <v>671</v>
          </cell>
        </row>
        <row r="143">
          <cell r="A143">
            <v>94827</v>
          </cell>
          <cell r="B143" t="str">
            <v>LTD</v>
          </cell>
          <cell r="C143">
            <v>3378</v>
          </cell>
        </row>
        <row r="144">
          <cell r="A144">
            <v>94888</v>
          </cell>
          <cell r="B144" t="str">
            <v>LTD</v>
          </cell>
          <cell r="C144">
            <v>411</v>
          </cell>
        </row>
        <row r="145">
          <cell r="A145">
            <v>94895</v>
          </cell>
          <cell r="B145" t="str">
            <v>LTD</v>
          </cell>
          <cell r="C145">
            <v>840</v>
          </cell>
        </row>
        <row r="146">
          <cell r="A146">
            <v>95043</v>
          </cell>
          <cell r="B146" t="str">
            <v>LTD</v>
          </cell>
          <cell r="C146">
            <v>1662</v>
          </cell>
        </row>
        <row r="147">
          <cell r="A147">
            <v>95205</v>
          </cell>
          <cell r="B147" t="str">
            <v>LTD</v>
          </cell>
          <cell r="C147">
            <v>865</v>
          </cell>
        </row>
        <row r="148">
          <cell r="A148">
            <v>95369</v>
          </cell>
          <cell r="B148" t="str">
            <v>LTD</v>
          </cell>
          <cell r="C148">
            <v>2116</v>
          </cell>
        </row>
        <row r="149">
          <cell r="A149">
            <v>95662</v>
          </cell>
          <cell r="B149" t="str">
            <v>LTD</v>
          </cell>
          <cell r="C149">
            <v>919</v>
          </cell>
        </row>
        <row r="150">
          <cell r="A150">
            <v>95725</v>
          </cell>
          <cell r="B150" t="str">
            <v>LTD</v>
          </cell>
          <cell r="C150">
            <v>446</v>
          </cell>
        </row>
        <row r="151">
          <cell r="A151">
            <v>95925</v>
          </cell>
          <cell r="B151" t="str">
            <v>LTD</v>
          </cell>
          <cell r="C151">
            <v>477</v>
          </cell>
        </row>
        <row r="152">
          <cell r="A152">
            <v>95957</v>
          </cell>
          <cell r="B152" t="str">
            <v>LTD</v>
          </cell>
          <cell r="C152">
            <v>2724</v>
          </cell>
        </row>
        <row r="153">
          <cell r="A153">
            <v>95988</v>
          </cell>
          <cell r="B153" t="str">
            <v>LTD</v>
          </cell>
          <cell r="C153">
            <v>419</v>
          </cell>
        </row>
        <row r="154">
          <cell r="A154">
            <v>96048</v>
          </cell>
          <cell r="B154" t="str">
            <v>LTD</v>
          </cell>
          <cell r="C154">
            <v>461</v>
          </cell>
        </row>
        <row r="155">
          <cell r="A155">
            <v>96094</v>
          </cell>
          <cell r="B155" t="str">
            <v>LTD</v>
          </cell>
          <cell r="C155">
            <v>2401</v>
          </cell>
        </row>
        <row r="156">
          <cell r="A156">
            <v>96108</v>
          </cell>
          <cell r="B156" t="str">
            <v>LTD</v>
          </cell>
          <cell r="C156">
            <v>1716</v>
          </cell>
        </row>
        <row r="157">
          <cell r="A157">
            <v>96121</v>
          </cell>
          <cell r="B157" t="str">
            <v>LTD</v>
          </cell>
          <cell r="C157">
            <v>1497</v>
          </cell>
        </row>
        <row r="158">
          <cell r="A158">
            <v>96128</v>
          </cell>
          <cell r="B158" t="str">
            <v>LTD</v>
          </cell>
          <cell r="C158">
            <v>1102</v>
          </cell>
        </row>
        <row r="159">
          <cell r="A159">
            <v>96130</v>
          </cell>
          <cell r="B159" t="str">
            <v>LTD</v>
          </cell>
          <cell r="C159">
            <v>436</v>
          </cell>
        </row>
        <row r="160">
          <cell r="A160">
            <v>96148</v>
          </cell>
          <cell r="B160" t="str">
            <v>LTD</v>
          </cell>
          <cell r="C160">
            <v>2619</v>
          </cell>
        </row>
        <row r="161">
          <cell r="A161">
            <v>96162</v>
          </cell>
          <cell r="B161" t="str">
            <v>LTD</v>
          </cell>
          <cell r="C161">
            <v>728</v>
          </cell>
        </row>
        <row r="162">
          <cell r="A162">
            <v>96312</v>
          </cell>
          <cell r="B162" t="str">
            <v>LTD</v>
          </cell>
          <cell r="C162">
            <v>780</v>
          </cell>
        </row>
        <row r="163">
          <cell r="A163">
            <v>96348</v>
          </cell>
          <cell r="B163" t="str">
            <v>LTD</v>
          </cell>
          <cell r="C163">
            <v>515</v>
          </cell>
        </row>
        <row r="164">
          <cell r="A164">
            <v>96402</v>
          </cell>
          <cell r="B164" t="str">
            <v>LTD</v>
          </cell>
          <cell r="C164">
            <v>1118</v>
          </cell>
        </row>
        <row r="165">
          <cell r="A165">
            <v>96427</v>
          </cell>
          <cell r="B165" t="str">
            <v>LTD</v>
          </cell>
          <cell r="C165">
            <v>1046</v>
          </cell>
        </row>
        <row r="166">
          <cell r="A166">
            <v>96437</v>
          </cell>
          <cell r="B166" t="str">
            <v>LTD</v>
          </cell>
          <cell r="C166">
            <v>973</v>
          </cell>
        </row>
        <row r="167">
          <cell r="A167">
            <v>96504</v>
          </cell>
          <cell r="B167" t="str">
            <v>LTD</v>
          </cell>
          <cell r="C167">
            <v>920</v>
          </cell>
        </row>
        <row r="168">
          <cell r="A168">
            <v>100227</v>
          </cell>
          <cell r="B168" t="str">
            <v>LTD</v>
          </cell>
          <cell r="C168">
            <v>450</v>
          </cell>
        </row>
        <row r="169">
          <cell r="A169">
            <v>100866</v>
          </cell>
          <cell r="B169" t="str">
            <v>LTD</v>
          </cell>
          <cell r="C169">
            <v>1382</v>
          </cell>
        </row>
        <row r="170">
          <cell r="A170">
            <v>100951</v>
          </cell>
          <cell r="B170" t="str">
            <v>LTD</v>
          </cell>
          <cell r="C170">
            <v>1662</v>
          </cell>
        </row>
        <row r="171">
          <cell r="A171">
            <v>101698</v>
          </cell>
          <cell r="B171" t="str">
            <v>LTD</v>
          </cell>
          <cell r="C171">
            <v>574</v>
          </cell>
        </row>
        <row r="172">
          <cell r="A172">
            <v>103139</v>
          </cell>
          <cell r="B172" t="str">
            <v>LTD</v>
          </cell>
          <cell r="C172">
            <v>410</v>
          </cell>
        </row>
        <row r="173">
          <cell r="A173">
            <v>103604</v>
          </cell>
          <cell r="B173" t="str">
            <v>LTD</v>
          </cell>
          <cell r="C173">
            <v>420</v>
          </cell>
        </row>
        <row r="174">
          <cell r="A174">
            <v>104059</v>
          </cell>
          <cell r="B174" t="str">
            <v>LTD</v>
          </cell>
          <cell r="C174">
            <v>836</v>
          </cell>
        </row>
        <row r="175">
          <cell r="A175">
            <v>105092</v>
          </cell>
          <cell r="B175" t="str">
            <v>LTD</v>
          </cell>
          <cell r="C175">
            <v>791</v>
          </cell>
        </row>
        <row r="176">
          <cell r="A176">
            <v>105259</v>
          </cell>
          <cell r="B176" t="str">
            <v>LTD</v>
          </cell>
          <cell r="C176">
            <v>1614</v>
          </cell>
        </row>
        <row r="177">
          <cell r="A177">
            <v>105321</v>
          </cell>
          <cell r="B177" t="str">
            <v>LTD</v>
          </cell>
          <cell r="C177">
            <v>1564</v>
          </cell>
        </row>
        <row r="178">
          <cell r="A178">
            <v>106301</v>
          </cell>
          <cell r="B178" t="str">
            <v>LTD</v>
          </cell>
          <cell r="C178">
            <v>885</v>
          </cell>
        </row>
        <row r="179">
          <cell r="A179">
            <v>106903</v>
          </cell>
          <cell r="B179" t="str">
            <v>LTD</v>
          </cell>
          <cell r="C179">
            <v>467</v>
          </cell>
        </row>
        <row r="180">
          <cell r="A180">
            <v>106946</v>
          </cell>
          <cell r="B180" t="str">
            <v>LTD</v>
          </cell>
          <cell r="C180">
            <v>2907</v>
          </cell>
        </row>
        <row r="181">
          <cell r="A181">
            <v>107292</v>
          </cell>
          <cell r="B181" t="str">
            <v>LTD</v>
          </cell>
          <cell r="C181">
            <v>880</v>
          </cell>
        </row>
        <row r="182">
          <cell r="A182">
            <v>107388</v>
          </cell>
          <cell r="B182" t="str">
            <v>LTD</v>
          </cell>
          <cell r="C182">
            <v>9268</v>
          </cell>
        </row>
        <row r="183">
          <cell r="A183">
            <v>107667</v>
          </cell>
          <cell r="B183" t="str">
            <v>LTD</v>
          </cell>
          <cell r="C183">
            <v>7249</v>
          </cell>
        </row>
        <row r="184">
          <cell r="A184">
            <v>108843</v>
          </cell>
          <cell r="B184" t="str">
            <v>LTD</v>
          </cell>
          <cell r="C184">
            <v>1350</v>
          </cell>
        </row>
        <row r="185">
          <cell r="A185">
            <v>109187</v>
          </cell>
          <cell r="B185" t="str">
            <v>LTD</v>
          </cell>
          <cell r="C185">
            <v>576</v>
          </cell>
        </row>
        <row r="186">
          <cell r="A186">
            <v>109988</v>
          </cell>
          <cell r="B186" t="str">
            <v>LTD</v>
          </cell>
          <cell r="C186">
            <v>1309</v>
          </cell>
        </row>
        <row r="187">
          <cell r="A187">
            <v>110586</v>
          </cell>
          <cell r="B187" t="str">
            <v>LTD</v>
          </cell>
          <cell r="C187">
            <v>3320</v>
          </cell>
        </row>
        <row r="188">
          <cell r="A188">
            <v>111263</v>
          </cell>
          <cell r="B188" t="str">
            <v>LTD</v>
          </cell>
          <cell r="C188">
            <v>2566</v>
          </cell>
        </row>
        <row r="189">
          <cell r="A189">
            <v>111305</v>
          </cell>
          <cell r="B189" t="str">
            <v>LTD</v>
          </cell>
          <cell r="C189">
            <v>1036</v>
          </cell>
        </row>
        <row r="190">
          <cell r="A190">
            <v>112539</v>
          </cell>
          <cell r="B190" t="str">
            <v>LTD</v>
          </cell>
          <cell r="C190">
            <v>8837</v>
          </cell>
        </row>
        <row r="191">
          <cell r="A191">
            <v>112615</v>
          </cell>
          <cell r="B191" t="str">
            <v>LTD</v>
          </cell>
          <cell r="C191">
            <v>540</v>
          </cell>
        </row>
        <row r="192">
          <cell r="A192">
            <v>112664</v>
          </cell>
          <cell r="B192" t="str">
            <v>LTD</v>
          </cell>
          <cell r="C192">
            <v>2635</v>
          </cell>
        </row>
        <row r="193">
          <cell r="A193">
            <v>112862</v>
          </cell>
          <cell r="B193" t="str">
            <v>LTD</v>
          </cell>
          <cell r="C193">
            <v>1240</v>
          </cell>
        </row>
        <row r="194">
          <cell r="A194">
            <v>113090</v>
          </cell>
          <cell r="B194" t="str">
            <v>LTD</v>
          </cell>
          <cell r="C194">
            <v>1360</v>
          </cell>
        </row>
        <row r="195">
          <cell r="A195">
            <v>113358</v>
          </cell>
          <cell r="B195" t="str">
            <v>LTD</v>
          </cell>
          <cell r="C195">
            <v>473</v>
          </cell>
        </row>
        <row r="196">
          <cell r="A196">
            <v>113687</v>
          </cell>
          <cell r="B196" t="str">
            <v>LTD</v>
          </cell>
          <cell r="C196">
            <v>599</v>
          </cell>
        </row>
        <row r="197">
          <cell r="A197">
            <v>113705</v>
          </cell>
          <cell r="B197" t="str">
            <v>LTD</v>
          </cell>
          <cell r="C197">
            <v>427</v>
          </cell>
        </row>
        <row r="198">
          <cell r="A198">
            <v>114310</v>
          </cell>
          <cell r="B198" t="str">
            <v>LTD</v>
          </cell>
          <cell r="C198">
            <v>1489</v>
          </cell>
        </row>
        <row r="199">
          <cell r="A199">
            <v>114372</v>
          </cell>
          <cell r="B199" t="str">
            <v>LTD</v>
          </cell>
          <cell r="C199">
            <v>4646</v>
          </cell>
        </row>
        <row r="200">
          <cell r="A200">
            <v>115362</v>
          </cell>
          <cell r="B200" t="str">
            <v>LTD</v>
          </cell>
          <cell r="C200">
            <v>755</v>
          </cell>
        </row>
        <row r="201">
          <cell r="A201">
            <v>115476</v>
          </cell>
          <cell r="B201" t="str">
            <v>LTD</v>
          </cell>
          <cell r="C201">
            <v>978</v>
          </cell>
        </row>
        <row r="202">
          <cell r="A202">
            <v>115494</v>
          </cell>
          <cell r="B202" t="str">
            <v>LTD</v>
          </cell>
          <cell r="C202">
            <v>3084</v>
          </cell>
        </row>
        <row r="203">
          <cell r="A203">
            <v>115658</v>
          </cell>
          <cell r="B203" t="str">
            <v>LTD</v>
          </cell>
          <cell r="C203">
            <v>790</v>
          </cell>
        </row>
        <row r="204">
          <cell r="A204">
            <v>115669</v>
          </cell>
          <cell r="B204" t="str">
            <v>LTD</v>
          </cell>
          <cell r="C204">
            <v>799</v>
          </cell>
        </row>
        <row r="205">
          <cell r="A205">
            <v>116090</v>
          </cell>
          <cell r="B205" t="str">
            <v>LTD</v>
          </cell>
          <cell r="C205">
            <v>654</v>
          </cell>
        </row>
        <row r="206">
          <cell r="A206">
            <v>116145</v>
          </cell>
          <cell r="B206" t="str">
            <v>LTD</v>
          </cell>
          <cell r="C206">
            <v>6499</v>
          </cell>
        </row>
        <row r="207">
          <cell r="A207">
            <v>116182</v>
          </cell>
          <cell r="B207" t="str">
            <v>LTD</v>
          </cell>
          <cell r="C207">
            <v>404</v>
          </cell>
        </row>
        <row r="208">
          <cell r="A208">
            <v>116250</v>
          </cell>
          <cell r="B208" t="str">
            <v>LTD</v>
          </cell>
          <cell r="C208">
            <v>1575</v>
          </cell>
        </row>
        <row r="209">
          <cell r="A209">
            <v>116838</v>
          </cell>
          <cell r="B209" t="str">
            <v>LTD</v>
          </cell>
          <cell r="C209">
            <v>590</v>
          </cell>
        </row>
        <row r="210">
          <cell r="A210">
            <v>116963</v>
          </cell>
          <cell r="B210" t="str">
            <v>LTD</v>
          </cell>
          <cell r="C210">
            <v>7430</v>
          </cell>
        </row>
        <row r="211">
          <cell r="A211">
            <v>117172</v>
          </cell>
          <cell r="B211" t="str">
            <v>LTD</v>
          </cell>
          <cell r="C211">
            <v>1499</v>
          </cell>
        </row>
        <row r="212">
          <cell r="A212">
            <v>117177</v>
          </cell>
          <cell r="B212" t="str">
            <v>LTD</v>
          </cell>
          <cell r="C212">
            <v>1514</v>
          </cell>
        </row>
        <row r="213">
          <cell r="A213">
            <v>117372</v>
          </cell>
          <cell r="B213" t="str">
            <v>LTD</v>
          </cell>
          <cell r="C213">
            <v>2842</v>
          </cell>
        </row>
        <row r="214">
          <cell r="A214">
            <v>117913</v>
          </cell>
          <cell r="B214" t="str">
            <v>LTD</v>
          </cell>
          <cell r="C214">
            <v>2298</v>
          </cell>
        </row>
        <row r="215">
          <cell r="A215">
            <v>118030</v>
          </cell>
          <cell r="B215" t="str">
            <v>LTD</v>
          </cell>
          <cell r="C215">
            <v>479</v>
          </cell>
        </row>
        <row r="216">
          <cell r="A216">
            <v>118196</v>
          </cell>
          <cell r="B216" t="str">
            <v>LTD</v>
          </cell>
          <cell r="C216">
            <v>611</v>
          </cell>
        </row>
        <row r="217">
          <cell r="A217">
            <v>118264</v>
          </cell>
          <cell r="B217" t="str">
            <v>LTD</v>
          </cell>
          <cell r="C217">
            <v>3880</v>
          </cell>
        </row>
        <row r="218">
          <cell r="A218">
            <v>118310</v>
          </cell>
          <cell r="B218" t="str">
            <v>LTD</v>
          </cell>
          <cell r="C218">
            <v>400</v>
          </cell>
        </row>
        <row r="219">
          <cell r="A219">
            <v>118318</v>
          </cell>
          <cell r="B219" t="str">
            <v>LTD</v>
          </cell>
          <cell r="C219">
            <v>956</v>
          </cell>
        </row>
        <row r="220">
          <cell r="A220">
            <v>118366</v>
          </cell>
          <cell r="B220" t="str">
            <v>LTD</v>
          </cell>
          <cell r="C220">
            <v>522</v>
          </cell>
        </row>
        <row r="221">
          <cell r="A221">
            <v>118547</v>
          </cell>
          <cell r="B221" t="str">
            <v>LTD</v>
          </cell>
          <cell r="C221">
            <v>974</v>
          </cell>
        </row>
        <row r="222">
          <cell r="A222">
            <v>118708</v>
          </cell>
          <cell r="B222" t="str">
            <v>LTD</v>
          </cell>
          <cell r="C222">
            <v>1157</v>
          </cell>
        </row>
        <row r="223">
          <cell r="A223">
            <v>118799</v>
          </cell>
          <cell r="B223" t="str">
            <v>LTD</v>
          </cell>
          <cell r="C223">
            <v>1015</v>
          </cell>
        </row>
        <row r="224">
          <cell r="A224">
            <v>119224</v>
          </cell>
          <cell r="B224" t="str">
            <v>LTD</v>
          </cell>
          <cell r="C224">
            <v>505</v>
          </cell>
        </row>
        <row r="225">
          <cell r="A225">
            <v>119360</v>
          </cell>
          <cell r="B225" t="str">
            <v>LTD</v>
          </cell>
          <cell r="C225">
            <v>504</v>
          </cell>
        </row>
        <row r="226">
          <cell r="A226">
            <v>119408</v>
          </cell>
          <cell r="B226" t="str">
            <v>LTD</v>
          </cell>
          <cell r="C226">
            <v>429</v>
          </cell>
        </row>
        <row r="227">
          <cell r="A227">
            <v>119518</v>
          </cell>
          <cell r="B227" t="str">
            <v>LTD</v>
          </cell>
          <cell r="C227">
            <v>1431</v>
          </cell>
        </row>
        <row r="228">
          <cell r="A228">
            <v>119547</v>
          </cell>
          <cell r="B228" t="str">
            <v>LTD</v>
          </cell>
          <cell r="C228">
            <v>478</v>
          </cell>
        </row>
        <row r="229">
          <cell r="A229">
            <v>119596</v>
          </cell>
          <cell r="B229" t="str">
            <v>LTD</v>
          </cell>
          <cell r="C229">
            <v>437</v>
          </cell>
        </row>
        <row r="230">
          <cell r="A230">
            <v>119632</v>
          </cell>
          <cell r="B230" t="str">
            <v>LTD</v>
          </cell>
          <cell r="C230">
            <v>481</v>
          </cell>
        </row>
        <row r="231">
          <cell r="A231">
            <v>119700</v>
          </cell>
          <cell r="B231" t="str">
            <v>LTD</v>
          </cell>
          <cell r="C231">
            <v>510</v>
          </cell>
        </row>
        <row r="232">
          <cell r="A232">
            <v>119787</v>
          </cell>
          <cell r="B232" t="str">
            <v>LTD</v>
          </cell>
          <cell r="C232">
            <v>884</v>
          </cell>
        </row>
        <row r="233">
          <cell r="A233">
            <v>119843</v>
          </cell>
          <cell r="B233" t="str">
            <v>LTD</v>
          </cell>
          <cell r="C233">
            <v>548</v>
          </cell>
        </row>
        <row r="234">
          <cell r="A234">
            <v>119860</v>
          </cell>
          <cell r="B234" t="str">
            <v>LTD</v>
          </cell>
          <cell r="C234">
            <v>5894</v>
          </cell>
        </row>
        <row r="235">
          <cell r="A235">
            <v>119868</v>
          </cell>
          <cell r="B235" t="str">
            <v>LTD</v>
          </cell>
          <cell r="C235">
            <v>403</v>
          </cell>
        </row>
        <row r="236">
          <cell r="A236">
            <v>120158</v>
          </cell>
          <cell r="B236" t="str">
            <v>LTD</v>
          </cell>
          <cell r="C236">
            <v>1048</v>
          </cell>
        </row>
        <row r="237">
          <cell r="A237">
            <v>120265</v>
          </cell>
          <cell r="B237" t="str">
            <v>LTD</v>
          </cell>
          <cell r="C237">
            <v>34033</v>
          </cell>
        </row>
        <row r="238">
          <cell r="A238">
            <v>120489</v>
          </cell>
          <cell r="B238" t="str">
            <v>LTD</v>
          </cell>
          <cell r="C238">
            <v>840</v>
          </cell>
        </row>
        <row r="239">
          <cell r="A239">
            <v>120743</v>
          </cell>
          <cell r="B239" t="str">
            <v>LTD</v>
          </cell>
          <cell r="C239">
            <v>3194</v>
          </cell>
        </row>
        <row r="240">
          <cell r="A240">
            <v>120949</v>
          </cell>
          <cell r="B240" t="str">
            <v>LTD</v>
          </cell>
          <cell r="C240">
            <v>473</v>
          </cell>
        </row>
        <row r="241">
          <cell r="A241">
            <v>121156</v>
          </cell>
          <cell r="B241" t="str">
            <v>LTD</v>
          </cell>
          <cell r="C241">
            <v>26228</v>
          </cell>
        </row>
        <row r="242">
          <cell r="A242">
            <v>121227</v>
          </cell>
          <cell r="B242" t="str">
            <v>LTD</v>
          </cell>
          <cell r="C242">
            <v>471</v>
          </cell>
        </row>
        <row r="243">
          <cell r="A243">
            <v>121385</v>
          </cell>
          <cell r="B243" t="str">
            <v>LTD</v>
          </cell>
          <cell r="C243">
            <v>5113</v>
          </cell>
        </row>
        <row r="244">
          <cell r="A244">
            <v>121388</v>
          </cell>
          <cell r="B244" t="str">
            <v>LTD</v>
          </cell>
          <cell r="C244">
            <v>2931</v>
          </cell>
        </row>
        <row r="245">
          <cell r="A245">
            <v>121402</v>
          </cell>
          <cell r="B245" t="str">
            <v>LTD</v>
          </cell>
          <cell r="C245">
            <v>1070</v>
          </cell>
        </row>
        <row r="246">
          <cell r="A246">
            <v>121635</v>
          </cell>
          <cell r="B246" t="str">
            <v>LTD</v>
          </cell>
          <cell r="C246">
            <v>13570</v>
          </cell>
        </row>
        <row r="247">
          <cell r="A247">
            <v>121696</v>
          </cell>
          <cell r="B247" t="str">
            <v>LTD</v>
          </cell>
          <cell r="C247">
            <v>440</v>
          </cell>
        </row>
        <row r="248">
          <cell r="A248">
            <v>122146</v>
          </cell>
          <cell r="B248" t="str">
            <v>LTD</v>
          </cell>
          <cell r="C248">
            <v>959</v>
          </cell>
        </row>
        <row r="249">
          <cell r="A249">
            <v>122270</v>
          </cell>
          <cell r="B249" t="str">
            <v>LTD</v>
          </cell>
          <cell r="C249">
            <v>10937</v>
          </cell>
        </row>
        <row r="250">
          <cell r="A250">
            <v>122422</v>
          </cell>
          <cell r="B250" t="str">
            <v>LTD</v>
          </cell>
          <cell r="C250">
            <v>2420</v>
          </cell>
        </row>
        <row r="251">
          <cell r="A251">
            <v>122542</v>
          </cell>
          <cell r="B251" t="str">
            <v>LTD</v>
          </cell>
          <cell r="C251">
            <v>1912</v>
          </cell>
        </row>
        <row r="252">
          <cell r="A252">
            <v>122691</v>
          </cell>
          <cell r="B252" t="str">
            <v>LTD</v>
          </cell>
          <cell r="C252">
            <v>853</v>
          </cell>
        </row>
        <row r="253">
          <cell r="A253">
            <v>122791</v>
          </cell>
          <cell r="B253" t="str">
            <v>LTD</v>
          </cell>
          <cell r="C253">
            <v>423</v>
          </cell>
        </row>
        <row r="254">
          <cell r="A254">
            <v>122808</v>
          </cell>
          <cell r="B254" t="str">
            <v>LTD</v>
          </cell>
          <cell r="C254">
            <v>699</v>
          </cell>
        </row>
        <row r="255">
          <cell r="A255">
            <v>122917</v>
          </cell>
          <cell r="B255" t="str">
            <v>LTD</v>
          </cell>
          <cell r="C255">
            <v>1163</v>
          </cell>
        </row>
        <row r="256">
          <cell r="A256">
            <v>122943</v>
          </cell>
          <cell r="B256" t="str">
            <v>LTD</v>
          </cell>
          <cell r="C256">
            <v>912</v>
          </cell>
        </row>
        <row r="257">
          <cell r="A257">
            <v>123127</v>
          </cell>
          <cell r="B257" t="str">
            <v>LTD</v>
          </cell>
          <cell r="C257">
            <v>482</v>
          </cell>
        </row>
        <row r="258">
          <cell r="A258">
            <v>123341</v>
          </cell>
          <cell r="B258" t="str">
            <v>LTD</v>
          </cell>
          <cell r="C258">
            <v>575</v>
          </cell>
        </row>
        <row r="259">
          <cell r="A259">
            <v>123367</v>
          </cell>
          <cell r="B259" t="str">
            <v>LTD</v>
          </cell>
          <cell r="C259">
            <v>1049</v>
          </cell>
        </row>
        <row r="260">
          <cell r="A260">
            <v>123510</v>
          </cell>
          <cell r="B260" t="str">
            <v>LTD</v>
          </cell>
          <cell r="C260">
            <v>907</v>
          </cell>
        </row>
        <row r="261">
          <cell r="A261">
            <v>123552</v>
          </cell>
          <cell r="B261" t="str">
            <v>LTD</v>
          </cell>
          <cell r="C261">
            <v>483</v>
          </cell>
        </row>
        <row r="262">
          <cell r="A262">
            <v>123741</v>
          </cell>
          <cell r="B262" t="str">
            <v>LTD</v>
          </cell>
          <cell r="C262">
            <v>16692</v>
          </cell>
        </row>
        <row r="263">
          <cell r="A263">
            <v>123898</v>
          </cell>
          <cell r="B263" t="str">
            <v>LTD</v>
          </cell>
          <cell r="C263">
            <v>1553</v>
          </cell>
        </row>
        <row r="264">
          <cell r="A264">
            <v>124051</v>
          </cell>
          <cell r="B264" t="str">
            <v>LTD</v>
          </cell>
          <cell r="C264">
            <v>456</v>
          </cell>
        </row>
        <row r="265">
          <cell r="A265">
            <v>124180</v>
          </cell>
          <cell r="B265" t="str">
            <v>LTD</v>
          </cell>
          <cell r="C265">
            <v>547</v>
          </cell>
        </row>
        <row r="266">
          <cell r="A266">
            <v>124281</v>
          </cell>
          <cell r="B266" t="str">
            <v>LTD</v>
          </cell>
          <cell r="C266">
            <v>1091</v>
          </cell>
        </row>
        <row r="267">
          <cell r="A267">
            <v>124307</v>
          </cell>
          <cell r="B267" t="str">
            <v>LTD</v>
          </cell>
          <cell r="C267">
            <v>1032</v>
          </cell>
        </row>
        <row r="268">
          <cell r="A268">
            <v>124531</v>
          </cell>
          <cell r="B268" t="str">
            <v>LTD</v>
          </cell>
          <cell r="C268">
            <v>3114</v>
          </cell>
        </row>
        <row r="269">
          <cell r="A269">
            <v>124631</v>
          </cell>
          <cell r="B269" t="str">
            <v>LTD</v>
          </cell>
          <cell r="C269">
            <v>406</v>
          </cell>
        </row>
        <row r="270">
          <cell r="A270">
            <v>124988</v>
          </cell>
          <cell r="B270" t="str">
            <v>LTD</v>
          </cell>
          <cell r="C270">
            <v>967</v>
          </cell>
        </row>
        <row r="271">
          <cell r="A271">
            <v>125053</v>
          </cell>
          <cell r="B271" t="str">
            <v>LTD</v>
          </cell>
          <cell r="C271">
            <v>706</v>
          </cell>
        </row>
        <row r="272">
          <cell r="A272">
            <v>125062</v>
          </cell>
          <cell r="B272" t="str">
            <v>LTD</v>
          </cell>
          <cell r="C272">
            <v>5532</v>
          </cell>
        </row>
        <row r="273">
          <cell r="A273">
            <v>125282</v>
          </cell>
          <cell r="B273" t="str">
            <v>LTD</v>
          </cell>
          <cell r="C273">
            <v>1655</v>
          </cell>
        </row>
        <row r="274">
          <cell r="A274">
            <v>125310</v>
          </cell>
          <cell r="B274" t="str">
            <v>LTD</v>
          </cell>
          <cell r="C274">
            <v>2241</v>
          </cell>
        </row>
        <row r="275">
          <cell r="A275">
            <v>125427</v>
          </cell>
          <cell r="B275" t="str">
            <v>LTD</v>
          </cell>
          <cell r="C275">
            <v>2525</v>
          </cell>
        </row>
        <row r="276">
          <cell r="A276">
            <v>125514</v>
          </cell>
          <cell r="B276" t="str">
            <v>LTD</v>
          </cell>
          <cell r="C276">
            <v>8345</v>
          </cell>
        </row>
        <row r="277">
          <cell r="A277">
            <v>125515</v>
          </cell>
          <cell r="B277" t="str">
            <v>LTD</v>
          </cell>
          <cell r="C277">
            <v>4717</v>
          </cell>
        </row>
        <row r="278">
          <cell r="A278">
            <v>125516</v>
          </cell>
          <cell r="B278" t="str">
            <v>LTD</v>
          </cell>
          <cell r="C278">
            <v>6531</v>
          </cell>
        </row>
        <row r="279">
          <cell r="A279">
            <v>125639</v>
          </cell>
          <cell r="B279" t="str">
            <v>LTD</v>
          </cell>
          <cell r="C279">
            <v>611</v>
          </cell>
        </row>
        <row r="280">
          <cell r="A280">
            <v>125863</v>
          </cell>
          <cell r="B280" t="str">
            <v>LTD</v>
          </cell>
          <cell r="C280">
            <v>2478</v>
          </cell>
        </row>
        <row r="281">
          <cell r="A281">
            <v>125894</v>
          </cell>
          <cell r="B281" t="str">
            <v>LTD</v>
          </cell>
          <cell r="C281">
            <v>460</v>
          </cell>
        </row>
        <row r="282">
          <cell r="A282">
            <v>126109</v>
          </cell>
          <cell r="B282" t="str">
            <v>LTD</v>
          </cell>
          <cell r="C282">
            <v>501</v>
          </cell>
        </row>
        <row r="283">
          <cell r="A283">
            <v>126111</v>
          </cell>
          <cell r="B283" t="str">
            <v>LTD</v>
          </cell>
          <cell r="C283">
            <v>721</v>
          </cell>
        </row>
        <row r="284">
          <cell r="A284">
            <v>126973</v>
          </cell>
          <cell r="B284" t="str">
            <v>LTD</v>
          </cell>
          <cell r="C284">
            <v>769</v>
          </cell>
        </row>
        <row r="285">
          <cell r="A285">
            <v>127145</v>
          </cell>
          <cell r="B285" t="str">
            <v>LTD</v>
          </cell>
          <cell r="C285">
            <v>456</v>
          </cell>
        </row>
        <row r="286">
          <cell r="A286">
            <v>127414</v>
          </cell>
          <cell r="B286" t="str">
            <v>LTD</v>
          </cell>
          <cell r="C286">
            <v>970</v>
          </cell>
        </row>
        <row r="287">
          <cell r="A287">
            <v>127504</v>
          </cell>
          <cell r="B287" t="str">
            <v>LTD</v>
          </cell>
          <cell r="C287">
            <v>6107</v>
          </cell>
        </row>
        <row r="288">
          <cell r="A288">
            <v>127562</v>
          </cell>
          <cell r="B288" t="str">
            <v>LTD</v>
          </cell>
          <cell r="C288">
            <v>802</v>
          </cell>
        </row>
        <row r="289">
          <cell r="A289">
            <v>127618</v>
          </cell>
          <cell r="B289" t="str">
            <v>LTD</v>
          </cell>
          <cell r="C289">
            <v>1542</v>
          </cell>
        </row>
        <row r="290">
          <cell r="A290">
            <v>127676</v>
          </cell>
          <cell r="B290" t="str">
            <v>LTD</v>
          </cell>
          <cell r="C290">
            <v>2991</v>
          </cell>
        </row>
        <row r="291">
          <cell r="A291">
            <v>127793</v>
          </cell>
          <cell r="B291" t="str">
            <v>LTD</v>
          </cell>
          <cell r="C291">
            <v>26628</v>
          </cell>
        </row>
        <row r="292">
          <cell r="A292">
            <v>128031</v>
          </cell>
          <cell r="B292" t="str">
            <v>LTD</v>
          </cell>
          <cell r="C292">
            <v>1786</v>
          </cell>
        </row>
        <row r="293">
          <cell r="A293">
            <v>128098</v>
          </cell>
          <cell r="B293" t="str">
            <v>LTD</v>
          </cell>
          <cell r="C293">
            <v>1073</v>
          </cell>
        </row>
        <row r="294">
          <cell r="A294">
            <v>128112</v>
          </cell>
          <cell r="B294" t="str">
            <v>LTD</v>
          </cell>
          <cell r="C294">
            <v>1427</v>
          </cell>
        </row>
        <row r="295">
          <cell r="A295">
            <v>128121</v>
          </cell>
          <cell r="B295" t="str">
            <v>LTD</v>
          </cell>
          <cell r="C295">
            <v>729</v>
          </cell>
        </row>
        <row r="296">
          <cell r="A296">
            <v>128164</v>
          </cell>
          <cell r="B296" t="str">
            <v>LTD</v>
          </cell>
          <cell r="C296">
            <v>2212</v>
          </cell>
        </row>
        <row r="297">
          <cell r="A297">
            <v>128233</v>
          </cell>
          <cell r="B297" t="str">
            <v>LTD</v>
          </cell>
          <cell r="C297">
            <v>1130</v>
          </cell>
        </row>
        <row r="298">
          <cell r="A298">
            <v>128345</v>
          </cell>
          <cell r="B298" t="str">
            <v>LTD</v>
          </cell>
          <cell r="C298">
            <v>1545</v>
          </cell>
        </row>
        <row r="299">
          <cell r="A299">
            <v>128372</v>
          </cell>
          <cell r="B299" t="str">
            <v>LTD</v>
          </cell>
          <cell r="C299">
            <v>501</v>
          </cell>
        </row>
        <row r="300">
          <cell r="A300">
            <v>128409</v>
          </cell>
          <cell r="B300" t="str">
            <v>LTD</v>
          </cell>
          <cell r="C300">
            <v>1857</v>
          </cell>
        </row>
        <row r="301">
          <cell r="A301">
            <v>128445</v>
          </cell>
          <cell r="B301" t="str">
            <v>LTD</v>
          </cell>
          <cell r="C301">
            <v>505</v>
          </cell>
        </row>
        <row r="302">
          <cell r="A302">
            <v>128489</v>
          </cell>
          <cell r="B302" t="str">
            <v>LTD</v>
          </cell>
          <cell r="C302">
            <v>6221</v>
          </cell>
        </row>
        <row r="303">
          <cell r="A303">
            <v>128585</v>
          </cell>
          <cell r="B303" t="str">
            <v>LTD</v>
          </cell>
          <cell r="C303">
            <v>1352</v>
          </cell>
        </row>
        <row r="304">
          <cell r="A304">
            <v>128695</v>
          </cell>
          <cell r="B304" t="str">
            <v>LTD</v>
          </cell>
          <cell r="C304">
            <v>1106</v>
          </cell>
        </row>
        <row r="305">
          <cell r="A305">
            <v>128718</v>
          </cell>
          <cell r="B305" t="str">
            <v>LTD</v>
          </cell>
          <cell r="C305">
            <v>2796</v>
          </cell>
        </row>
        <row r="306">
          <cell r="A306">
            <v>128920</v>
          </cell>
          <cell r="B306" t="str">
            <v>LTD</v>
          </cell>
          <cell r="C306">
            <v>571</v>
          </cell>
        </row>
        <row r="307">
          <cell r="A307">
            <v>128964</v>
          </cell>
          <cell r="B307" t="str">
            <v>LTD</v>
          </cell>
          <cell r="C307">
            <v>852</v>
          </cell>
        </row>
        <row r="308">
          <cell r="A308">
            <v>129068</v>
          </cell>
          <cell r="B308" t="str">
            <v>LTD</v>
          </cell>
          <cell r="C308">
            <v>447</v>
          </cell>
        </row>
        <row r="309">
          <cell r="A309">
            <v>129145</v>
          </cell>
          <cell r="B309" t="str">
            <v>LTD</v>
          </cell>
          <cell r="C309">
            <v>739</v>
          </cell>
        </row>
        <row r="310">
          <cell r="A310">
            <v>129630</v>
          </cell>
          <cell r="B310" t="str">
            <v>LTD</v>
          </cell>
          <cell r="C310">
            <v>2565</v>
          </cell>
        </row>
        <row r="311">
          <cell r="A311">
            <v>129665</v>
          </cell>
          <cell r="B311" t="str">
            <v>LTD</v>
          </cell>
          <cell r="C311">
            <v>2076</v>
          </cell>
        </row>
        <row r="312">
          <cell r="A312">
            <v>129781</v>
          </cell>
          <cell r="B312" t="str">
            <v>LTD</v>
          </cell>
          <cell r="C312">
            <v>438</v>
          </cell>
        </row>
        <row r="313">
          <cell r="A313">
            <v>129791</v>
          </cell>
          <cell r="B313" t="str">
            <v>LTD</v>
          </cell>
          <cell r="C313">
            <v>3052</v>
          </cell>
        </row>
        <row r="314">
          <cell r="A314">
            <v>129898</v>
          </cell>
          <cell r="B314" t="str">
            <v>LTD</v>
          </cell>
          <cell r="C314">
            <v>2036</v>
          </cell>
        </row>
        <row r="315">
          <cell r="A315">
            <v>129899</v>
          </cell>
          <cell r="B315" t="str">
            <v>LTD</v>
          </cell>
          <cell r="C315">
            <v>1054</v>
          </cell>
        </row>
        <row r="316">
          <cell r="A316">
            <v>129947</v>
          </cell>
          <cell r="B316" t="str">
            <v>LTD</v>
          </cell>
          <cell r="C316">
            <v>500</v>
          </cell>
        </row>
        <row r="317">
          <cell r="A317">
            <v>131058</v>
          </cell>
          <cell r="B317" t="str">
            <v>LTD</v>
          </cell>
          <cell r="C317">
            <v>602</v>
          </cell>
        </row>
        <row r="318">
          <cell r="A318">
            <v>131167</v>
          </cell>
          <cell r="B318" t="str">
            <v>LTD</v>
          </cell>
          <cell r="C318">
            <v>704</v>
          </cell>
        </row>
        <row r="319">
          <cell r="A319">
            <v>131240</v>
          </cell>
          <cell r="B319" t="str">
            <v>LTD</v>
          </cell>
          <cell r="C319">
            <v>4229</v>
          </cell>
        </row>
        <row r="320">
          <cell r="A320">
            <v>131342</v>
          </cell>
          <cell r="B320" t="str">
            <v>LTD</v>
          </cell>
          <cell r="C320">
            <v>458</v>
          </cell>
        </row>
        <row r="321">
          <cell r="A321">
            <v>131717</v>
          </cell>
          <cell r="B321" t="str">
            <v>LTD</v>
          </cell>
          <cell r="C321">
            <v>710</v>
          </cell>
        </row>
        <row r="322">
          <cell r="A322">
            <v>131825</v>
          </cell>
          <cell r="B322" t="str">
            <v>LTD</v>
          </cell>
          <cell r="C322">
            <v>467</v>
          </cell>
        </row>
        <row r="323">
          <cell r="A323">
            <v>131857</v>
          </cell>
          <cell r="B323" t="str">
            <v>LTD</v>
          </cell>
          <cell r="C323">
            <v>473</v>
          </cell>
        </row>
        <row r="324">
          <cell r="A324">
            <v>132025</v>
          </cell>
          <cell r="B324" t="str">
            <v>LTD</v>
          </cell>
          <cell r="C324">
            <v>2423</v>
          </cell>
        </row>
        <row r="325">
          <cell r="A325">
            <v>132097</v>
          </cell>
          <cell r="B325" t="str">
            <v>LTD</v>
          </cell>
          <cell r="C325">
            <v>841</v>
          </cell>
        </row>
        <row r="326">
          <cell r="A326">
            <v>132309</v>
          </cell>
          <cell r="B326" t="str">
            <v>LTD</v>
          </cell>
          <cell r="C326">
            <v>408</v>
          </cell>
        </row>
        <row r="327">
          <cell r="A327">
            <v>132398</v>
          </cell>
          <cell r="B327" t="str">
            <v>LTD</v>
          </cell>
          <cell r="C327">
            <v>1002</v>
          </cell>
        </row>
        <row r="328">
          <cell r="A328">
            <v>132691</v>
          </cell>
          <cell r="B328" t="str">
            <v>LTD</v>
          </cell>
          <cell r="C328">
            <v>441</v>
          </cell>
        </row>
        <row r="329">
          <cell r="A329">
            <v>132747</v>
          </cell>
          <cell r="B329" t="str">
            <v>LTD</v>
          </cell>
          <cell r="C329">
            <v>10338</v>
          </cell>
        </row>
        <row r="330">
          <cell r="A330">
            <v>132855</v>
          </cell>
          <cell r="B330" t="str">
            <v>LTD</v>
          </cell>
          <cell r="C330">
            <v>431</v>
          </cell>
        </row>
        <row r="331">
          <cell r="A331">
            <v>133026</v>
          </cell>
          <cell r="B331" t="str">
            <v>LTD</v>
          </cell>
          <cell r="C331">
            <v>672</v>
          </cell>
        </row>
        <row r="332">
          <cell r="A332">
            <v>133090</v>
          </cell>
          <cell r="B332" t="str">
            <v>LTD</v>
          </cell>
          <cell r="C332">
            <v>1366</v>
          </cell>
        </row>
        <row r="333">
          <cell r="A333">
            <v>133135</v>
          </cell>
          <cell r="B333" t="str">
            <v>LTD</v>
          </cell>
          <cell r="C333">
            <v>654</v>
          </cell>
        </row>
        <row r="334">
          <cell r="A334">
            <v>133203</v>
          </cell>
          <cell r="B334" t="str">
            <v>LTD</v>
          </cell>
          <cell r="C334">
            <v>1015</v>
          </cell>
        </row>
        <row r="335">
          <cell r="A335">
            <v>133209</v>
          </cell>
          <cell r="B335" t="str">
            <v>LTD</v>
          </cell>
          <cell r="C335">
            <v>3222</v>
          </cell>
        </row>
        <row r="336">
          <cell r="A336">
            <v>133248</v>
          </cell>
          <cell r="B336" t="str">
            <v>LTD</v>
          </cell>
          <cell r="C336">
            <v>718</v>
          </cell>
        </row>
        <row r="337">
          <cell r="A337">
            <v>133370</v>
          </cell>
          <cell r="B337" t="str">
            <v>LTD</v>
          </cell>
          <cell r="C337">
            <v>441</v>
          </cell>
        </row>
        <row r="338">
          <cell r="A338">
            <v>133485</v>
          </cell>
          <cell r="B338" t="str">
            <v>LTD</v>
          </cell>
          <cell r="C338">
            <v>8738</v>
          </cell>
        </row>
        <row r="339">
          <cell r="A339">
            <v>133532</v>
          </cell>
          <cell r="B339" t="str">
            <v>LTD</v>
          </cell>
          <cell r="C339">
            <v>412</v>
          </cell>
        </row>
        <row r="340">
          <cell r="A340">
            <v>133602</v>
          </cell>
          <cell r="B340" t="str">
            <v>LTD</v>
          </cell>
          <cell r="C340">
            <v>525</v>
          </cell>
        </row>
        <row r="341">
          <cell r="A341">
            <v>133655</v>
          </cell>
          <cell r="B341" t="str">
            <v>LTD</v>
          </cell>
          <cell r="C341">
            <v>1649</v>
          </cell>
        </row>
        <row r="342">
          <cell r="A342">
            <v>133676</v>
          </cell>
          <cell r="B342" t="str">
            <v>LTD</v>
          </cell>
          <cell r="C342">
            <v>535</v>
          </cell>
        </row>
        <row r="343">
          <cell r="A343">
            <v>133690</v>
          </cell>
          <cell r="B343" t="str">
            <v>LTD</v>
          </cell>
          <cell r="C343">
            <v>849</v>
          </cell>
        </row>
        <row r="344">
          <cell r="A344">
            <v>133712</v>
          </cell>
          <cell r="B344" t="str">
            <v>LTD</v>
          </cell>
          <cell r="C344">
            <v>722</v>
          </cell>
        </row>
        <row r="345">
          <cell r="A345">
            <v>133772</v>
          </cell>
          <cell r="B345" t="str">
            <v>LTD</v>
          </cell>
          <cell r="C345">
            <v>854</v>
          </cell>
        </row>
        <row r="346">
          <cell r="A346">
            <v>133803</v>
          </cell>
          <cell r="B346" t="str">
            <v>LTD</v>
          </cell>
          <cell r="C346">
            <v>530</v>
          </cell>
        </row>
        <row r="347">
          <cell r="A347">
            <v>133861</v>
          </cell>
          <cell r="B347" t="str">
            <v>LTD</v>
          </cell>
          <cell r="C347">
            <v>1577</v>
          </cell>
        </row>
        <row r="348">
          <cell r="A348">
            <v>133898</v>
          </cell>
          <cell r="B348" t="str">
            <v>LTD</v>
          </cell>
          <cell r="C348">
            <v>479</v>
          </cell>
        </row>
        <row r="349">
          <cell r="A349">
            <v>133967</v>
          </cell>
          <cell r="B349" t="str">
            <v>LTD</v>
          </cell>
          <cell r="C349">
            <v>426</v>
          </cell>
        </row>
        <row r="350">
          <cell r="A350">
            <v>134202</v>
          </cell>
          <cell r="B350" t="str">
            <v>LTD</v>
          </cell>
          <cell r="C350">
            <v>1521</v>
          </cell>
        </row>
        <row r="351">
          <cell r="A351">
            <v>134204</v>
          </cell>
          <cell r="B351" t="str">
            <v>LTD</v>
          </cell>
          <cell r="C351">
            <v>1294</v>
          </cell>
        </row>
        <row r="352">
          <cell r="A352">
            <v>134232</v>
          </cell>
          <cell r="B352" t="str">
            <v>LTD</v>
          </cell>
          <cell r="C352">
            <v>747</v>
          </cell>
        </row>
        <row r="353">
          <cell r="A353">
            <v>134269</v>
          </cell>
          <cell r="B353" t="str">
            <v>LTD</v>
          </cell>
          <cell r="C353">
            <v>1545</v>
          </cell>
        </row>
        <row r="354">
          <cell r="A354">
            <v>134274</v>
          </cell>
          <cell r="B354" t="str">
            <v>LTD</v>
          </cell>
          <cell r="C354">
            <v>400</v>
          </cell>
        </row>
        <row r="355">
          <cell r="A355">
            <v>134474</v>
          </cell>
          <cell r="B355" t="str">
            <v>LTD</v>
          </cell>
          <cell r="C355">
            <v>1193</v>
          </cell>
        </row>
        <row r="356">
          <cell r="A356">
            <v>134531</v>
          </cell>
          <cell r="B356" t="str">
            <v>LTD</v>
          </cell>
          <cell r="C356">
            <v>595</v>
          </cell>
        </row>
        <row r="357">
          <cell r="A357">
            <v>134564</v>
          </cell>
          <cell r="B357" t="str">
            <v>LTD</v>
          </cell>
          <cell r="C357">
            <v>459</v>
          </cell>
        </row>
        <row r="358">
          <cell r="A358">
            <v>134784</v>
          </cell>
          <cell r="B358" t="str">
            <v>LTD</v>
          </cell>
          <cell r="C358">
            <v>442</v>
          </cell>
        </row>
        <row r="359">
          <cell r="A359">
            <v>134790</v>
          </cell>
          <cell r="B359" t="str">
            <v>LTD</v>
          </cell>
          <cell r="C359">
            <v>402</v>
          </cell>
        </row>
        <row r="360">
          <cell r="A360">
            <v>134881</v>
          </cell>
          <cell r="B360" t="str">
            <v>LTD</v>
          </cell>
          <cell r="C360">
            <v>402</v>
          </cell>
        </row>
        <row r="361">
          <cell r="A361">
            <v>134969</v>
          </cell>
          <cell r="B361" t="str">
            <v>LTD</v>
          </cell>
          <cell r="C361">
            <v>989</v>
          </cell>
        </row>
        <row r="362">
          <cell r="A362">
            <v>134974</v>
          </cell>
          <cell r="B362" t="str">
            <v>LTD</v>
          </cell>
          <cell r="C362">
            <v>733</v>
          </cell>
        </row>
        <row r="363">
          <cell r="A363">
            <v>135103</v>
          </cell>
          <cell r="B363" t="str">
            <v>LTD</v>
          </cell>
          <cell r="C363">
            <v>638</v>
          </cell>
        </row>
        <row r="364">
          <cell r="A364">
            <v>135112</v>
          </cell>
          <cell r="B364" t="str">
            <v>LTD</v>
          </cell>
          <cell r="C364">
            <v>784</v>
          </cell>
        </row>
        <row r="365">
          <cell r="A365">
            <v>135143</v>
          </cell>
          <cell r="B365" t="str">
            <v>LTD</v>
          </cell>
          <cell r="C365">
            <v>1796</v>
          </cell>
        </row>
        <row r="366">
          <cell r="A366">
            <v>135150</v>
          </cell>
          <cell r="B366" t="str">
            <v>LTD</v>
          </cell>
          <cell r="C366">
            <v>401</v>
          </cell>
        </row>
        <row r="367">
          <cell r="A367">
            <v>135173</v>
          </cell>
          <cell r="B367" t="str">
            <v>LTD</v>
          </cell>
          <cell r="C367">
            <v>405</v>
          </cell>
        </row>
        <row r="368">
          <cell r="A368">
            <v>135357</v>
          </cell>
          <cell r="B368" t="str">
            <v>LTD</v>
          </cell>
          <cell r="C368">
            <v>8629</v>
          </cell>
        </row>
        <row r="369">
          <cell r="A369">
            <v>135358</v>
          </cell>
          <cell r="B369" t="str">
            <v>LTD</v>
          </cell>
          <cell r="C369">
            <v>1338</v>
          </cell>
        </row>
        <row r="370">
          <cell r="A370">
            <v>135446</v>
          </cell>
          <cell r="B370" t="str">
            <v>LTD</v>
          </cell>
          <cell r="C370">
            <v>2205</v>
          </cell>
        </row>
        <row r="371">
          <cell r="A371">
            <v>135462</v>
          </cell>
          <cell r="B371" t="str">
            <v>LTD</v>
          </cell>
          <cell r="C371">
            <v>448</v>
          </cell>
        </row>
        <row r="372">
          <cell r="A372">
            <v>135511</v>
          </cell>
          <cell r="B372" t="str">
            <v>LTD</v>
          </cell>
          <cell r="C372">
            <v>648</v>
          </cell>
        </row>
        <row r="373">
          <cell r="A373">
            <v>135600</v>
          </cell>
          <cell r="B373" t="str">
            <v>LTD</v>
          </cell>
          <cell r="C373">
            <v>568</v>
          </cell>
        </row>
        <row r="374">
          <cell r="A374">
            <v>135627</v>
          </cell>
          <cell r="B374" t="str">
            <v>LTD</v>
          </cell>
          <cell r="C374">
            <v>1241</v>
          </cell>
        </row>
        <row r="375">
          <cell r="A375">
            <v>135649</v>
          </cell>
          <cell r="B375" t="str">
            <v>LTD</v>
          </cell>
          <cell r="C375">
            <v>1165</v>
          </cell>
        </row>
        <row r="376">
          <cell r="A376">
            <v>135726</v>
          </cell>
          <cell r="B376" t="str">
            <v>LTD</v>
          </cell>
          <cell r="C376">
            <v>7736</v>
          </cell>
        </row>
        <row r="377">
          <cell r="A377">
            <v>135816</v>
          </cell>
          <cell r="B377" t="str">
            <v>LTD</v>
          </cell>
          <cell r="C377">
            <v>598</v>
          </cell>
        </row>
        <row r="378">
          <cell r="A378">
            <v>135873</v>
          </cell>
          <cell r="B378" t="str">
            <v>LTD</v>
          </cell>
          <cell r="C378">
            <v>420</v>
          </cell>
        </row>
        <row r="379">
          <cell r="A379">
            <v>135925</v>
          </cell>
          <cell r="B379" t="str">
            <v>LTD</v>
          </cell>
          <cell r="C379">
            <v>633</v>
          </cell>
        </row>
        <row r="380">
          <cell r="A380">
            <v>136106</v>
          </cell>
          <cell r="B380" t="str">
            <v>LTD</v>
          </cell>
          <cell r="C380">
            <v>1638</v>
          </cell>
        </row>
        <row r="381">
          <cell r="A381">
            <v>136276</v>
          </cell>
          <cell r="B381" t="str">
            <v>LTD</v>
          </cell>
          <cell r="C381">
            <v>4033</v>
          </cell>
        </row>
        <row r="382">
          <cell r="A382">
            <v>136277</v>
          </cell>
          <cell r="B382" t="str">
            <v>LTD</v>
          </cell>
          <cell r="C382">
            <v>669</v>
          </cell>
        </row>
        <row r="383">
          <cell r="A383">
            <v>136374</v>
          </cell>
          <cell r="B383" t="str">
            <v>LTD</v>
          </cell>
          <cell r="C383">
            <v>816</v>
          </cell>
        </row>
        <row r="384">
          <cell r="A384">
            <v>136421</v>
          </cell>
          <cell r="B384" t="str">
            <v>LTD</v>
          </cell>
          <cell r="C384">
            <v>1318</v>
          </cell>
        </row>
        <row r="385">
          <cell r="A385">
            <v>136424</v>
          </cell>
          <cell r="B385" t="str">
            <v>LTD</v>
          </cell>
          <cell r="C385">
            <v>2362</v>
          </cell>
        </row>
        <row r="386">
          <cell r="A386">
            <v>136466</v>
          </cell>
          <cell r="B386" t="str">
            <v>LTD</v>
          </cell>
          <cell r="C386">
            <v>2501</v>
          </cell>
        </row>
        <row r="387">
          <cell r="A387">
            <v>136473</v>
          </cell>
          <cell r="B387" t="str">
            <v>LTD</v>
          </cell>
          <cell r="C387">
            <v>735</v>
          </cell>
        </row>
        <row r="388">
          <cell r="A388">
            <v>136477</v>
          </cell>
          <cell r="B388" t="str">
            <v>LTD</v>
          </cell>
          <cell r="C388">
            <v>1752</v>
          </cell>
        </row>
        <row r="389">
          <cell r="A389">
            <v>136495</v>
          </cell>
          <cell r="B389" t="str">
            <v>LTD</v>
          </cell>
          <cell r="C389">
            <v>1055</v>
          </cell>
        </row>
        <row r="390">
          <cell r="A390">
            <v>136532</v>
          </cell>
          <cell r="B390" t="str">
            <v>LTD</v>
          </cell>
          <cell r="C390">
            <v>423</v>
          </cell>
        </row>
        <row r="391">
          <cell r="A391">
            <v>136583</v>
          </cell>
          <cell r="B391" t="str">
            <v>LTD</v>
          </cell>
          <cell r="C391">
            <v>1528</v>
          </cell>
        </row>
        <row r="392">
          <cell r="A392">
            <v>136594</v>
          </cell>
          <cell r="B392" t="str">
            <v>LTD</v>
          </cell>
          <cell r="C392">
            <v>549</v>
          </cell>
        </row>
        <row r="393">
          <cell r="A393">
            <v>136597</v>
          </cell>
          <cell r="B393" t="str">
            <v>LTD</v>
          </cell>
          <cell r="C393">
            <v>606</v>
          </cell>
        </row>
        <row r="394">
          <cell r="A394">
            <v>136607</v>
          </cell>
          <cell r="B394" t="str">
            <v>LTD</v>
          </cell>
          <cell r="C394">
            <v>895</v>
          </cell>
        </row>
        <row r="395">
          <cell r="A395">
            <v>136687</v>
          </cell>
          <cell r="B395" t="str">
            <v>LTD</v>
          </cell>
          <cell r="C395">
            <v>536</v>
          </cell>
        </row>
        <row r="396">
          <cell r="A396">
            <v>136694</v>
          </cell>
          <cell r="B396" t="str">
            <v>LTD</v>
          </cell>
          <cell r="C396">
            <v>509</v>
          </cell>
        </row>
        <row r="397">
          <cell r="A397">
            <v>136737</v>
          </cell>
          <cell r="B397" t="str">
            <v>LTD</v>
          </cell>
          <cell r="C397">
            <v>2030</v>
          </cell>
        </row>
        <row r="398">
          <cell r="A398">
            <v>136744</v>
          </cell>
          <cell r="B398" t="str">
            <v>LTD</v>
          </cell>
          <cell r="C398">
            <v>731</v>
          </cell>
        </row>
        <row r="399">
          <cell r="A399">
            <v>136762</v>
          </cell>
          <cell r="B399" t="str">
            <v>LTD</v>
          </cell>
          <cell r="C399">
            <v>615</v>
          </cell>
        </row>
        <row r="400">
          <cell r="A400">
            <v>136772</v>
          </cell>
          <cell r="B400" t="str">
            <v>LTD</v>
          </cell>
          <cell r="C400">
            <v>1261</v>
          </cell>
        </row>
        <row r="401">
          <cell r="A401">
            <v>136782</v>
          </cell>
          <cell r="B401" t="str">
            <v>LTD</v>
          </cell>
          <cell r="C401">
            <v>482</v>
          </cell>
        </row>
        <row r="402">
          <cell r="A402">
            <v>136809</v>
          </cell>
          <cell r="B402" t="str">
            <v>LTD</v>
          </cell>
          <cell r="C402">
            <v>493</v>
          </cell>
        </row>
        <row r="403">
          <cell r="A403">
            <v>136830</v>
          </cell>
          <cell r="B403" t="str">
            <v>LTD</v>
          </cell>
          <cell r="C403">
            <v>608</v>
          </cell>
        </row>
        <row r="404">
          <cell r="A404">
            <v>136874</v>
          </cell>
          <cell r="B404" t="str">
            <v>LTD</v>
          </cell>
          <cell r="C404">
            <v>400</v>
          </cell>
        </row>
        <row r="405">
          <cell r="A405">
            <v>136895</v>
          </cell>
          <cell r="B405" t="str">
            <v>LTD</v>
          </cell>
          <cell r="C405">
            <v>1117</v>
          </cell>
        </row>
        <row r="406">
          <cell r="A406">
            <v>136939</v>
          </cell>
          <cell r="B406" t="str">
            <v>LTD</v>
          </cell>
          <cell r="C406">
            <v>836</v>
          </cell>
        </row>
        <row r="407">
          <cell r="A407">
            <v>136977</v>
          </cell>
          <cell r="B407" t="str">
            <v>LTD</v>
          </cell>
          <cell r="C407">
            <v>656</v>
          </cell>
        </row>
        <row r="408">
          <cell r="A408">
            <v>137019</v>
          </cell>
          <cell r="B408" t="str">
            <v>LTD</v>
          </cell>
          <cell r="C408">
            <v>2351</v>
          </cell>
        </row>
        <row r="409">
          <cell r="A409">
            <v>137030</v>
          </cell>
          <cell r="B409" t="str">
            <v>LTD</v>
          </cell>
          <cell r="C409">
            <v>559</v>
          </cell>
        </row>
        <row r="410">
          <cell r="A410">
            <v>137071</v>
          </cell>
          <cell r="B410" t="str">
            <v>LTD</v>
          </cell>
          <cell r="C410">
            <v>489</v>
          </cell>
        </row>
        <row r="411">
          <cell r="A411">
            <v>137098</v>
          </cell>
          <cell r="B411" t="str">
            <v>LTD</v>
          </cell>
          <cell r="C411">
            <v>787</v>
          </cell>
        </row>
        <row r="412">
          <cell r="A412">
            <v>137158</v>
          </cell>
          <cell r="B412" t="str">
            <v>LTD</v>
          </cell>
          <cell r="C412">
            <v>840</v>
          </cell>
        </row>
        <row r="413">
          <cell r="A413">
            <v>137168</v>
          </cell>
          <cell r="B413" t="str">
            <v>LTD</v>
          </cell>
          <cell r="C413">
            <v>538</v>
          </cell>
        </row>
        <row r="414">
          <cell r="A414">
            <v>137336</v>
          </cell>
          <cell r="B414" t="str">
            <v>LTD</v>
          </cell>
          <cell r="C414">
            <v>501</v>
          </cell>
        </row>
        <row r="415">
          <cell r="A415">
            <v>137339</v>
          </cell>
          <cell r="B415" t="str">
            <v>LTD</v>
          </cell>
          <cell r="C415">
            <v>1583</v>
          </cell>
        </row>
        <row r="416">
          <cell r="A416">
            <v>137392</v>
          </cell>
          <cell r="B416" t="str">
            <v>LTD</v>
          </cell>
          <cell r="C416">
            <v>591</v>
          </cell>
        </row>
        <row r="417">
          <cell r="A417">
            <v>137503</v>
          </cell>
          <cell r="B417" t="str">
            <v>LTD</v>
          </cell>
          <cell r="C417">
            <v>461</v>
          </cell>
        </row>
        <row r="418">
          <cell r="A418">
            <v>137516</v>
          </cell>
          <cell r="B418" t="str">
            <v>LTD</v>
          </cell>
          <cell r="C418">
            <v>427</v>
          </cell>
        </row>
        <row r="419">
          <cell r="A419">
            <v>137661</v>
          </cell>
          <cell r="B419" t="str">
            <v>LTD</v>
          </cell>
          <cell r="C419">
            <v>1464</v>
          </cell>
        </row>
        <row r="420">
          <cell r="A420">
            <v>137685</v>
          </cell>
          <cell r="B420" t="str">
            <v>LTD</v>
          </cell>
          <cell r="C420">
            <v>1106</v>
          </cell>
        </row>
        <row r="421">
          <cell r="A421">
            <v>137706</v>
          </cell>
          <cell r="B421" t="str">
            <v>LTD</v>
          </cell>
          <cell r="C421">
            <v>2121</v>
          </cell>
        </row>
        <row r="422">
          <cell r="A422">
            <v>137771</v>
          </cell>
          <cell r="B422" t="str">
            <v>LTD</v>
          </cell>
          <cell r="C422">
            <v>613</v>
          </cell>
        </row>
        <row r="423">
          <cell r="A423">
            <v>137799</v>
          </cell>
          <cell r="B423" t="str">
            <v>LTD</v>
          </cell>
          <cell r="C423">
            <v>5076</v>
          </cell>
        </row>
        <row r="424">
          <cell r="A424">
            <v>137930</v>
          </cell>
          <cell r="B424" t="str">
            <v>LTD</v>
          </cell>
          <cell r="C424">
            <v>565</v>
          </cell>
        </row>
        <row r="425">
          <cell r="A425">
            <v>137933</v>
          </cell>
          <cell r="B425" t="str">
            <v>LTD</v>
          </cell>
          <cell r="C425">
            <v>501</v>
          </cell>
        </row>
        <row r="426">
          <cell r="A426">
            <v>137969</v>
          </cell>
          <cell r="B426" t="str">
            <v>LTD</v>
          </cell>
          <cell r="C426">
            <v>445</v>
          </cell>
        </row>
        <row r="427">
          <cell r="A427">
            <v>138177</v>
          </cell>
          <cell r="B427" t="str">
            <v>LTD</v>
          </cell>
          <cell r="C427">
            <v>43758</v>
          </cell>
        </row>
        <row r="428">
          <cell r="A428">
            <v>138372</v>
          </cell>
          <cell r="B428" t="str">
            <v>LTD</v>
          </cell>
          <cell r="C428">
            <v>1320</v>
          </cell>
        </row>
        <row r="429">
          <cell r="A429">
            <v>138388</v>
          </cell>
          <cell r="B429" t="str">
            <v>LTD</v>
          </cell>
          <cell r="C429">
            <v>4071</v>
          </cell>
        </row>
        <row r="430">
          <cell r="A430">
            <v>138535</v>
          </cell>
          <cell r="B430" t="str">
            <v>LTD</v>
          </cell>
          <cell r="C430">
            <v>919</v>
          </cell>
        </row>
        <row r="431">
          <cell r="A431">
            <v>138729</v>
          </cell>
          <cell r="B431" t="str">
            <v>LTD</v>
          </cell>
          <cell r="C431">
            <v>2770</v>
          </cell>
        </row>
        <row r="432">
          <cell r="A432">
            <v>138889</v>
          </cell>
          <cell r="B432" t="str">
            <v>LTD</v>
          </cell>
          <cell r="C432">
            <v>4347</v>
          </cell>
        </row>
        <row r="433">
          <cell r="A433">
            <v>138894</v>
          </cell>
          <cell r="B433" t="str">
            <v>LTD</v>
          </cell>
          <cell r="C433">
            <v>1002</v>
          </cell>
        </row>
        <row r="434">
          <cell r="A434">
            <v>139031</v>
          </cell>
          <cell r="B434" t="str">
            <v>LTD</v>
          </cell>
          <cell r="C434">
            <v>503</v>
          </cell>
        </row>
        <row r="435">
          <cell r="A435">
            <v>139250</v>
          </cell>
          <cell r="B435" t="str">
            <v>LTD</v>
          </cell>
          <cell r="C435">
            <v>2317</v>
          </cell>
        </row>
        <row r="436">
          <cell r="A436">
            <v>139305</v>
          </cell>
          <cell r="B436" t="str">
            <v>LTD</v>
          </cell>
          <cell r="C436">
            <v>3783</v>
          </cell>
        </row>
        <row r="437">
          <cell r="A437">
            <v>139427</v>
          </cell>
          <cell r="B437" t="str">
            <v>LTD</v>
          </cell>
          <cell r="C437">
            <v>773</v>
          </cell>
        </row>
        <row r="438">
          <cell r="A438">
            <v>139453</v>
          </cell>
          <cell r="B438" t="str">
            <v>LTD</v>
          </cell>
          <cell r="C438">
            <v>640</v>
          </cell>
        </row>
        <row r="439">
          <cell r="A439">
            <v>139462</v>
          </cell>
          <cell r="B439" t="str">
            <v>LTD</v>
          </cell>
          <cell r="C439">
            <v>767</v>
          </cell>
        </row>
        <row r="440">
          <cell r="A440">
            <v>139567</v>
          </cell>
          <cell r="B440" t="str">
            <v>LTD</v>
          </cell>
          <cell r="C440">
            <v>1069</v>
          </cell>
        </row>
        <row r="441">
          <cell r="A441">
            <v>139703</v>
          </cell>
          <cell r="B441" t="str">
            <v>LTD</v>
          </cell>
          <cell r="C441">
            <v>771</v>
          </cell>
        </row>
        <row r="442">
          <cell r="A442">
            <v>139736</v>
          </cell>
          <cell r="B442" t="str">
            <v>LTD</v>
          </cell>
          <cell r="C442">
            <v>894</v>
          </cell>
        </row>
        <row r="443">
          <cell r="A443">
            <v>139856</v>
          </cell>
          <cell r="B443" t="str">
            <v>LTD</v>
          </cell>
          <cell r="C443">
            <v>2060</v>
          </cell>
        </row>
        <row r="444">
          <cell r="A444">
            <v>139908</v>
          </cell>
          <cell r="B444" t="str">
            <v>LTD</v>
          </cell>
          <cell r="C444">
            <v>437</v>
          </cell>
        </row>
        <row r="445">
          <cell r="A445">
            <v>140602</v>
          </cell>
          <cell r="B445" t="str">
            <v>LTD</v>
          </cell>
          <cell r="C445">
            <v>3264</v>
          </cell>
        </row>
        <row r="446">
          <cell r="A446">
            <v>140846</v>
          </cell>
          <cell r="B446" t="str">
            <v>LTD</v>
          </cell>
          <cell r="C446">
            <v>514</v>
          </cell>
        </row>
        <row r="447">
          <cell r="A447">
            <v>140928</v>
          </cell>
          <cell r="B447" t="str">
            <v>LTD</v>
          </cell>
          <cell r="C447">
            <v>1141</v>
          </cell>
        </row>
        <row r="448">
          <cell r="A448">
            <v>140976</v>
          </cell>
          <cell r="B448" t="str">
            <v>LTD</v>
          </cell>
          <cell r="C448">
            <v>1267</v>
          </cell>
        </row>
        <row r="449">
          <cell r="A449">
            <v>141026</v>
          </cell>
          <cell r="B449" t="str">
            <v>LTD</v>
          </cell>
          <cell r="C449">
            <v>772</v>
          </cell>
        </row>
        <row r="450">
          <cell r="A450">
            <v>141128</v>
          </cell>
          <cell r="B450" t="str">
            <v>LTD</v>
          </cell>
          <cell r="C450">
            <v>492</v>
          </cell>
        </row>
        <row r="451">
          <cell r="A451">
            <v>141141</v>
          </cell>
          <cell r="B451" t="str">
            <v>LTD</v>
          </cell>
          <cell r="C451">
            <v>1217</v>
          </cell>
        </row>
        <row r="452">
          <cell r="A452">
            <v>141355</v>
          </cell>
          <cell r="B452" t="str">
            <v>LTD</v>
          </cell>
          <cell r="C452">
            <v>1138</v>
          </cell>
        </row>
        <row r="453">
          <cell r="A453">
            <v>141387</v>
          </cell>
          <cell r="B453" t="str">
            <v>LTD</v>
          </cell>
          <cell r="C453">
            <v>485</v>
          </cell>
        </row>
        <row r="454">
          <cell r="A454">
            <v>141424</v>
          </cell>
          <cell r="B454" t="str">
            <v>LTD</v>
          </cell>
          <cell r="C454">
            <v>417</v>
          </cell>
        </row>
        <row r="455">
          <cell r="A455">
            <v>141633</v>
          </cell>
          <cell r="B455" t="str">
            <v>LTD</v>
          </cell>
          <cell r="C455">
            <v>1041</v>
          </cell>
        </row>
        <row r="456">
          <cell r="A456">
            <v>141639</v>
          </cell>
          <cell r="B456" t="str">
            <v>LTD</v>
          </cell>
          <cell r="C456">
            <v>454</v>
          </cell>
        </row>
        <row r="457">
          <cell r="A457">
            <v>141697</v>
          </cell>
          <cell r="B457" t="str">
            <v>LTD</v>
          </cell>
          <cell r="C457">
            <v>1139</v>
          </cell>
        </row>
        <row r="458">
          <cell r="A458">
            <v>141740</v>
          </cell>
          <cell r="B458" t="str">
            <v>LTD</v>
          </cell>
          <cell r="C458">
            <v>531</v>
          </cell>
        </row>
        <row r="459">
          <cell r="A459">
            <v>141754</v>
          </cell>
          <cell r="B459" t="str">
            <v>LTD</v>
          </cell>
          <cell r="C459">
            <v>1143</v>
          </cell>
        </row>
        <row r="460">
          <cell r="A460">
            <v>141793</v>
          </cell>
          <cell r="B460" t="str">
            <v>LTD</v>
          </cell>
          <cell r="C460">
            <v>2403</v>
          </cell>
        </row>
        <row r="461">
          <cell r="A461">
            <v>141841</v>
          </cell>
          <cell r="B461" t="str">
            <v>LTD</v>
          </cell>
          <cell r="C461">
            <v>3268</v>
          </cell>
        </row>
        <row r="462">
          <cell r="A462">
            <v>141872</v>
          </cell>
          <cell r="B462" t="str">
            <v>LTD</v>
          </cell>
          <cell r="C462">
            <v>715</v>
          </cell>
        </row>
        <row r="463">
          <cell r="A463">
            <v>141883</v>
          </cell>
          <cell r="B463" t="str">
            <v>LTD</v>
          </cell>
          <cell r="C463">
            <v>437</v>
          </cell>
        </row>
        <row r="464">
          <cell r="A464">
            <v>142183</v>
          </cell>
          <cell r="B464" t="str">
            <v>LTD</v>
          </cell>
          <cell r="C464">
            <v>1358</v>
          </cell>
        </row>
        <row r="465">
          <cell r="A465">
            <v>142848</v>
          </cell>
          <cell r="B465" t="str">
            <v>LTD</v>
          </cell>
          <cell r="C465">
            <v>1091</v>
          </cell>
        </row>
        <row r="466">
          <cell r="A466">
            <v>142867</v>
          </cell>
          <cell r="B466" t="str">
            <v>LTD</v>
          </cell>
          <cell r="C466">
            <v>745</v>
          </cell>
        </row>
        <row r="467">
          <cell r="A467">
            <v>142919</v>
          </cell>
          <cell r="B467" t="str">
            <v>LTD</v>
          </cell>
          <cell r="C467">
            <v>494</v>
          </cell>
        </row>
        <row r="468">
          <cell r="A468">
            <v>142968</v>
          </cell>
          <cell r="B468" t="str">
            <v>LTD</v>
          </cell>
          <cell r="C468">
            <v>1351</v>
          </cell>
        </row>
        <row r="469">
          <cell r="A469">
            <v>143042</v>
          </cell>
          <cell r="B469" t="str">
            <v>LTD</v>
          </cell>
          <cell r="C469">
            <v>1220</v>
          </cell>
        </row>
        <row r="470">
          <cell r="A470">
            <v>143192</v>
          </cell>
          <cell r="B470" t="str">
            <v>LTD</v>
          </cell>
          <cell r="C470">
            <v>1546</v>
          </cell>
        </row>
        <row r="471">
          <cell r="A471">
            <v>143201</v>
          </cell>
          <cell r="B471" t="str">
            <v>LTD</v>
          </cell>
          <cell r="C471">
            <v>1683</v>
          </cell>
        </row>
        <row r="472">
          <cell r="A472">
            <v>143210</v>
          </cell>
          <cell r="B472" t="str">
            <v>LTD</v>
          </cell>
          <cell r="C472">
            <v>626</v>
          </cell>
        </row>
        <row r="473">
          <cell r="A473">
            <v>143223</v>
          </cell>
          <cell r="B473" t="str">
            <v>LTD</v>
          </cell>
          <cell r="C473">
            <v>5974</v>
          </cell>
        </row>
        <row r="474">
          <cell r="A474">
            <v>143258</v>
          </cell>
          <cell r="B474" t="str">
            <v>LTD</v>
          </cell>
          <cell r="C474">
            <v>1050</v>
          </cell>
        </row>
        <row r="475">
          <cell r="A475">
            <v>143365</v>
          </cell>
          <cell r="B475" t="str">
            <v>LTD</v>
          </cell>
          <cell r="C475">
            <v>1593</v>
          </cell>
        </row>
        <row r="476">
          <cell r="A476">
            <v>143431</v>
          </cell>
          <cell r="B476" t="str">
            <v>LTD</v>
          </cell>
          <cell r="C476">
            <v>1649</v>
          </cell>
        </row>
        <row r="477">
          <cell r="A477">
            <v>143461</v>
          </cell>
          <cell r="B477" t="str">
            <v>LTD</v>
          </cell>
          <cell r="C477">
            <v>644</v>
          </cell>
        </row>
        <row r="478">
          <cell r="A478">
            <v>143483</v>
          </cell>
          <cell r="B478" t="str">
            <v>LTD</v>
          </cell>
          <cell r="C478">
            <v>668</v>
          </cell>
        </row>
        <row r="479">
          <cell r="A479">
            <v>143513</v>
          </cell>
          <cell r="B479" t="str">
            <v>LTD</v>
          </cell>
          <cell r="C479">
            <v>465</v>
          </cell>
        </row>
        <row r="480">
          <cell r="A480">
            <v>143628</v>
          </cell>
          <cell r="B480" t="str">
            <v>LTD</v>
          </cell>
          <cell r="C480">
            <v>777</v>
          </cell>
        </row>
        <row r="481">
          <cell r="A481">
            <v>143653</v>
          </cell>
          <cell r="B481" t="str">
            <v>LTD</v>
          </cell>
          <cell r="C481">
            <v>467</v>
          </cell>
        </row>
        <row r="482">
          <cell r="A482">
            <v>143657</v>
          </cell>
          <cell r="B482" t="str">
            <v>LTD</v>
          </cell>
          <cell r="C482">
            <v>1139</v>
          </cell>
        </row>
        <row r="483">
          <cell r="A483">
            <v>143687</v>
          </cell>
          <cell r="B483" t="str">
            <v>LTD</v>
          </cell>
          <cell r="C483">
            <v>559</v>
          </cell>
        </row>
        <row r="484">
          <cell r="A484">
            <v>143696</v>
          </cell>
          <cell r="B484" t="str">
            <v>LTD</v>
          </cell>
          <cell r="C484">
            <v>804</v>
          </cell>
        </row>
        <row r="485">
          <cell r="A485">
            <v>143777</v>
          </cell>
          <cell r="B485" t="str">
            <v>LTD</v>
          </cell>
          <cell r="C485">
            <v>416</v>
          </cell>
        </row>
        <row r="486">
          <cell r="A486">
            <v>144146</v>
          </cell>
          <cell r="B486" t="str">
            <v>LTD</v>
          </cell>
          <cell r="C486">
            <v>557</v>
          </cell>
        </row>
        <row r="487">
          <cell r="A487">
            <v>144205</v>
          </cell>
          <cell r="B487" t="str">
            <v>LTD</v>
          </cell>
          <cell r="C487">
            <v>485</v>
          </cell>
        </row>
        <row r="488">
          <cell r="A488">
            <v>144295</v>
          </cell>
          <cell r="B488" t="str">
            <v>LTD</v>
          </cell>
          <cell r="C488">
            <v>679</v>
          </cell>
        </row>
        <row r="489">
          <cell r="A489">
            <v>144395</v>
          </cell>
          <cell r="B489" t="str">
            <v>LTD</v>
          </cell>
          <cell r="C489">
            <v>408</v>
          </cell>
        </row>
        <row r="490">
          <cell r="A490">
            <v>144431</v>
          </cell>
          <cell r="B490" t="str">
            <v>LTD</v>
          </cell>
          <cell r="C490">
            <v>641</v>
          </cell>
        </row>
        <row r="491">
          <cell r="A491">
            <v>146127</v>
          </cell>
          <cell r="B491" t="str">
            <v>LTD</v>
          </cell>
          <cell r="C491">
            <v>605</v>
          </cell>
        </row>
        <row r="492">
          <cell r="A492">
            <v>146681</v>
          </cell>
          <cell r="B492" t="str">
            <v>LTD</v>
          </cell>
          <cell r="C492">
            <v>889</v>
          </cell>
        </row>
        <row r="493">
          <cell r="A493">
            <v>146790</v>
          </cell>
          <cell r="B493" t="str">
            <v>LTD</v>
          </cell>
          <cell r="C493">
            <v>984</v>
          </cell>
        </row>
        <row r="494">
          <cell r="A494">
            <v>146894</v>
          </cell>
          <cell r="B494" t="str">
            <v>LTD</v>
          </cell>
          <cell r="C494">
            <v>1129</v>
          </cell>
        </row>
        <row r="495">
          <cell r="A495">
            <v>146937</v>
          </cell>
          <cell r="B495" t="str">
            <v>LTD</v>
          </cell>
          <cell r="C495">
            <v>509</v>
          </cell>
        </row>
        <row r="496">
          <cell r="A496">
            <v>146948</v>
          </cell>
          <cell r="B496" t="str">
            <v>LTD</v>
          </cell>
          <cell r="C496">
            <v>408</v>
          </cell>
        </row>
        <row r="497">
          <cell r="A497">
            <v>147209</v>
          </cell>
          <cell r="B497" t="str">
            <v>LTD</v>
          </cell>
          <cell r="C497">
            <v>979</v>
          </cell>
        </row>
        <row r="498">
          <cell r="A498">
            <v>147246</v>
          </cell>
          <cell r="B498" t="str">
            <v>LTD</v>
          </cell>
          <cell r="C498">
            <v>470</v>
          </cell>
        </row>
        <row r="499">
          <cell r="A499">
            <v>147349</v>
          </cell>
          <cell r="B499" t="str">
            <v>LTD</v>
          </cell>
          <cell r="C499">
            <v>627</v>
          </cell>
        </row>
        <row r="500">
          <cell r="A500">
            <v>147430</v>
          </cell>
          <cell r="B500" t="str">
            <v>LTD</v>
          </cell>
          <cell r="C500">
            <v>560</v>
          </cell>
        </row>
        <row r="501">
          <cell r="A501">
            <v>147540</v>
          </cell>
          <cell r="B501" t="str">
            <v>LTD</v>
          </cell>
          <cell r="C501">
            <v>1093</v>
          </cell>
        </row>
        <row r="502">
          <cell r="A502">
            <v>147736</v>
          </cell>
          <cell r="B502" t="str">
            <v>LTD</v>
          </cell>
          <cell r="C502">
            <v>624</v>
          </cell>
        </row>
        <row r="503">
          <cell r="A503">
            <v>147784</v>
          </cell>
          <cell r="B503" t="str">
            <v>LTD</v>
          </cell>
          <cell r="C503">
            <v>738</v>
          </cell>
        </row>
        <row r="504">
          <cell r="A504">
            <v>147792</v>
          </cell>
          <cell r="B504" t="str">
            <v>LTD</v>
          </cell>
          <cell r="C504">
            <v>1110</v>
          </cell>
        </row>
        <row r="505">
          <cell r="A505">
            <v>147819</v>
          </cell>
          <cell r="B505" t="str">
            <v>LTD</v>
          </cell>
          <cell r="C505">
            <v>987</v>
          </cell>
        </row>
        <row r="506">
          <cell r="A506">
            <v>147850</v>
          </cell>
          <cell r="B506" t="str">
            <v>LTD</v>
          </cell>
          <cell r="C506">
            <v>537</v>
          </cell>
        </row>
        <row r="507">
          <cell r="A507">
            <v>147872</v>
          </cell>
          <cell r="B507" t="str">
            <v>LTD</v>
          </cell>
          <cell r="C507">
            <v>418</v>
          </cell>
        </row>
        <row r="508">
          <cell r="A508">
            <v>147907</v>
          </cell>
          <cell r="B508" t="str">
            <v>LTD</v>
          </cell>
          <cell r="C508">
            <v>442</v>
          </cell>
        </row>
        <row r="509">
          <cell r="A509">
            <v>147952</v>
          </cell>
          <cell r="B509" t="str">
            <v>LTD</v>
          </cell>
          <cell r="C509">
            <v>559</v>
          </cell>
        </row>
        <row r="510">
          <cell r="A510">
            <v>147980</v>
          </cell>
          <cell r="B510" t="str">
            <v>LTD</v>
          </cell>
          <cell r="C510">
            <v>505</v>
          </cell>
        </row>
        <row r="511">
          <cell r="A511">
            <v>148067</v>
          </cell>
          <cell r="B511" t="str">
            <v>LTD</v>
          </cell>
          <cell r="C511">
            <v>1324</v>
          </cell>
        </row>
        <row r="512">
          <cell r="A512">
            <v>148109</v>
          </cell>
          <cell r="B512" t="str">
            <v>LTD</v>
          </cell>
          <cell r="C512">
            <v>454</v>
          </cell>
        </row>
        <row r="513">
          <cell r="A513">
            <v>148110</v>
          </cell>
          <cell r="B513" t="str">
            <v>LTD</v>
          </cell>
          <cell r="C513">
            <v>694</v>
          </cell>
        </row>
        <row r="514">
          <cell r="A514">
            <v>148411</v>
          </cell>
          <cell r="B514" t="str">
            <v>LTD</v>
          </cell>
          <cell r="C514">
            <v>821</v>
          </cell>
        </row>
        <row r="515">
          <cell r="A515">
            <v>148541</v>
          </cell>
          <cell r="B515" t="str">
            <v>LTD</v>
          </cell>
          <cell r="C515">
            <v>656</v>
          </cell>
        </row>
        <row r="516">
          <cell r="A516">
            <v>148624</v>
          </cell>
          <cell r="B516" t="str">
            <v>LTD</v>
          </cell>
          <cell r="C516">
            <v>411</v>
          </cell>
        </row>
        <row r="517">
          <cell r="A517">
            <v>148773</v>
          </cell>
          <cell r="B517" t="str">
            <v>LTD</v>
          </cell>
          <cell r="C517">
            <v>1399</v>
          </cell>
        </row>
        <row r="518">
          <cell r="A518">
            <v>148788</v>
          </cell>
          <cell r="B518" t="str">
            <v>LTD</v>
          </cell>
          <cell r="C518">
            <v>1183</v>
          </cell>
        </row>
        <row r="519">
          <cell r="A519">
            <v>148817</v>
          </cell>
          <cell r="B519" t="str">
            <v>LTD</v>
          </cell>
          <cell r="C519">
            <v>405</v>
          </cell>
        </row>
        <row r="520">
          <cell r="A520">
            <v>149458</v>
          </cell>
          <cell r="B520" t="str">
            <v>LTD</v>
          </cell>
          <cell r="C520">
            <v>3918</v>
          </cell>
        </row>
        <row r="521">
          <cell r="A521">
            <v>149916</v>
          </cell>
          <cell r="B521" t="str">
            <v>LTD</v>
          </cell>
          <cell r="C521">
            <v>850</v>
          </cell>
        </row>
        <row r="522">
          <cell r="A522">
            <v>150167</v>
          </cell>
          <cell r="B522" t="str">
            <v>LTD</v>
          </cell>
          <cell r="C522">
            <v>1906</v>
          </cell>
        </row>
        <row r="523">
          <cell r="A523">
            <v>150477</v>
          </cell>
          <cell r="B523" t="str">
            <v>LTD</v>
          </cell>
          <cell r="C523">
            <v>564</v>
          </cell>
        </row>
        <row r="524">
          <cell r="A524">
            <v>150492</v>
          </cell>
          <cell r="B524" t="str">
            <v>LTD</v>
          </cell>
          <cell r="C524">
            <v>496</v>
          </cell>
        </row>
        <row r="525">
          <cell r="A525">
            <v>150575</v>
          </cell>
          <cell r="B525" t="str">
            <v>LTD</v>
          </cell>
          <cell r="C525">
            <v>507</v>
          </cell>
        </row>
        <row r="526">
          <cell r="A526">
            <v>150590</v>
          </cell>
          <cell r="B526" t="str">
            <v>LTD</v>
          </cell>
          <cell r="C526">
            <v>421</v>
          </cell>
        </row>
        <row r="527">
          <cell r="A527">
            <v>150629</v>
          </cell>
          <cell r="B527" t="str">
            <v>LTD</v>
          </cell>
          <cell r="C527">
            <v>1110</v>
          </cell>
        </row>
        <row r="528">
          <cell r="A528">
            <v>150745</v>
          </cell>
          <cell r="B528" t="str">
            <v>LTD</v>
          </cell>
          <cell r="C528">
            <v>431</v>
          </cell>
        </row>
        <row r="529">
          <cell r="A529">
            <v>150753</v>
          </cell>
          <cell r="B529" t="str">
            <v>LTD</v>
          </cell>
          <cell r="C529">
            <v>671</v>
          </cell>
        </row>
        <row r="530">
          <cell r="A530">
            <v>150838</v>
          </cell>
          <cell r="B530" t="str">
            <v>LTD</v>
          </cell>
          <cell r="C530">
            <v>477</v>
          </cell>
        </row>
        <row r="531">
          <cell r="A531">
            <v>150917</v>
          </cell>
          <cell r="B531" t="str">
            <v>LTD</v>
          </cell>
          <cell r="C531">
            <v>1175</v>
          </cell>
        </row>
        <row r="532">
          <cell r="A532">
            <v>150952</v>
          </cell>
          <cell r="B532" t="str">
            <v>LTD</v>
          </cell>
          <cell r="C532">
            <v>430</v>
          </cell>
        </row>
        <row r="533">
          <cell r="A533">
            <v>151200</v>
          </cell>
          <cell r="B533" t="str">
            <v>LTD</v>
          </cell>
          <cell r="C533">
            <v>1215</v>
          </cell>
        </row>
        <row r="534">
          <cell r="A534">
            <v>151389</v>
          </cell>
          <cell r="B534" t="str">
            <v>LTD</v>
          </cell>
          <cell r="C534">
            <v>510</v>
          </cell>
        </row>
        <row r="535">
          <cell r="A535">
            <v>151418</v>
          </cell>
          <cell r="B535" t="str">
            <v>LTD</v>
          </cell>
          <cell r="C535">
            <v>1454</v>
          </cell>
        </row>
        <row r="536">
          <cell r="A536">
            <v>151442</v>
          </cell>
          <cell r="B536" t="str">
            <v>LTD</v>
          </cell>
          <cell r="C536">
            <v>421</v>
          </cell>
        </row>
        <row r="537">
          <cell r="A537">
            <v>151573</v>
          </cell>
          <cell r="B537" t="str">
            <v>LTD</v>
          </cell>
          <cell r="C537">
            <v>1129</v>
          </cell>
        </row>
        <row r="538">
          <cell r="A538">
            <v>151586</v>
          </cell>
          <cell r="B538" t="str">
            <v>LTD</v>
          </cell>
          <cell r="C538">
            <v>540</v>
          </cell>
        </row>
        <row r="539">
          <cell r="A539">
            <v>151637</v>
          </cell>
          <cell r="B539" t="str">
            <v>LTD</v>
          </cell>
          <cell r="C539">
            <v>1049</v>
          </cell>
        </row>
        <row r="540">
          <cell r="A540">
            <v>151656</v>
          </cell>
          <cell r="B540" t="str">
            <v>LTD</v>
          </cell>
          <cell r="C540">
            <v>719</v>
          </cell>
        </row>
        <row r="541">
          <cell r="A541">
            <v>152135</v>
          </cell>
          <cell r="B541" t="str">
            <v>LTD</v>
          </cell>
          <cell r="C541">
            <v>2139</v>
          </cell>
        </row>
        <row r="542">
          <cell r="A542">
            <v>152227</v>
          </cell>
          <cell r="B542" t="str">
            <v>LTD</v>
          </cell>
          <cell r="C542">
            <v>462</v>
          </cell>
        </row>
        <row r="543">
          <cell r="A543">
            <v>204201</v>
          </cell>
          <cell r="B543" t="str">
            <v>LTD</v>
          </cell>
          <cell r="C543">
            <v>679</v>
          </cell>
        </row>
        <row r="544">
          <cell r="A544">
            <v>204707</v>
          </cell>
          <cell r="B544" t="str">
            <v>LTD</v>
          </cell>
          <cell r="C544">
            <v>3000</v>
          </cell>
        </row>
        <row r="545">
          <cell r="A545">
            <v>205129</v>
          </cell>
          <cell r="B545" t="str">
            <v>LTD</v>
          </cell>
          <cell r="C545">
            <v>567</v>
          </cell>
        </row>
        <row r="546">
          <cell r="A546">
            <v>205227</v>
          </cell>
          <cell r="B546" t="str">
            <v>LTD</v>
          </cell>
          <cell r="C546">
            <v>887</v>
          </cell>
        </row>
        <row r="547">
          <cell r="A547">
            <v>205263</v>
          </cell>
          <cell r="B547" t="str">
            <v>LTD</v>
          </cell>
          <cell r="C547">
            <v>4470</v>
          </cell>
        </row>
        <row r="548">
          <cell r="A548">
            <v>208408</v>
          </cell>
          <cell r="B548" t="str">
            <v>LTD</v>
          </cell>
          <cell r="C548">
            <v>549</v>
          </cell>
        </row>
        <row r="549">
          <cell r="A549">
            <v>208472</v>
          </cell>
          <cell r="B549" t="str">
            <v>LTD</v>
          </cell>
          <cell r="C549">
            <v>429</v>
          </cell>
        </row>
        <row r="550">
          <cell r="A550">
            <v>208550</v>
          </cell>
          <cell r="B550" t="str">
            <v>LTD</v>
          </cell>
          <cell r="C550">
            <v>1704</v>
          </cell>
        </row>
        <row r="551">
          <cell r="A551">
            <v>208608</v>
          </cell>
          <cell r="B551" t="str">
            <v>LTD</v>
          </cell>
          <cell r="C551">
            <v>908</v>
          </cell>
        </row>
        <row r="552">
          <cell r="A552">
            <v>208618</v>
          </cell>
          <cell r="B552" t="str">
            <v>LTD</v>
          </cell>
          <cell r="C552">
            <v>890</v>
          </cell>
        </row>
        <row r="553">
          <cell r="A553">
            <v>208799</v>
          </cell>
          <cell r="B553" t="str">
            <v>LTD</v>
          </cell>
          <cell r="C553">
            <v>540</v>
          </cell>
        </row>
        <row r="554">
          <cell r="A554">
            <v>208813</v>
          </cell>
          <cell r="B554" t="str">
            <v>LTD</v>
          </cell>
          <cell r="C554">
            <v>400</v>
          </cell>
        </row>
        <row r="555">
          <cell r="A555">
            <v>208966</v>
          </cell>
          <cell r="B555" t="str">
            <v>LTD</v>
          </cell>
          <cell r="C555">
            <v>608</v>
          </cell>
        </row>
        <row r="556">
          <cell r="A556">
            <v>209202</v>
          </cell>
          <cell r="B556" t="str">
            <v>LTD</v>
          </cell>
          <cell r="C556">
            <v>1164</v>
          </cell>
        </row>
        <row r="557">
          <cell r="A557">
            <v>209253</v>
          </cell>
          <cell r="B557" t="str">
            <v>LTD</v>
          </cell>
          <cell r="C557">
            <v>834</v>
          </cell>
        </row>
        <row r="558">
          <cell r="A558">
            <v>209262</v>
          </cell>
          <cell r="B558" t="str">
            <v>LTD</v>
          </cell>
          <cell r="C558">
            <v>611</v>
          </cell>
        </row>
        <row r="559">
          <cell r="A559">
            <v>209280</v>
          </cell>
          <cell r="B559" t="str">
            <v>LTD</v>
          </cell>
          <cell r="C559">
            <v>648</v>
          </cell>
        </row>
        <row r="560">
          <cell r="A560">
            <v>209342</v>
          </cell>
          <cell r="B560" t="str">
            <v>LTD</v>
          </cell>
          <cell r="C560">
            <v>466</v>
          </cell>
        </row>
        <row r="561">
          <cell r="A561">
            <v>209431</v>
          </cell>
          <cell r="B561" t="str">
            <v>LTD</v>
          </cell>
          <cell r="C561">
            <v>424</v>
          </cell>
        </row>
        <row r="562">
          <cell r="A562">
            <v>209618</v>
          </cell>
          <cell r="B562" t="str">
            <v>LTD</v>
          </cell>
          <cell r="C562">
            <v>1623</v>
          </cell>
        </row>
        <row r="563">
          <cell r="A563">
            <v>210298</v>
          </cell>
          <cell r="B563" t="str">
            <v>LTD</v>
          </cell>
          <cell r="C563">
            <v>607</v>
          </cell>
        </row>
        <row r="564">
          <cell r="A564">
            <v>210318</v>
          </cell>
          <cell r="B564" t="str">
            <v>LTD</v>
          </cell>
          <cell r="C564">
            <v>478</v>
          </cell>
        </row>
        <row r="565">
          <cell r="A565">
            <v>210478</v>
          </cell>
          <cell r="B565" t="str">
            <v>LTD</v>
          </cell>
          <cell r="C565">
            <v>2856</v>
          </cell>
        </row>
        <row r="566">
          <cell r="A566">
            <v>210791</v>
          </cell>
          <cell r="B566" t="str">
            <v>LTD</v>
          </cell>
          <cell r="C566">
            <v>1713</v>
          </cell>
        </row>
        <row r="567">
          <cell r="A567">
            <v>212737</v>
          </cell>
          <cell r="B567" t="str">
            <v>LTD</v>
          </cell>
          <cell r="C567">
            <v>1783</v>
          </cell>
        </row>
        <row r="568">
          <cell r="A568">
            <v>214229</v>
          </cell>
          <cell r="B568" t="str">
            <v>LTD</v>
          </cell>
          <cell r="C568">
            <v>1351</v>
          </cell>
        </row>
        <row r="569">
          <cell r="A569">
            <v>214563</v>
          </cell>
          <cell r="B569" t="str">
            <v>LTD</v>
          </cell>
          <cell r="C569">
            <v>1239</v>
          </cell>
        </row>
        <row r="570">
          <cell r="A570">
            <v>214581</v>
          </cell>
          <cell r="B570" t="str">
            <v>LTD</v>
          </cell>
          <cell r="C570">
            <v>736</v>
          </cell>
        </row>
        <row r="571">
          <cell r="A571">
            <v>215491</v>
          </cell>
          <cell r="B571" t="str">
            <v>LTD</v>
          </cell>
          <cell r="C571">
            <v>2389</v>
          </cell>
        </row>
        <row r="572">
          <cell r="A572">
            <v>215783</v>
          </cell>
          <cell r="B572" t="str">
            <v>LTD</v>
          </cell>
          <cell r="C572">
            <v>8651</v>
          </cell>
        </row>
        <row r="573">
          <cell r="A573">
            <v>215879</v>
          </cell>
          <cell r="B573" t="str">
            <v>LTD</v>
          </cell>
          <cell r="C573">
            <v>966</v>
          </cell>
        </row>
        <row r="574">
          <cell r="A574">
            <v>215882</v>
          </cell>
          <cell r="B574" t="str">
            <v>LTD</v>
          </cell>
          <cell r="C574">
            <v>4912</v>
          </cell>
        </row>
        <row r="575">
          <cell r="A575">
            <v>215932</v>
          </cell>
          <cell r="B575" t="str">
            <v>LTD</v>
          </cell>
          <cell r="C575">
            <v>1411</v>
          </cell>
        </row>
        <row r="576">
          <cell r="A576">
            <v>215953</v>
          </cell>
          <cell r="B576" t="str">
            <v>LTD</v>
          </cell>
          <cell r="C576">
            <v>401</v>
          </cell>
        </row>
        <row r="577">
          <cell r="A577">
            <v>217117</v>
          </cell>
          <cell r="B577" t="str">
            <v>LTD</v>
          </cell>
          <cell r="C577">
            <v>481</v>
          </cell>
        </row>
        <row r="578">
          <cell r="A578">
            <v>217125</v>
          </cell>
          <cell r="B578" t="str">
            <v>LTD</v>
          </cell>
          <cell r="C578">
            <v>1003</v>
          </cell>
        </row>
        <row r="579">
          <cell r="A579">
            <v>217129</v>
          </cell>
          <cell r="B579" t="str">
            <v>LTD</v>
          </cell>
          <cell r="C579">
            <v>731</v>
          </cell>
        </row>
        <row r="580">
          <cell r="A580">
            <v>217149</v>
          </cell>
          <cell r="B580" t="str">
            <v>LTD</v>
          </cell>
          <cell r="C580">
            <v>1084</v>
          </cell>
        </row>
        <row r="581">
          <cell r="A581">
            <v>217151</v>
          </cell>
          <cell r="B581" t="str">
            <v>LTD</v>
          </cell>
          <cell r="C581">
            <v>602</v>
          </cell>
        </row>
        <row r="582">
          <cell r="A582">
            <v>217152</v>
          </cell>
          <cell r="B582" t="str">
            <v>LTD</v>
          </cell>
          <cell r="C582">
            <v>1053</v>
          </cell>
        </row>
        <row r="583">
          <cell r="A583">
            <v>217167</v>
          </cell>
          <cell r="B583" t="str">
            <v>LTD</v>
          </cell>
          <cell r="C583">
            <v>789</v>
          </cell>
        </row>
        <row r="584">
          <cell r="A584">
            <v>217191</v>
          </cell>
          <cell r="B584" t="str">
            <v>LTD</v>
          </cell>
          <cell r="C584">
            <v>674</v>
          </cell>
        </row>
        <row r="585">
          <cell r="A585">
            <v>217216</v>
          </cell>
          <cell r="B585" t="str">
            <v>LTD</v>
          </cell>
          <cell r="C585">
            <v>478</v>
          </cell>
        </row>
        <row r="586">
          <cell r="A586">
            <v>218189</v>
          </cell>
          <cell r="B586" t="str">
            <v>LTD</v>
          </cell>
          <cell r="C586">
            <v>640</v>
          </cell>
        </row>
        <row r="587">
          <cell r="A587">
            <v>218365</v>
          </cell>
          <cell r="B587" t="str">
            <v>LTD</v>
          </cell>
          <cell r="C587">
            <v>850</v>
          </cell>
        </row>
        <row r="588">
          <cell r="A588">
            <v>218413</v>
          </cell>
          <cell r="B588" t="str">
            <v>LTD</v>
          </cell>
          <cell r="C588">
            <v>813</v>
          </cell>
        </row>
        <row r="589">
          <cell r="A589">
            <v>218565</v>
          </cell>
          <cell r="B589" t="str">
            <v>LTD</v>
          </cell>
          <cell r="C589">
            <v>468</v>
          </cell>
        </row>
        <row r="590">
          <cell r="A590">
            <v>218572</v>
          </cell>
          <cell r="B590" t="str">
            <v>LTD</v>
          </cell>
          <cell r="C590">
            <v>470</v>
          </cell>
        </row>
        <row r="591">
          <cell r="A591">
            <v>218628</v>
          </cell>
          <cell r="B591" t="str">
            <v>LTD</v>
          </cell>
          <cell r="C591">
            <v>1578</v>
          </cell>
        </row>
        <row r="592">
          <cell r="A592">
            <v>218632</v>
          </cell>
          <cell r="B592" t="str">
            <v>LTD</v>
          </cell>
          <cell r="C592">
            <v>680</v>
          </cell>
        </row>
        <row r="593">
          <cell r="A593">
            <v>218641</v>
          </cell>
          <cell r="B593" t="str">
            <v>LTD</v>
          </cell>
          <cell r="C593">
            <v>656</v>
          </cell>
        </row>
        <row r="594">
          <cell r="A594">
            <v>218858</v>
          </cell>
          <cell r="B594" t="str">
            <v>LTD</v>
          </cell>
          <cell r="C594">
            <v>701</v>
          </cell>
        </row>
        <row r="595">
          <cell r="A595">
            <v>221022</v>
          </cell>
          <cell r="B595" t="str">
            <v>LTD</v>
          </cell>
          <cell r="C595">
            <v>2444</v>
          </cell>
        </row>
        <row r="596">
          <cell r="A596">
            <v>221141</v>
          </cell>
          <cell r="B596" t="str">
            <v>LTD</v>
          </cell>
          <cell r="C596">
            <v>1377</v>
          </cell>
        </row>
        <row r="597">
          <cell r="A597">
            <v>221144</v>
          </cell>
          <cell r="B597" t="str">
            <v>LTD</v>
          </cell>
          <cell r="C597">
            <v>977</v>
          </cell>
        </row>
        <row r="598">
          <cell r="A598">
            <v>221223</v>
          </cell>
          <cell r="B598" t="str">
            <v>LTD</v>
          </cell>
          <cell r="C598">
            <v>7662</v>
          </cell>
        </row>
        <row r="599">
          <cell r="A599">
            <v>221236</v>
          </cell>
          <cell r="B599" t="str">
            <v>LTD</v>
          </cell>
          <cell r="C599">
            <v>742</v>
          </cell>
        </row>
        <row r="600">
          <cell r="A600">
            <v>221253</v>
          </cell>
          <cell r="B600" t="str">
            <v>LTD</v>
          </cell>
          <cell r="C600">
            <v>694</v>
          </cell>
        </row>
        <row r="601">
          <cell r="A601">
            <v>221306</v>
          </cell>
          <cell r="B601" t="str">
            <v>LTD</v>
          </cell>
          <cell r="C601">
            <v>579</v>
          </cell>
        </row>
        <row r="602">
          <cell r="A602">
            <v>221492</v>
          </cell>
          <cell r="B602" t="str">
            <v>LTD</v>
          </cell>
          <cell r="C602">
            <v>403</v>
          </cell>
        </row>
        <row r="603">
          <cell r="A603">
            <v>221587</v>
          </cell>
          <cell r="B603" t="str">
            <v>LTD</v>
          </cell>
          <cell r="C603">
            <v>583</v>
          </cell>
        </row>
        <row r="604">
          <cell r="A604">
            <v>221611</v>
          </cell>
          <cell r="B604" t="str">
            <v>LTD</v>
          </cell>
          <cell r="C604">
            <v>885</v>
          </cell>
        </row>
        <row r="605">
          <cell r="A605">
            <v>221822</v>
          </cell>
          <cell r="B605" t="str">
            <v>LTD</v>
          </cell>
          <cell r="C605">
            <v>6937</v>
          </cell>
        </row>
        <row r="606">
          <cell r="A606">
            <v>221827</v>
          </cell>
          <cell r="B606" t="str">
            <v>LTD</v>
          </cell>
          <cell r="C606">
            <v>745</v>
          </cell>
        </row>
        <row r="607">
          <cell r="A607">
            <v>222140</v>
          </cell>
          <cell r="B607" t="str">
            <v>LTD</v>
          </cell>
          <cell r="C607">
            <v>1042</v>
          </cell>
        </row>
        <row r="608">
          <cell r="A608">
            <v>222230</v>
          </cell>
          <cell r="B608" t="str">
            <v>LTD</v>
          </cell>
          <cell r="C608">
            <v>511</v>
          </cell>
        </row>
        <row r="609">
          <cell r="A609">
            <v>222424</v>
          </cell>
          <cell r="B609" t="str">
            <v>LTD</v>
          </cell>
          <cell r="C609">
            <v>1372</v>
          </cell>
        </row>
        <row r="610">
          <cell r="A610">
            <v>222439</v>
          </cell>
          <cell r="B610" t="str">
            <v>LTD</v>
          </cell>
          <cell r="C610">
            <v>748</v>
          </cell>
        </row>
        <row r="611">
          <cell r="A611">
            <v>222470</v>
          </cell>
          <cell r="B611" t="str">
            <v>LTD</v>
          </cell>
          <cell r="C611">
            <v>778</v>
          </cell>
        </row>
        <row r="612">
          <cell r="A612">
            <v>222895</v>
          </cell>
          <cell r="B612" t="str">
            <v>LTD</v>
          </cell>
          <cell r="C612">
            <v>7467</v>
          </cell>
        </row>
        <row r="613">
          <cell r="A613">
            <v>223060</v>
          </cell>
          <cell r="B613" t="str">
            <v>LTD</v>
          </cell>
          <cell r="C613">
            <v>777</v>
          </cell>
        </row>
        <row r="614">
          <cell r="A614">
            <v>223133</v>
          </cell>
          <cell r="B614" t="str">
            <v>LTD</v>
          </cell>
          <cell r="C614">
            <v>504</v>
          </cell>
        </row>
        <row r="615">
          <cell r="A615">
            <v>223135</v>
          </cell>
          <cell r="B615" t="str">
            <v>LTD</v>
          </cell>
          <cell r="C615">
            <v>408</v>
          </cell>
        </row>
        <row r="616">
          <cell r="A616">
            <v>223152</v>
          </cell>
          <cell r="B616" t="str">
            <v>LTD</v>
          </cell>
          <cell r="C616">
            <v>976</v>
          </cell>
        </row>
        <row r="617">
          <cell r="A617">
            <v>223165</v>
          </cell>
          <cell r="B617" t="str">
            <v>LTD</v>
          </cell>
          <cell r="C617">
            <v>438</v>
          </cell>
        </row>
        <row r="618">
          <cell r="A618">
            <v>223243</v>
          </cell>
          <cell r="B618" t="str">
            <v>LTD</v>
          </cell>
          <cell r="C618">
            <v>657</v>
          </cell>
        </row>
        <row r="619">
          <cell r="A619">
            <v>223478</v>
          </cell>
          <cell r="B619" t="str">
            <v>LTD</v>
          </cell>
          <cell r="C619">
            <v>589</v>
          </cell>
        </row>
        <row r="620">
          <cell r="A620">
            <v>223480</v>
          </cell>
          <cell r="B620" t="str">
            <v>LTD</v>
          </cell>
          <cell r="C620">
            <v>1928</v>
          </cell>
        </row>
        <row r="621">
          <cell r="A621">
            <v>223515</v>
          </cell>
          <cell r="B621" t="str">
            <v>LTD</v>
          </cell>
          <cell r="C621">
            <v>592</v>
          </cell>
        </row>
        <row r="622">
          <cell r="A622">
            <v>223588</v>
          </cell>
          <cell r="B622" t="str">
            <v>LTD</v>
          </cell>
          <cell r="C622">
            <v>1509</v>
          </cell>
        </row>
        <row r="623">
          <cell r="A623">
            <v>223647</v>
          </cell>
          <cell r="B623" t="str">
            <v>LTD</v>
          </cell>
          <cell r="C623">
            <v>2241</v>
          </cell>
        </row>
        <row r="624">
          <cell r="A624">
            <v>223696</v>
          </cell>
          <cell r="B624" t="str">
            <v>LTD</v>
          </cell>
          <cell r="C624">
            <v>530</v>
          </cell>
        </row>
        <row r="625">
          <cell r="A625">
            <v>223709</v>
          </cell>
          <cell r="B625" t="str">
            <v>LTD</v>
          </cell>
          <cell r="C625">
            <v>843</v>
          </cell>
        </row>
        <row r="626">
          <cell r="A626">
            <v>223734</v>
          </cell>
          <cell r="B626" t="str">
            <v>LTD</v>
          </cell>
          <cell r="C626">
            <v>894</v>
          </cell>
        </row>
        <row r="627">
          <cell r="A627">
            <v>224059</v>
          </cell>
          <cell r="B627" t="str">
            <v>LTD</v>
          </cell>
          <cell r="C627">
            <v>1446</v>
          </cell>
        </row>
        <row r="628">
          <cell r="A628">
            <v>224138</v>
          </cell>
          <cell r="B628" t="str">
            <v>LTD</v>
          </cell>
          <cell r="C628">
            <v>408</v>
          </cell>
        </row>
        <row r="629">
          <cell r="A629">
            <v>224256</v>
          </cell>
          <cell r="B629" t="str">
            <v>LTD</v>
          </cell>
          <cell r="C629">
            <v>1412</v>
          </cell>
        </row>
        <row r="630">
          <cell r="A630">
            <v>224280</v>
          </cell>
          <cell r="B630" t="str">
            <v>LTD</v>
          </cell>
          <cell r="C630">
            <v>426</v>
          </cell>
        </row>
        <row r="631">
          <cell r="A631">
            <v>225153</v>
          </cell>
          <cell r="B631" t="str">
            <v>LTD</v>
          </cell>
          <cell r="C631">
            <v>439</v>
          </cell>
        </row>
        <row r="632">
          <cell r="A632">
            <v>225356</v>
          </cell>
          <cell r="B632" t="str">
            <v>LTD</v>
          </cell>
          <cell r="C632">
            <v>413</v>
          </cell>
        </row>
        <row r="633">
          <cell r="A633">
            <v>225449</v>
          </cell>
          <cell r="B633" t="str">
            <v>LTD</v>
          </cell>
          <cell r="C633">
            <v>406</v>
          </cell>
        </row>
        <row r="634">
          <cell r="A634">
            <v>225455</v>
          </cell>
          <cell r="B634" t="str">
            <v>LTD</v>
          </cell>
          <cell r="C634">
            <v>3530</v>
          </cell>
        </row>
        <row r="635">
          <cell r="A635">
            <v>225480</v>
          </cell>
          <cell r="B635" t="str">
            <v>LTD</v>
          </cell>
          <cell r="C635">
            <v>1096</v>
          </cell>
        </row>
        <row r="636">
          <cell r="A636">
            <v>225505</v>
          </cell>
          <cell r="B636" t="str">
            <v>LTD</v>
          </cell>
          <cell r="C636">
            <v>414</v>
          </cell>
        </row>
        <row r="637">
          <cell r="A637">
            <v>225621</v>
          </cell>
          <cell r="B637" t="str">
            <v>LTD</v>
          </cell>
          <cell r="C637">
            <v>537</v>
          </cell>
        </row>
        <row r="638">
          <cell r="A638">
            <v>284681</v>
          </cell>
          <cell r="B638" t="str">
            <v>LTD</v>
          </cell>
          <cell r="C638">
            <v>1035</v>
          </cell>
        </row>
        <row r="639">
          <cell r="A639">
            <v>292287</v>
          </cell>
          <cell r="B639" t="str">
            <v>LTD</v>
          </cell>
          <cell r="C639">
            <v>2771</v>
          </cell>
        </row>
        <row r="640">
          <cell r="A640">
            <v>292324</v>
          </cell>
          <cell r="B640" t="str">
            <v>LTD</v>
          </cell>
          <cell r="C640">
            <v>400</v>
          </cell>
        </row>
        <row r="641">
          <cell r="A641">
            <v>292349</v>
          </cell>
          <cell r="B641" t="str">
            <v>LTD</v>
          </cell>
          <cell r="C641">
            <v>2988</v>
          </cell>
        </row>
        <row r="642">
          <cell r="A642">
            <v>292380</v>
          </cell>
          <cell r="B642" t="str">
            <v>LTD</v>
          </cell>
          <cell r="C642">
            <v>642</v>
          </cell>
        </row>
        <row r="643">
          <cell r="A643">
            <v>292427</v>
          </cell>
          <cell r="B643" t="str">
            <v>LTD</v>
          </cell>
          <cell r="C643">
            <v>448</v>
          </cell>
        </row>
        <row r="644">
          <cell r="A644">
            <v>292539</v>
          </cell>
          <cell r="B644" t="str">
            <v>LTD</v>
          </cell>
          <cell r="C644">
            <v>754</v>
          </cell>
        </row>
        <row r="645">
          <cell r="A645">
            <v>292821</v>
          </cell>
          <cell r="B645" t="str">
            <v>LTD</v>
          </cell>
          <cell r="C645">
            <v>461</v>
          </cell>
        </row>
        <row r="646">
          <cell r="A646">
            <v>292839</v>
          </cell>
          <cell r="B646" t="str">
            <v>LTD</v>
          </cell>
          <cell r="C646">
            <v>422</v>
          </cell>
        </row>
        <row r="647">
          <cell r="A647">
            <v>292923</v>
          </cell>
          <cell r="B647" t="str">
            <v>LTD</v>
          </cell>
          <cell r="C647">
            <v>1293</v>
          </cell>
        </row>
        <row r="648">
          <cell r="A648">
            <v>293028</v>
          </cell>
          <cell r="B648" t="str">
            <v>LTD</v>
          </cell>
          <cell r="C648">
            <v>1140</v>
          </cell>
        </row>
        <row r="649">
          <cell r="A649">
            <v>293305</v>
          </cell>
          <cell r="B649" t="str">
            <v>LTD</v>
          </cell>
          <cell r="C649">
            <v>1064</v>
          </cell>
        </row>
        <row r="650">
          <cell r="A650">
            <v>293382</v>
          </cell>
          <cell r="B650" t="str">
            <v>LTD</v>
          </cell>
          <cell r="C650">
            <v>593</v>
          </cell>
        </row>
        <row r="651">
          <cell r="A651">
            <v>293780</v>
          </cell>
          <cell r="B651" t="str">
            <v>LTD</v>
          </cell>
          <cell r="C651">
            <v>438</v>
          </cell>
        </row>
        <row r="652">
          <cell r="A652">
            <v>293871</v>
          </cell>
          <cell r="B652" t="str">
            <v>LTD</v>
          </cell>
          <cell r="C652">
            <v>1343</v>
          </cell>
        </row>
        <row r="653">
          <cell r="A653">
            <v>293916</v>
          </cell>
          <cell r="B653" t="str">
            <v>LTD</v>
          </cell>
          <cell r="C653">
            <v>1263</v>
          </cell>
        </row>
        <row r="654">
          <cell r="A654">
            <v>293939</v>
          </cell>
          <cell r="B654" t="str">
            <v>LTD</v>
          </cell>
          <cell r="C654">
            <v>818</v>
          </cell>
        </row>
        <row r="655">
          <cell r="A655">
            <v>295213</v>
          </cell>
          <cell r="B655" t="str">
            <v>LTD</v>
          </cell>
          <cell r="C655">
            <v>893</v>
          </cell>
        </row>
        <row r="656">
          <cell r="A656">
            <v>295228</v>
          </cell>
          <cell r="B656" t="str">
            <v>LTD</v>
          </cell>
          <cell r="C656">
            <v>4428</v>
          </cell>
        </row>
        <row r="657">
          <cell r="A657">
            <v>295285</v>
          </cell>
          <cell r="B657" t="str">
            <v>LTD</v>
          </cell>
          <cell r="C657">
            <v>1721</v>
          </cell>
        </row>
        <row r="658">
          <cell r="A658">
            <v>295534</v>
          </cell>
          <cell r="B658" t="str">
            <v>LTD</v>
          </cell>
          <cell r="C658">
            <v>518</v>
          </cell>
        </row>
        <row r="659">
          <cell r="A659">
            <v>295536</v>
          </cell>
          <cell r="B659" t="str">
            <v>LTD</v>
          </cell>
          <cell r="C659">
            <v>474</v>
          </cell>
        </row>
        <row r="660">
          <cell r="A660">
            <v>295689</v>
          </cell>
          <cell r="B660" t="str">
            <v>LTD</v>
          </cell>
          <cell r="C660">
            <v>443</v>
          </cell>
        </row>
        <row r="661">
          <cell r="A661">
            <v>295885</v>
          </cell>
          <cell r="B661" t="str">
            <v>LTD</v>
          </cell>
          <cell r="C661">
            <v>595</v>
          </cell>
        </row>
        <row r="662">
          <cell r="A662">
            <v>296517</v>
          </cell>
          <cell r="B662" t="str">
            <v>LTD</v>
          </cell>
          <cell r="C662">
            <v>1847</v>
          </cell>
        </row>
        <row r="663">
          <cell r="A663">
            <v>296616</v>
          </cell>
          <cell r="B663" t="str">
            <v>LTD</v>
          </cell>
          <cell r="C663">
            <v>601</v>
          </cell>
        </row>
        <row r="664">
          <cell r="A664">
            <v>296794</v>
          </cell>
          <cell r="B664" t="str">
            <v>LTD</v>
          </cell>
          <cell r="C664">
            <v>551</v>
          </cell>
        </row>
        <row r="665">
          <cell r="A665">
            <v>296977</v>
          </cell>
          <cell r="B665" t="str">
            <v>LTD</v>
          </cell>
          <cell r="C665">
            <v>6798</v>
          </cell>
        </row>
        <row r="666">
          <cell r="A666">
            <v>297388</v>
          </cell>
          <cell r="B666" t="str">
            <v>LTD</v>
          </cell>
          <cell r="C666">
            <v>1233</v>
          </cell>
        </row>
        <row r="667">
          <cell r="A667">
            <v>297612</v>
          </cell>
          <cell r="B667" t="str">
            <v>LTD</v>
          </cell>
          <cell r="C667">
            <v>848</v>
          </cell>
        </row>
        <row r="668">
          <cell r="A668">
            <v>299252</v>
          </cell>
          <cell r="B668" t="str">
            <v>LTD</v>
          </cell>
          <cell r="C668">
            <v>575</v>
          </cell>
        </row>
        <row r="669">
          <cell r="A669">
            <v>299510</v>
          </cell>
          <cell r="B669" t="str">
            <v>LTD</v>
          </cell>
          <cell r="C669">
            <v>444</v>
          </cell>
        </row>
        <row r="670">
          <cell r="A670">
            <v>300421</v>
          </cell>
          <cell r="B670" t="str">
            <v>LTD</v>
          </cell>
          <cell r="C670">
            <v>20651</v>
          </cell>
        </row>
        <row r="671">
          <cell r="A671">
            <v>300723</v>
          </cell>
          <cell r="B671" t="str">
            <v>LTD</v>
          </cell>
          <cell r="C671">
            <v>493</v>
          </cell>
        </row>
        <row r="672">
          <cell r="A672">
            <v>302032</v>
          </cell>
          <cell r="B672" t="str">
            <v>LTD</v>
          </cell>
          <cell r="C672">
            <v>467</v>
          </cell>
        </row>
        <row r="673">
          <cell r="A673">
            <v>304662</v>
          </cell>
          <cell r="B673" t="str">
            <v>LTD</v>
          </cell>
          <cell r="C673">
            <v>533</v>
          </cell>
        </row>
        <row r="674">
          <cell r="A674">
            <v>305448</v>
          </cell>
          <cell r="B674" t="str">
            <v>LTD</v>
          </cell>
          <cell r="C674">
            <v>1589</v>
          </cell>
        </row>
        <row r="675">
          <cell r="A675">
            <v>306542</v>
          </cell>
          <cell r="B675" t="str">
            <v>LTD</v>
          </cell>
          <cell r="C675">
            <v>2846</v>
          </cell>
        </row>
        <row r="676">
          <cell r="A676">
            <v>306699</v>
          </cell>
          <cell r="B676" t="str">
            <v>LTD</v>
          </cell>
          <cell r="C676">
            <v>2351</v>
          </cell>
        </row>
        <row r="677">
          <cell r="A677">
            <v>307120</v>
          </cell>
          <cell r="B677" t="str">
            <v>LTD</v>
          </cell>
          <cell r="C677">
            <v>441</v>
          </cell>
        </row>
        <row r="678">
          <cell r="A678">
            <v>307934</v>
          </cell>
          <cell r="B678" t="str">
            <v>LTD</v>
          </cell>
          <cell r="C678">
            <v>464</v>
          </cell>
        </row>
        <row r="679">
          <cell r="A679">
            <v>310193</v>
          </cell>
          <cell r="B679" t="str">
            <v>LTD</v>
          </cell>
          <cell r="C679">
            <v>610</v>
          </cell>
        </row>
        <row r="680">
          <cell r="A680">
            <v>310490</v>
          </cell>
          <cell r="B680" t="str">
            <v>LTD</v>
          </cell>
          <cell r="C680">
            <v>449</v>
          </cell>
        </row>
        <row r="681">
          <cell r="A681">
            <v>315079</v>
          </cell>
          <cell r="B681" t="str">
            <v>LTD</v>
          </cell>
          <cell r="C681">
            <v>501</v>
          </cell>
        </row>
        <row r="682">
          <cell r="A682">
            <v>316275</v>
          </cell>
          <cell r="B682" t="str">
            <v>LTD</v>
          </cell>
          <cell r="C682">
            <v>3355</v>
          </cell>
        </row>
        <row r="683">
          <cell r="A683">
            <v>316607</v>
          </cell>
          <cell r="B683" t="str">
            <v>LTD</v>
          </cell>
          <cell r="C683">
            <v>1558</v>
          </cell>
        </row>
        <row r="684">
          <cell r="A684">
            <v>316782</v>
          </cell>
          <cell r="B684" t="str">
            <v>LTD</v>
          </cell>
          <cell r="C684">
            <v>724</v>
          </cell>
        </row>
        <row r="685">
          <cell r="A685">
            <v>318343</v>
          </cell>
          <cell r="B685" t="str">
            <v>LTD</v>
          </cell>
          <cell r="C685">
            <v>1277</v>
          </cell>
        </row>
        <row r="686">
          <cell r="A686">
            <v>319174</v>
          </cell>
          <cell r="B686" t="str">
            <v>LTD</v>
          </cell>
          <cell r="C686">
            <v>21723</v>
          </cell>
        </row>
        <row r="687">
          <cell r="A687">
            <v>322919</v>
          </cell>
          <cell r="B687" t="str">
            <v>LTD</v>
          </cell>
          <cell r="C687">
            <v>662</v>
          </cell>
        </row>
        <row r="688">
          <cell r="A688">
            <v>327737</v>
          </cell>
          <cell r="B688" t="str">
            <v>LTD</v>
          </cell>
          <cell r="C688">
            <v>2712</v>
          </cell>
        </row>
        <row r="689">
          <cell r="A689">
            <v>328472</v>
          </cell>
          <cell r="B689" t="str">
            <v>LTD</v>
          </cell>
          <cell r="C689">
            <v>579</v>
          </cell>
        </row>
        <row r="690">
          <cell r="A690">
            <v>328690</v>
          </cell>
          <cell r="B690" t="str">
            <v>LTD</v>
          </cell>
          <cell r="C690">
            <v>620</v>
          </cell>
        </row>
        <row r="691">
          <cell r="A691">
            <v>328888</v>
          </cell>
          <cell r="B691" t="str">
            <v>LTD</v>
          </cell>
          <cell r="C691">
            <v>443</v>
          </cell>
        </row>
        <row r="692">
          <cell r="A692">
            <v>332113</v>
          </cell>
          <cell r="B692" t="str">
            <v>LTD</v>
          </cell>
          <cell r="C692">
            <v>4402</v>
          </cell>
        </row>
        <row r="693">
          <cell r="A693">
            <v>334572</v>
          </cell>
          <cell r="B693" t="str">
            <v>LTD</v>
          </cell>
          <cell r="C693">
            <v>3567</v>
          </cell>
        </row>
        <row r="694">
          <cell r="A694">
            <v>334589</v>
          </cell>
          <cell r="B694" t="str">
            <v>LTD</v>
          </cell>
          <cell r="C694">
            <v>4977</v>
          </cell>
        </row>
        <row r="695">
          <cell r="A695">
            <v>335424</v>
          </cell>
          <cell r="B695" t="str">
            <v>LTD</v>
          </cell>
          <cell r="C695">
            <v>472</v>
          </cell>
        </row>
        <row r="696">
          <cell r="A696">
            <v>335731</v>
          </cell>
          <cell r="B696" t="str">
            <v>LTD</v>
          </cell>
          <cell r="C696">
            <v>6496</v>
          </cell>
        </row>
        <row r="697">
          <cell r="A697">
            <v>335732</v>
          </cell>
          <cell r="B697" t="str">
            <v>LTD</v>
          </cell>
          <cell r="C697">
            <v>2854</v>
          </cell>
        </row>
        <row r="698">
          <cell r="A698">
            <v>337437</v>
          </cell>
          <cell r="B698" t="str">
            <v>LTD</v>
          </cell>
          <cell r="C698">
            <v>418</v>
          </cell>
        </row>
        <row r="699">
          <cell r="A699">
            <v>338014</v>
          </cell>
          <cell r="B699" t="str">
            <v>LTD</v>
          </cell>
          <cell r="C699">
            <v>523</v>
          </cell>
        </row>
        <row r="700">
          <cell r="A700">
            <v>338223</v>
          </cell>
          <cell r="B700" t="str">
            <v>LTD</v>
          </cell>
          <cell r="C700">
            <v>3204</v>
          </cell>
        </row>
        <row r="701">
          <cell r="A701">
            <v>339473</v>
          </cell>
          <cell r="B701" t="str">
            <v>LTD</v>
          </cell>
          <cell r="C701">
            <v>405</v>
          </cell>
        </row>
        <row r="702">
          <cell r="A702">
            <v>341306</v>
          </cell>
          <cell r="B702" t="str">
            <v>LTD</v>
          </cell>
          <cell r="C702">
            <v>580</v>
          </cell>
        </row>
        <row r="703">
          <cell r="A703">
            <v>342364</v>
          </cell>
          <cell r="B703" t="str">
            <v>LTD</v>
          </cell>
          <cell r="C703">
            <v>1165</v>
          </cell>
        </row>
        <row r="704">
          <cell r="A704">
            <v>342418</v>
          </cell>
          <cell r="B704" t="str">
            <v>LTD</v>
          </cell>
          <cell r="C704">
            <v>548</v>
          </cell>
        </row>
        <row r="705">
          <cell r="A705">
            <v>343264</v>
          </cell>
          <cell r="B705" t="str">
            <v>LTD</v>
          </cell>
          <cell r="C705">
            <v>546</v>
          </cell>
        </row>
        <row r="706">
          <cell r="A706">
            <v>343734</v>
          </cell>
          <cell r="B706" t="str">
            <v>LTD</v>
          </cell>
          <cell r="C706">
            <v>446</v>
          </cell>
        </row>
        <row r="707">
          <cell r="A707">
            <v>345692</v>
          </cell>
          <cell r="B707" t="str">
            <v>LTD</v>
          </cell>
          <cell r="C707">
            <v>632</v>
          </cell>
        </row>
        <row r="708">
          <cell r="A708">
            <v>346176</v>
          </cell>
          <cell r="B708" t="str">
            <v>LTD</v>
          </cell>
          <cell r="C708">
            <v>2767</v>
          </cell>
        </row>
        <row r="709">
          <cell r="A709">
            <v>348223</v>
          </cell>
          <cell r="B709" t="str">
            <v>LTD</v>
          </cell>
          <cell r="C709">
            <v>3835</v>
          </cell>
        </row>
        <row r="710">
          <cell r="A710">
            <v>348472</v>
          </cell>
          <cell r="B710" t="str">
            <v>LTD</v>
          </cell>
          <cell r="C710">
            <v>518</v>
          </cell>
        </row>
        <row r="711">
          <cell r="A711">
            <v>348561</v>
          </cell>
          <cell r="B711" t="str">
            <v>LTD</v>
          </cell>
          <cell r="C711">
            <v>1684</v>
          </cell>
        </row>
        <row r="712">
          <cell r="A712">
            <v>349630</v>
          </cell>
          <cell r="B712" t="str">
            <v>LTD</v>
          </cell>
          <cell r="C712">
            <v>6356</v>
          </cell>
        </row>
        <row r="713">
          <cell r="A713">
            <v>349649</v>
          </cell>
          <cell r="B713" t="str">
            <v>LTD</v>
          </cell>
          <cell r="C713">
            <v>10850</v>
          </cell>
        </row>
        <row r="714">
          <cell r="A714">
            <v>351888</v>
          </cell>
          <cell r="B714" t="str">
            <v>LTD</v>
          </cell>
          <cell r="C714">
            <v>15973</v>
          </cell>
        </row>
        <row r="715">
          <cell r="A715">
            <v>352320</v>
          </cell>
          <cell r="B715" t="str">
            <v>LTD</v>
          </cell>
          <cell r="C715">
            <v>5424</v>
          </cell>
        </row>
        <row r="716">
          <cell r="A716">
            <v>352428</v>
          </cell>
          <cell r="B716" t="str">
            <v>LTD</v>
          </cell>
          <cell r="C716">
            <v>414</v>
          </cell>
        </row>
        <row r="717">
          <cell r="A717">
            <v>352486</v>
          </cell>
          <cell r="B717" t="str">
            <v>LTD</v>
          </cell>
          <cell r="C717">
            <v>1259</v>
          </cell>
        </row>
        <row r="718">
          <cell r="A718">
            <v>352813</v>
          </cell>
          <cell r="B718" t="str">
            <v>LTD</v>
          </cell>
          <cell r="C718">
            <v>448</v>
          </cell>
        </row>
        <row r="719">
          <cell r="A719">
            <v>353351</v>
          </cell>
          <cell r="B719" t="str">
            <v>LTD</v>
          </cell>
          <cell r="C719">
            <v>456</v>
          </cell>
        </row>
        <row r="720">
          <cell r="A720">
            <v>356384</v>
          </cell>
          <cell r="B720" t="str">
            <v>LTD</v>
          </cell>
          <cell r="C720">
            <v>403</v>
          </cell>
        </row>
        <row r="721">
          <cell r="A721">
            <v>357324</v>
          </cell>
          <cell r="B721" t="str">
            <v>LTD</v>
          </cell>
          <cell r="C721">
            <v>1044</v>
          </cell>
        </row>
        <row r="722">
          <cell r="A722">
            <v>358533</v>
          </cell>
          <cell r="B722" t="str">
            <v>LTD</v>
          </cell>
          <cell r="C722">
            <v>24204</v>
          </cell>
        </row>
        <row r="723">
          <cell r="A723">
            <v>359329</v>
          </cell>
          <cell r="B723" t="str">
            <v>LTD</v>
          </cell>
          <cell r="C723">
            <v>512</v>
          </cell>
        </row>
        <row r="724">
          <cell r="A724">
            <v>360351</v>
          </cell>
          <cell r="B724" t="str">
            <v>LTD</v>
          </cell>
          <cell r="C724">
            <v>3962</v>
          </cell>
        </row>
        <row r="725">
          <cell r="A725">
            <v>360354</v>
          </cell>
          <cell r="B725" t="str">
            <v>LTD</v>
          </cell>
          <cell r="C725">
            <v>686</v>
          </cell>
        </row>
        <row r="726">
          <cell r="A726">
            <v>360515</v>
          </cell>
          <cell r="B726" t="str">
            <v>LTD</v>
          </cell>
          <cell r="C726">
            <v>455</v>
          </cell>
        </row>
        <row r="727">
          <cell r="A727">
            <v>361336</v>
          </cell>
          <cell r="B727" t="str">
            <v>LTD</v>
          </cell>
          <cell r="C727">
            <v>429</v>
          </cell>
        </row>
        <row r="728">
          <cell r="A728">
            <v>361733</v>
          </cell>
          <cell r="B728" t="str">
            <v>LTD</v>
          </cell>
          <cell r="C728">
            <v>1339</v>
          </cell>
        </row>
        <row r="729">
          <cell r="A729">
            <v>365544</v>
          </cell>
          <cell r="B729" t="str">
            <v>LTD</v>
          </cell>
          <cell r="C729">
            <v>624</v>
          </cell>
        </row>
        <row r="730">
          <cell r="A730">
            <v>366070</v>
          </cell>
          <cell r="B730" t="str">
            <v>LTD</v>
          </cell>
          <cell r="C730">
            <v>665</v>
          </cell>
        </row>
        <row r="731">
          <cell r="A731">
            <v>369444</v>
          </cell>
          <cell r="B731" t="str">
            <v>LTD</v>
          </cell>
          <cell r="C731">
            <v>451</v>
          </cell>
        </row>
        <row r="732">
          <cell r="A732">
            <v>369909</v>
          </cell>
          <cell r="B732" t="str">
            <v>LTD</v>
          </cell>
          <cell r="C732">
            <v>1532</v>
          </cell>
        </row>
        <row r="733">
          <cell r="A733">
            <v>370074</v>
          </cell>
          <cell r="B733" t="str">
            <v>LTD</v>
          </cell>
          <cell r="C733">
            <v>671</v>
          </cell>
        </row>
        <row r="734">
          <cell r="A734">
            <v>370974</v>
          </cell>
          <cell r="B734" t="str">
            <v>LTD</v>
          </cell>
          <cell r="C734">
            <v>1819</v>
          </cell>
        </row>
        <row r="735">
          <cell r="A735">
            <v>372576</v>
          </cell>
          <cell r="B735" t="str">
            <v>LTD</v>
          </cell>
          <cell r="C735">
            <v>408</v>
          </cell>
        </row>
        <row r="736">
          <cell r="A736">
            <v>373147</v>
          </cell>
          <cell r="B736" t="str">
            <v>LTD</v>
          </cell>
          <cell r="C736">
            <v>37091</v>
          </cell>
        </row>
        <row r="737">
          <cell r="A737">
            <v>374488</v>
          </cell>
          <cell r="B737" t="str">
            <v>LTD</v>
          </cell>
          <cell r="C737">
            <v>4526</v>
          </cell>
        </row>
        <row r="738">
          <cell r="A738">
            <v>376279</v>
          </cell>
          <cell r="B738" t="str">
            <v>LTD</v>
          </cell>
          <cell r="C738">
            <v>815</v>
          </cell>
        </row>
        <row r="739">
          <cell r="A739">
            <v>376392</v>
          </cell>
          <cell r="B739" t="str">
            <v>LTD</v>
          </cell>
          <cell r="C739">
            <v>421</v>
          </cell>
        </row>
        <row r="740">
          <cell r="A740">
            <v>376751</v>
          </cell>
          <cell r="B740" t="str">
            <v>LTD</v>
          </cell>
          <cell r="C740">
            <v>554</v>
          </cell>
        </row>
        <row r="741">
          <cell r="A741">
            <v>377621</v>
          </cell>
          <cell r="B741" t="str">
            <v>LTD</v>
          </cell>
          <cell r="C741">
            <v>913</v>
          </cell>
        </row>
        <row r="742">
          <cell r="A742">
            <v>378201</v>
          </cell>
          <cell r="B742" t="str">
            <v>LTD</v>
          </cell>
          <cell r="C742">
            <v>3831</v>
          </cell>
        </row>
        <row r="743">
          <cell r="A743">
            <v>379494</v>
          </cell>
          <cell r="B743" t="str">
            <v>LTD</v>
          </cell>
          <cell r="C743">
            <v>400</v>
          </cell>
        </row>
        <row r="744">
          <cell r="A744">
            <v>379727</v>
          </cell>
          <cell r="B744" t="str">
            <v>LTD</v>
          </cell>
          <cell r="C744">
            <v>941</v>
          </cell>
        </row>
        <row r="745">
          <cell r="A745">
            <v>380615</v>
          </cell>
          <cell r="B745" t="str">
            <v>LTD</v>
          </cell>
          <cell r="C745">
            <v>576</v>
          </cell>
        </row>
        <row r="746">
          <cell r="A746">
            <v>382432</v>
          </cell>
          <cell r="B746" t="str">
            <v>LTD</v>
          </cell>
          <cell r="C746">
            <v>604</v>
          </cell>
        </row>
        <row r="747">
          <cell r="A747">
            <v>382480</v>
          </cell>
          <cell r="B747" t="str">
            <v>LTD</v>
          </cell>
          <cell r="C747">
            <v>1940</v>
          </cell>
        </row>
        <row r="748">
          <cell r="A748">
            <v>384627</v>
          </cell>
          <cell r="B748" t="str">
            <v>LTD</v>
          </cell>
          <cell r="C748">
            <v>849</v>
          </cell>
        </row>
        <row r="749">
          <cell r="A749">
            <v>384921</v>
          </cell>
          <cell r="B749" t="str">
            <v>LTD</v>
          </cell>
          <cell r="C749">
            <v>451</v>
          </cell>
        </row>
        <row r="750">
          <cell r="A750">
            <v>384982</v>
          </cell>
          <cell r="B750" t="str">
            <v>LTD</v>
          </cell>
          <cell r="C750">
            <v>520</v>
          </cell>
        </row>
        <row r="751">
          <cell r="A751">
            <v>385423</v>
          </cell>
          <cell r="B751" t="str">
            <v>LTD</v>
          </cell>
          <cell r="C751">
            <v>1447</v>
          </cell>
        </row>
        <row r="752">
          <cell r="A752">
            <v>385869</v>
          </cell>
          <cell r="B752" t="str">
            <v>LTD</v>
          </cell>
          <cell r="C752">
            <v>685</v>
          </cell>
        </row>
        <row r="753">
          <cell r="A753">
            <v>385998</v>
          </cell>
          <cell r="B753" t="str">
            <v>LTD</v>
          </cell>
          <cell r="C753">
            <v>587</v>
          </cell>
        </row>
        <row r="754">
          <cell r="A754">
            <v>386198</v>
          </cell>
          <cell r="B754" t="str">
            <v>LTD</v>
          </cell>
          <cell r="C754">
            <v>516</v>
          </cell>
        </row>
        <row r="755">
          <cell r="A755">
            <v>387135</v>
          </cell>
          <cell r="B755" t="str">
            <v>LTD</v>
          </cell>
          <cell r="C755">
            <v>1435</v>
          </cell>
        </row>
        <row r="756">
          <cell r="A756">
            <v>387319</v>
          </cell>
          <cell r="B756" t="str">
            <v>LTD</v>
          </cell>
          <cell r="C756">
            <v>438</v>
          </cell>
        </row>
        <row r="757">
          <cell r="A757">
            <v>387616</v>
          </cell>
          <cell r="B757" t="str">
            <v>LTD</v>
          </cell>
          <cell r="C757">
            <v>1028</v>
          </cell>
        </row>
        <row r="758">
          <cell r="A758">
            <v>387790</v>
          </cell>
          <cell r="B758" t="str">
            <v>LTD</v>
          </cell>
          <cell r="C758">
            <v>4476</v>
          </cell>
        </row>
        <row r="759">
          <cell r="A759">
            <v>389018</v>
          </cell>
          <cell r="B759" t="str">
            <v>LTD</v>
          </cell>
          <cell r="C759">
            <v>3251</v>
          </cell>
        </row>
        <row r="760">
          <cell r="A760">
            <v>389589</v>
          </cell>
          <cell r="B760" t="str">
            <v>LTD</v>
          </cell>
          <cell r="C760">
            <v>952</v>
          </cell>
        </row>
        <row r="761">
          <cell r="A761">
            <v>389964</v>
          </cell>
          <cell r="B761" t="str">
            <v>LTD</v>
          </cell>
          <cell r="C761">
            <v>1968</v>
          </cell>
        </row>
        <row r="762">
          <cell r="A762">
            <v>391114</v>
          </cell>
          <cell r="B762" t="str">
            <v>LTD</v>
          </cell>
          <cell r="C762">
            <v>1032</v>
          </cell>
        </row>
        <row r="763">
          <cell r="A763">
            <v>391220</v>
          </cell>
          <cell r="B763" t="str">
            <v>LTD</v>
          </cell>
          <cell r="C763">
            <v>409</v>
          </cell>
        </row>
        <row r="764">
          <cell r="A764">
            <v>391782</v>
          </cell>
          <cell r="B764" t="str">
            <v>LTD</v>
          </cell>
          <cell r="C764">
            <v>1533</v>
          </cell>
        </row>
        <row r="765">
          <cell r="A765">
            <v>391938</v>
          </cell>
          <cell r="B765" t="str">
            <v>LTD</v>
          </cell>
          <cell r="C765">
            <v>1580</v>
          </cell>
        </row>
        <row r="766">
          <cell r="A766">
            <v>392943</v>
          </cell>
          <cell r="B766" t="str">
            <v>LTD</v>
          </cell>
          <cell r="C766">
            <v>624</v>
          </cell>
        </row>
        <row r="767">
          <cell r="A767">
            <v>393557</v>
          </cell>
          <cell r="B767" t="str">
            <v>LTD</v>
          </cell>
          <cell r="C767">
            <v>954</v>
          </cell>
        </row>
        <row r="768">
          <cell r="A768">
            <v>393772</v>
          </cell>
          <cell r="B768" t="str">
            <v>LTD</v>
          </cell>
          <cell r="C768">
            <v>2904</v>
          </cell>
        </row>
        <row r="769">
          <cell r="A769">
            <v>393783</v>
          </cell>
          <cell r="B769" t="str">
            <v>LTD</v>
          </cell>
          <cell r="C769">
            <v>793</v>
          </cell>
        </row>
        <row r="770">
          <cell r="A770">
            <v>393891</v>
          </cell>
          <cell r="B770" t="str">
            <v>LTD</v>
          </cell>
          <cell r="C770">
            <v>502</v>
          </cell>
        </row>
        <row r="771">
          <cell r="A771">
            <v>394228</v>
          </cell>
          <cell r="B771" t="str">
            <v>LTD</v>
          </cell>
          <cell r="C771">
            <v>3240</v>
          </cell>
        </row>
        <row r="772">
          <cell r="A772">
            <v>394337</v>
          </cell>
          <cell r="B772" t="str">
            <v>LTD</v>
          </cell>
          <cell r="C772">
            <v>885</v>
          </cell>
        </row>
        <row r="773">
          <cell r="A773">
            <v>395441</v>
          </cell>
          <cell r="B773" t="str">
            <v>LTD</v>
          </cell>
          <cell r="C773">
            <v>499</v>
          </cell>
        </row>
        <row r="774">
          <cell r="A774">
            <v>395467</v>
          </cell>
          <cell r="B774" t="str">
            <v>LTD</v>
          </cell>
          <cell r="C774">
            <v>503</v>
          </cell>
        </row>
        <row r="775">
          <cell r="A775">
            <v>400431</v>
          </cell>
          <cell r="B775" t="str">
            <v>LTD</v>
          </cell>
          <cell r="C775">
            <v>5305</v>
          </cell>
        </row>
        <row r="776">
          <cell r="A776">
            <v>400842</v>
          </cell>
          <cell r="B776" t="str">
            <v>LTD</v>
          </cell>
          <cell r="C776">
            <v>505</v>
          </cell>
        </row>
        <row r="777">
          <cell r="A777">
            <v>401114</v>
          </cell>
          <cell r="B777" t="str">
            <v>LTD</v>
          </cell>
          <cell r="C777">
            <v>2014</v>
          </cell>
        </row>
        <row r="778">
          <cell r="A778">
            <v>401155</v>
          </cell>
          <cell r="B778" t="str">
            <v>LTD</v>
          </cell>
          <cell r="C778">
            <v>1624</v>
          </cell>
        </row>
        <row r="779">
          <cell r="A779">
            <v>414052</v>
          </cell>
          <cell r="B779" t="str">
            <v>LTD</v>
          </cell>
          <cell r="C779">
            <v>802</v>
          </cell>
        </row>
        <row r="780">
          <cell r="A780">
            <v>451342</v>
          </cell>
          <cell r="B780" t="str">
            <v>LTD</v>
          </cell>
          <cell r="C780">
            <v>928</v>
          </cell>
        </row>
        <row r="781">
          <cell r="A781">
            <v>451355</v>
          </cell>
          <cell r="B781" t="str">
            <v>LTD</v>
          </cell>
          <cell r="C781">
            <v>11632</v>
          </cell>
        </row>
        <row r="782">
          <cell r="A782">
            <v>451696</v>
          </cell>
          <cell r="B782" t="str">
            <v>LTD</v>
          </cell>
          <cell r="C782">
            <v>1282</v>
          </cell>
        </row>
        <row r="783">
          <cell r="A783">
            <v>451712</v>
          </cell>
          <cell r="B783" t="str">
            <v>LTD</v>
          </cell>
          <cell r="C783">
            <v>947</v>
          </cell>
        </row>
        <row r="784">
          <cell r="A784">
            <v>451968</v>
          </cell>
          <cell r="B784" t="str">
            <v>LTD</v>
          </cell>
          <cell r="C784">
            <v>2811</v>
          </cell>
        </row>
        <row r="785">
          <cell r="A785">
            <v>452106</v>
          </cell>
          <cell r="B785" t="str">
            <v>LTD</v>
          </cell>
          <cell r="C785">
            <v>1385</v>
          </cell>
        </row>
        <row r="786">
          <cell r="A786">
            <v>452278</v>
          </cell>
          <cell r="B786" t="str">
            <v>LTD</v>
          </cell>
          <cell r="C786">
            <v>1619</v>
          </cell>
        </row>
        <row r="787">
          <cell r="A787">
            <v>453402</v>
          </cell>
          <cell r="B787" t="str">
            <v>LTD</v>
          </cell>
          <cell r="C787">
            <v>825</v>
          </cell>
        </row>
        <row r="788">
          <cell r="A788">
            <v>454016</v>
          </cell>
          <cell r="B788" t="str">
            <v>LTD</v>
          </cell>
          <cell r="C788">
            <v>1596</v>
          </cell>
        </row>
        <row r="789">
          <cell r="A789">
            <v>454963</v>
          </cell>
          <cell r="B789" t="str">
            <v>LTD</v>
          </cell>
          <cell r="C789">
            <v>872</v>
          </cell>
        </row>
        <row r="790">
          <cell r="A790">
            <v>455415</v>
          </cell>
          <cell r="B790" t="str">
            <v>LTD</v>
          </cell>
          <cell r="C790">
            <v>842</v>
          </cell>
        </row>
        <row r="791">
          <cell r="A791">
            <v>455795</v>
          </cell>
          <cell r="B791" t="str">
            <v>LTD</v>
          </cell>
          <cell r="C791">
            <v>1904</v>
          </cell>
        </row>
        <row r="792">
          <cell r="A792">
            <v>456372</v>
          </cell>
          <cell r="B792" t="str">
            <v>LTD</v>
          </cell>
          <cell r="C792">
            <v>582</v>
          </cell>
        </row>
        <row r="793">
          <cell r="A793">
            <v>456489</v>
          </cell>
          <cell r="B793" t="str">
            <v>LTD</v>
          </cell>
          <cell r="C793">
            <v>805</v>
          </cell>
        </row>
        <row r="794">
          <cell r="A794">
            <v>456533</v>
          </cell>
          <cell r="B794" t="str">
            <v>LTD</v>
          </cell>
          <cell r="C794">
            <v>17760</v>
          </cell>
        </row>
        <row r="795">
          <cell r="A795">
            <v>457913</v>
          </cell>
          <cell r="B795" t="str">
            <v>LTD</v>
          </cell>
          <cell r="C795">
            <v>18621</v>
          </cell>
        </row>
        <row r="796">
          <cell r="A796">
            <v>458365</v>
          </cell>
          <cell r="B796" t="str">
            <v>LTD</v>
          </cell>
          <cell r="C796">
            <v>556</v>
          </cell>
        </row>
        <row r="797">
          <cell r="A797">
            <v>458430</v>
          </cell>
          <cell r="B797" t="str">
            <v>LTD</v>
          </cell>
          <cell r="C797">
            <v>463</v>
          </cell>
        </row>
        <row r="798">
          <cell r="A798">
            <v>459036</v>
          </cell>
          <cell r="B798" t="str">
            <v>LTD</v>
          </cell>
          <cell r="C798">
            <v>605</v>
          </cell>
        </row>
        <row r="799">
          <cell r="A799">
            <v>459865</v>
          </cell>
          <cell r="B799" t="str">
            <v>LTD</v>
          </cell>
          <cell r="C799">
            <v>1049</v>
          </cell>
        </row>
        <row r="800">
          <cell r="A800">
            <v>460091</v>
          </cell>
          <cell r="B800" t="str">
            <v>LTD</v>
          </cell>
          <cell r="C800">
            <v>552</v>
          </cell>
        </row>
        <row r="801">
          <cell r="A801">
            <v>461023</v>
          </cell>
          <cell r="B801" t="str">
            <v>LTD</v>
          </cell>
          <cell r="C801">
            <v>598</v>
          </cell>
        </row>
        <row r="802">
          <cell r="A802">
            <v>461148</v>
          </cell>
          <cell r="B802" t="str">
            <v>LTD</v>
          </cell>
          <cell r="C802">
            <v>858</v>
          </cell>
        </row>
        <row r="803">
          <cell r="A803">
            <v>461350</v>
          </cell>
          <cell r="B803" t="str">
            <v>LTD</v>
          </cell>
          <cell r="C803">
            <v>495</v>
          </cell>
        </row>
        <row r="804">
          <cell r="A804">
            <v>461493</v>
          </cell>
          <cell r="B804" t="str">
            <v>LTD</v>
          </cell>
          <cell r="C804">
            <v>650</v>
          </cell>
        </row>
        <row r="805">
          <cell r="A805">
            <v>461494</v>
          </cell>
          <cell r="B805" t="str">
            <v>LTD</v>
          </cell>
          <cell r="C805">
            <v>466</v>
          </cell>
        </row>
        <row r="806">
          <cell r="A806">
            <v>461655</v>
          </cell>
          <cell r="B806" t="str">
            <v>LTD</v>
          </cell>
          <cell r="C806">
            <v>1349</v>
          </cell>
        </row>
        <row r="807">
          <cell r="A807">
            <v>461664</v>
          </cell>
          <cell r="B807" t="str">
            <v>LTD</v>
          </cell>
          <cell r="C807">
            <v>511</v>
          </cell>
        </row>
        <row r="808">
          <cell r="A808">
            <v>462166</v>
          </cell>
          <cell r="B808" t="str">
            <v>LTD</v>
          </cell>
          <cell r="C808">
            <v>2325</v>
          </cell>
        </row>
        <row r="809">
          <cell r="A809">
            <v>462203</v>
          </cell>
          <cell r="B809" t="str">
            <v>LTD</v>
          </cell>
          <cell r="C809">
            <v>628</v>
          </cell>
        </row>
        <row r="810">
          <cell r="A810">
            <v>462459</v>
          </cell>
          <cell r="B810" t="str">
            <v>LTD</v>
          </cell>
          <cell r="C810">
            <v>431</v>
          </cell>
        </row>
        <row r="811">
          <cell r="A811">
            <v>462537</v>
          </cell>
          <cell r="B811" t="str">
            <v>LTD</v>
          </cell>
          <cell r="C811">
            <v>438</v>
          </cell>
        </row>
        <row r="812">
          <cell r="A812">
            <v>462975</v>
          </cell>
          <cell r="B812" t="str">
            <v>LTD</v>
          </cell>
          <cell r="C812">
            <v>438</v>
          </cell>
        </row>
        <row r="813">
          <cell r="A813">
            <v>463052</v>
          </cell>
          <cell r="B813" t="str">
            <v>LTD</v>
          </cell>
          <cell r="C813">
            <v>414</v>
          </cell>
        </row>
        <row r="814">
          <cell r="A814">
            <v>463056</v>
          </cell>
          <cell r="B814" t="str">
            <v>LTD</v>
          </cell>
          <cell r="C814">
            <v>520</v>
          </cell>
        </row>
        <row r="815">
          <cell r="A815">
            <v>463217</v>
          </cell>
          <cell r="B815" t="str">
            <v>LTD</v>
          </cell>
          <cell r="C815">
            <v>666</v>
          </cell>
        </row>
        <row r="816">
          <cell r="A816">
            <v>463426</v>
          </cell>
          <cell r="B816" t="str">
            <v>LTD</v>
          </cell>
          <cell r="C816">
            <v>684</v>
          </cell>
        </row>
        <row r="817">
          <cell r="A817">
            <v>463605</v>
          </cell>
          <cell r="B817" t="str">
            <v>LTD</v>
          </cell>
          <cell r="C817">
            <v>1147</v>
          </cell>
        </row>
        <row r="818">
          <cell r="A818">
            <v>464067</v>
          </cell>
          <cell r="B818" t="str">
            <v>LTD</v>
          </cell>
          <cell r="C818">
            <v>14250</v>
          </cell>
        </row>
        <row r="819">
          <cell r="A819">
            <v>464933</v>
          </cell>
          <cell r="B819" t="str">
            <v>LTD</v>
          </cell>
          <cell r="C819">
            <v>557</v>
          </cell>
        </row>
        <row r="820">
          <cell r="A820">
            <v>465018</v>
          </cell>
          <cell r="B820" t="str">
            <v>LTD</v>
          </cell>
          <cell r="C820">
            <v>444</v>
          </cell>
        </row>
        <row r="821">
          <cell r="A821">
            <v>465268</v>
          </cell>
          <cell r="B821" t="str">
            <v>LTD</v>
          </cell>
          <cell r="C821">
            <v>1016</v>
          </cell>
        </row>
        <row r="822">
          <cell r="A822">
            <v>465433</v>
          </cell>
          <cell r="B822" t="str">
            <v>LTD</v>
          </cell>
          <cell r="C822">
            <v>495</v>
          </cell>
        </row>
        <row r="823">
          <cell r="A823">
            <v>465968</v>
          </cell>
          <cell r="B823" t="str">
            <v>LTD</v>
          </cell>
          <cell r="C823">
            <v>438</v>
          </cell>
        </row>
        <row r="824">
          <cell r="A824">
            <v>496572</v>
          </cell>
          <cell r="B824" t="str">
            <v>LTD</v>
          </cell>
          <cell r="C824">
            <v>846</v>
          </cell>
        </row>
        <row r="825">
          <cell r="A825">
            <v>496631</v>
          </cell>
          <cell r="B825" t="str">
            <v>LTD</v>
          </cell>
          <cell r="C825">
            <v>415</v>
          </cell>
        </row>
        <row r="826">
          <cell r="A826">
            <v>496641</v>
          </cell>
          <cell r="B826" t="str">
            <v>LTD</v>
          </cell>
          <cell r="C826">
            <v>537</v>
          </cell>
        </row>
        <row r="827">
          <cell r="A827">
            <v>498801</v>
          </cell>
          <cell r="B827" t="str">
            <v>LTD</v>
          </cell>
          <cell r="C827">
            <v>833</v>
          </cell>
        </row>
        <row r="828">
          <cell r="A828">
            <v>499269</v>
          </cell>
          <cell r="B828" t="str">
            <v>LTD</v>
          </cell>
          <cell r="C828">
            <v>468</v>
          </cell>
        </row>
        <row r="829">
          <cell r="A829">
            <v>500466</v>
          </cell>
          <cell r="B829" t="str">
            <v>LTD</v>
          </cell>
          <cell r="C829">
            <v>503</v>
          </cell>
        </row>
        <row r="830">
          <cell r="A830">
            <v>501155</v>
          </cell>
          <cell r="B830" t="str">
            <v>LTD</v>
          </cell>
          <cell r="C830">
            <v>24282</v>
          </cell>
        </row>
        <row r="831">
          <cell r="A831">
            <v>501183</v>
          </cell>
          <cell r="B831" t="str">
            <v>LTD</v>
          </cell>
          <cell r="C831">
            <v>3677</v>
          </cell>
        </row>
        <row r="832">
          <cell r="A832">
            <v>501193</v>
          </cell>
          <cell r="B832" t="str">
            <v>LTD</v>
          </cell>
          <cell r="C832">
            <v>5832</v>
          </cell>
        </row>
        <row r="833">
          <cell r="A833">
            <v>501232</v>
          </cell>
          <cell r="B833" t="str">
            <v>LTD</v>
          </cell>
          <cell r="C833">
            <v>4011</v>
          </cell>
        </row>
        <row r="834">
          <cell r="A834">
            <v>501286</v>
          </cell>
          <cell r="B834" t="str">
            <v>LTD</v>
          </cell>
          <cell r="C834">
            <v>695</v>
          </cell>
        </row>
        <row r="835">
          <cell r="A835">
            <v>501313</v>
          </cell>
          <cell r="B835" t="str">
            <v>LTD</v>
          </cell>
          <cell r="C835">
            <v>5875</v>
          </cell>
        </row>
        <row r="836">
          <cell r="A836">
            <v>501386</v>
          </cell>
          <cell r="B836" t="str">
            <v>LTD</v>
          </cell>
          <cell r="C836">
            <v>1315</v>
          </cell>
        </row>
        <row r="837">
          <cell r="A837">
            <v>501534</v>
          </cell>
          <cell r="B837" t="str">
            <v>LTD</v>
          </cell>
          <cell r="C837">
            <v>893</v>
          </cell>
        </row>
        <row r="838">
          <cell r="A838">
            <v>501795</v>
          </cell>
          <cell r="B838" t="str">
            <v>LTD</v>
          </cell>
          <cell r="C838">
            <v>1798</v>
          </cell>
        </row>
        <row r="839">
          <cell r="A839">
            <v>501825</v>
          </cell>
          <cell r="B839" t="str">
            <v>LTD</v>
          </cell>
          <cell r="C839">
            <v>2319</v>
          </cell>
        </row>
        <row r="840">
          <cell r="A840">
            <v>501828</v>
          </cell>
          <cell r="B840" t="str">
            <v>LTD</v>
          </cell>
          <cell r="C840">
            <v>409</v>
          </cell>
        </row>
        <row r="841">
          <cell r="A841">
            <v>501852</v>
          </cell>
          <cell r="B841" t="str">
            <v>LTD</v>
          </cell>
          <cell r="C841">
            <v>1335</v>
          </cell>
        </row>
        <row r="842">
          <cell r="A842">
            <v>501879</v>
          </cell>
          <cell r="B842" t="str">
            <v>LTD</v>
          </cell>
          <cell r="C842">
            <v>12031</v>
          </cell>
        </row>
        <row r="843">
          <cell r="A843">
            <v>502087</v>
          </cell>
          <cell r="B843" t="str">
            <v>LTD</v>
          </cell>
          <cell r="C843">
            <v>2351</v>
          </cell>
        </row>
        <row r="844">
          <cell r="A844">
            <v>502194</v>
          </cell>
          <cell r="B844" t="str">
            <v>LTD</v>
          </cell>
          <cell r="C844">
            <v>5571</v>
          </cell>
        </row>
        <row r="845">
          <cell r="A845">
            <v>502318</v>
          </cell>
          <cell r="B845" t="str">
            <v>LTD</v>
          </cell>
          <cell r="C845">
            <v>1038</v>
          </cell>
        </row>
        <row r="846">
          <cell r="A846">
            <v>502355</v>
          </cell>
          <cell r="B846" t="str">
            <v>LTD</v>
          </cell>
          <cell r="C846">
            <v>409</v>
          </cell>
        </row>
        <row r="847">
          <cell r="A847">
            <v>502551</v>
          </cell>
          <cell r="B847" t="str">
            <v>LTD</v>
          </cell>
          <cell r="C847">
            <v>415</v>
          </cell>
        </row>
        <row r="848">
          <cell r="A848">
            <v>502600</v>
          </cell>
          <cell r="B848" t="str">
            <v>LTD</v>
          </cell>
          <cell r="C848">
            <v>657</v>
          </cell>
        </row>
        <row r="849">
          <cell r="A849">
            <v>502876</v>
          </cell>
          <cell r="B849" t="str">
            <v>LTD</v>
          </cell>
          <cell r="C849">
            <v>620</v>
          </cell>
        </row>
        <row r="850">
          <cell r="A850">
            <v>503169</v>
          </cell>
          <cell r="B850" t="str">
            <v>LTD</v>
          </cell>
          <cell r="C850">
            <v>3968</v>
          </cell>
        </row>
        <row r="851">
          <cell r="A851">
            <v>503176</v>
          </cell>
          <cell r="B851" t="str">
            <v>LTD</v>
          </cell>
          <cell r="C851">
            <v>3356</v>
          </cell>
        </row>
        <row r="852">
          <cell r="A852">
            <v>503331</v>
          </cell>
          <cell r="B852" t="str">
            <v>LTD</v>
          </cell>
          <cell r="C852">
            <v>1484</v>
          </cell>
        </row>
        <row r="853">
          <cell r="A853">
            <v>503335</v>
          </cell>
          <cell r="B853" t="str">
            <v>LTD</v>
          </cell>
          <cell r="C853">
            <v>497</v>
          </cell>
        </row>
        <row r="854">
          <cell r="A854">
            <v>503443</v>
          </cell>
          <cell r="B854" t="str">
            <v>LTD</v>
          </cell>
          <cell r="C854">
            <v>873</v>
          </cell>
        </row>
        <row r="855">
          <cell r="A855">
            <v>504266</v>
          </cell>
          <cell r="B855" t="str">
            <v>LTD</v>
          </cell>
          <cell r="C855">
            <v>1266</v>
          </cell>
        </row>
        <row r="856">
          <cell r="A856">
            <v>504669</v>
          </cell>
          <cell r="B856" t="str">
            <v>LTD</v>
          </cell>
          <cell r="C856">
            <v>481</v>
          </cell>
        </row>
        <row r="857">
          <cell r="A857">
            <v>505663</v>
          </cell>
          <cell r="B857" t="str">
            <v>LTD</v>
          </cell>
          <cell r="C857">
            <v>562</v>
          </cell>
        </row>
        <row r="858">
          <cell r="A858">
            <v>505861</v>
          </cell>
          <cell r="B858" t="str">
            <v>LTD</v>
          </cell>
          <cell r="C858">
            <v>1025</v>
          </cell>
        </row>
        <row r="859">
          <cell r="A859">
            <v>505972</v>
          </cell>
          <cell r="B859" t="str">
            <v>LTD</v>
          </cell>
          <cell r="C859">
            <v>879</v>
          </cell>
        </row>
        <row r="860">
          <cell r="A860">
            <v>507575</v>
          </cell>
          <cell r="B860" t="str">
            <v>LTD</v>
          </cell>
          <cell r="C860">
            <v>793</v>
          </cell>
        </row>
        <row r="861">
          <cell r="A861">
            <v>508034</v>
          </cell>
          <cell r="B861" t="str">
            <v>LTD</v>
          </cell>
          <cell r="C861">
            <v>3623</v>
          </cell>
        </row>
        <row r="862">
          <cell r="A862">
            <v>508257</v>
          </cell>
          <cell r="B862" t="str">
            <v>LTD</v>
          </cell>
          <cell r="C862">
            <v>786</v>
          </cell>
        </row>
        <row r="863">
          <cell r="A863">
            <v>508846</v>
          </cell>
          <cell r="B863" t="str">
            <v>LTD</v>
          </cell>
          <cell r="C863">
            <v>739</v>
          </cell>
        </row>
        <row r="864">
          <cell r="A864">
            <v>510162</v>
          </cell>
          <cell r="B864" t="str">
            <v>LTD</v>
          </cell>
          <cell r="C864">
            <v>4119</v>
          </cell>
        </row>
        <row r="865">
          <cell r="A865">
            <v>510271</v>
          </cell>
          <cell r="B865" t="str">
            <v>LTD</v>
          </cell>
          <cell r="C865">
            <v>1639</v>
          </cell>
        </row>
        <row r="866">
          <cell r="A866">
            <v>510635</v>
          </cell>
          <cell r="B866" t="str">
            <v>LTD</v>
          </cell>
          <cell r="C866">
            <v>642</v>
          </cell>
        </row>
        <row r="867">
          <cell r="A867">
            <v>510638</v>
          </cell>
          <cell r="B867" t="str">
            <v>LTD</v>
          </cell>
          <cell r="C867">
            <v>7539</v>
          </cell>
        </row>
        <row r="868">
          <cell r="A868">
            <v>510708</v>
          </cell>
          <cell r="B868" t="str">
            <v>LTD</v>
          </cell>
          <cell r="C868">
            <v>1497</v>
          </cell>
        </row>
        <row r="869">
          <cell r="A869">
            <v>510733</v>
          </cell>
          <cell r="B869" t="str">
            <v>LTD</v>
          </cell>
          <cell r="C869">
            <v>1966</v>
          </cell>
        </row>
        <row r="870">
          <cell r="A870">
            <v>510737</v>
          </cell>
          <cell r="B870" t="str">
            <v>LTD</v>
          </cell>
          <cell r="C870">
            <v>9022</v>
          </cell>
        </row>
        <row r="871">
          <cell r="A871">
            <v>510742</v>
          </cell>
          <cell r="B871" t="str">
            <v>LTD</v>
          </cell>
          <cell r="C871">
            <v>1803</v>
          </cell>
        </row>
        <row r="872">
          <cell r="A872">
            <v>511534</v>
          </cell>
          <cell r="B872" t="str">
            <v>LTD</v>
          </cell>
          <cell r="C872">
            <v>488</v>
          </cell>
        </row>
        <row r="873">
          <cell r="A873">
            <v>511703</v>
          </cell>
          <cell r="B873" t="str">
            <v>LTD</v>
          </cell>
          <cell r="C873">
            <v>552</v>
          </cell>
        </row>
        <row r="874">
          <cell r="A874">
            <v>512738</v>
          </cell>
          <cell r="B874" t="str">
            <v>LTD</v>
          </cell>
          <cell r="C874">
            <v>605</v>
          </cell>
        </row>
        <row r="875">
          <cell r="A875">
            <v>512850</v>
          </cell>
          <cell r="B875" t="str">
            <v>LTD</v>
          </cell>
          <cell r="C875">
            <v>704</v>
          </cell>
        </row>
        <row r="876">
          <cell r="A876">
            <v>513665</v>
          </cell>
          <cell r="B876" t="str">
            <v>LTD</v>
          </cell>
          <cell r="C876">
            <v>481</v>
          </cell>
        </row>
        <row r="877">
          <cell r="A877">
            <v>514327</v>
          </cell>
          <cell r="B877" t="str">
            <v>LTD</v>
          </cell>
          <cell r="C877">
            <v>828</v>
          </cell>
        </row>
        <row r="878">
          <cell r="A878">
            <v>515361</v>
          </cell>
          <cell r="B878" t="str">
            <v>LTD</v>
          </cell>
          <cell r="C878">
            <v>3222</v>
          </cell>
        </row>
        <row r="879">
          <cell r="A879">
            <v>516182</v>
          </cell>
          <cell r="B879" t="str">
            <v>LTD</v>
          </cell>
          <cell r="C879">
            <v>454</v>
          </cell>
        </row>
        <row r="880">
          <cell r="A880">
            <v>517221</v>
          </cell>
          <cell r="B880" t="str">
            <v>LTD</v>
          </cell>
          <cell r="C880">
            <v>5089</v>
          </cell>
        </row>
        <row r="881">
          <cell r="A881">
            <v>517531</v>
          </cell>
          <cell r="B881" t="str">
            <v>LTD</v>
          </cell>
          <cell r="C881">
            <v>1680</v>
          </cell>
        </row>
        <row r="882">
          <cell r="A882">
            <v>517765</v>
          </cell>
          <cell r="B882" t="str">
            <v>LTD</v>
          </cell>
          <cell r="C882">
            <v>424</v>
          </cell>
        </row>
        <row r="883">
          <cell r="A883">
            <v>517845</v>
          </cell>
          <cell r="B883" t="str">
            <v>LTD</v>
          </cell>
          <cell r="C883">
            <v>2323</v>
          </cell>
        </row>
        <row r="884">
          <cell r="A884">
            <v>518605</v>
          </cell>
          <cell r="B884" t="str">
            <v>LTD</v>
          </cell>
          <cell r="C884">
            <v>647</v>
          </cell>
        </row>
        <row r="885">
          <cell r="A885">
            <v>518869</v>
          </cell>
          <cell r="B885" t="str">
            <v>LTD</v>
          </cell>
          <cell r="C885">
            <v>620</v>
          </cell>
        </row>
        <row r="886">
          <cell r="A886">
            <v>518882</v>
          </cell>
          <cell r="B886" t="str">
            <v>LTD</v>
          </cell>
          <cell r="C886">
            <v>462</v>
          </cell>
        </row>
        <row r="887">
          <cell r="A887">
            <v>520231</v>
          </cell>
          <cell r="B887" t="str">
            <v>LTD</v>
          </cell>
          <cell r="C887">
            <v>15668</v>
          </cell>
        </row>
        <row r="888">
          <cell r="A888">
            <v>520686</v>
          </cell>
          <cell r="B888" t="str">
            <v>LTD</v>
          </cell>
          <cell r="C888">
            <v>2328</v>
          </cell>
        </row>
        <row r="889">
          <cell r="A889">
            <v>521131</v>
          </cell>
          <cell r="B889" t="str">
            <v>LTD</v>
          </cell>
          <cell r="C889">
            <v>593</v>
          </cell>
        </row>
        <row r="890">
          <cell r="A890">
            <v>521315</v>
          </cell>
          <cell r="B890" t="str">
            <v>LTD</v>
          </cell>
          <cell r="C890">
            <v>1686</v>
          </cell>
        </row>
        <row r="891">
          <cell r="A891">
            <v>521538</v>
          </cell>
          <cell r="B891" t="str">
            <v>LTD</v>
          </cell>
          <cell r="C891">
            <v>1028</v>
          </cell>
        </row>
        <row r="892">
          <cell r="A892">
            <v>521717</v>
          </cell>
          <cell r="B892" t="str">
            <v>LTD</v>
          </cell>
          <cell r="C892">
            <v>2681</v>
          </cell>
        </row>
        <row r="893">
          <cell r="A893">
            <v>521795</v>
          </cell>
          <cell r="B893" t="str">
            <v>LTD</v>
          </cell>
          <cell r="C893">
            <v>1976</v>
          </cell>
        </row>
        <row r="894">
          <cell r="A894">
            <v>522578</v>
          </cell>
          <cell r="B894" t="str">
            <v>LTD</v>
          </cell>
          <cell r="C894">
            <v>425</v>
          </cell>
        </row>
        <row r="895">
          <cell r="A895">
            <v>522769</v>
          </cell>
          <cell r="B895" t="str">
            <v>LTD</v>
          </cell>
          <cell r="C895">
            <v>3575</v>
          </cell>
        </row>
        <row r="896">
          <cell r="A896">
            <v>523321</v>
          </cell>
          <cell r="B896" t="str">
            <v>LTD</v>
          </cell>
          <cell r="C896">
            <v>2873</v>
          </cell>
        </row>
        <row r="897">
          <cell r="A897">
            <v>523971</v>
          </cell>
          <cell r="B897" t="str">
            <v>LTD</v>
          </cell>
          <cell r="C897">
            <v>501</v>
          </cell>
        </row>
        <row r="898">
          <cell r="A898">
            <v>525618</v>
          </cell>
          <cell r="B898" t="str">
            <v>LTD</v>
          </cell>
          <cell r="C898">
            <v>741</v>
          </cell>
        </row>
        <row r="899">
          <cell r="A899">
            <v>526152</v>
          </cell>
          <cell r="B899" t="str">
            <v>LTD</v>
          </cell>
          <cell r="C899">
            <v>7916</v>
          </cell>
        </row>
        <row r="900">
          <cell r="A900">
            <v>526747</v>
          </cell>
          <cell r="B900" t="str">
            <v>LTD</v>
          </cell>
          <cell r="C900">
            <v>5078</v>
          </cell>
        </row>
        <row r="901">
          <cell r="A901">
            <v>528028</v>
          </cell>
          <cell r="B901" t="str">
            <v>LTD</v>
          </cell>
          <cell r="C901">
            <v>779</v>
          </cell>
        </row>
        <row r="902">
          <cell r="A902">
            <v>529059</v>
          </cell>
          <cell r="B902" t="str">
            <v>LTD</v>
          </cell>
          <cell r="C902">
            <v>2181</v>
          </cell>
        </row>
        <row r="903">
          <cell r="A903">
            <v>529108</v>
          </cell>
          <cell r="B903" t="str">
            <v>LTD</v>
          </cell>
          <cell r="C903">
            <v>414</v>
          </cell>
        </row>
        <row r="904">
          <cell r="A904">
            <v>529190</v>
          </cell>
          <cell r="B904" t="str">
            <v>LTD</v>
          </cell>
          <cell r="C904">
            <v>1917</v>
          </cell>
        </row>
        <row r="905">
          <cell r="A905">
            <v>529883</v>
          </cell>
          <cell r="B905" t="str">
            <v>LTD</v>
          </cell>
          <cell r="C905">
            <v>436</v>
          </cell>
        </row>
        <row r="906">
          <cell r="A906">
            <v>530243</v>
          </cell>
          <cell r="B906" t="str">
            <v>LTD</v>
          </cell>
          <cell r="C906">
            <v>3230</v>
          </cell>
        </row>
        <row r="907">
          <cell r="A907">
            <v>530432</v>
          </cell>
          <cell r="B907" t="str">
            <v>LTD</v>
          </cell>
          <cell r="C907">
            <v>1591</v>
          </cell>
        </row>
        <row r="908">
          <cell r="A908">
            <v>530465</v>
          </cell>
          <cell r="B908" t="str">
            <v>LTD</v>
          </cell>
          <cell r="C908">
            <v>475</v>
          </cell>
        </row>
        <row r="909">
          <cell r="A909">
            <v>530527</v>
          </cell>
          <cell r="B909" t="str">
            <v>LTD</v>
          </cell>
          <cell r="C909">
            <v>15700</v>
          </cell>
        </row>
        <row r="910">
          <cell r="A910">
            <v>531305</v>
          </cell>
          <cell r="B910" t="str">
            <v>LTD</v>
          </cell>
          <cell r="C910">
            <v>4035</v>
          </cell>
        </row>
        <row r="911">
          <cell r="A911">
            <v>531438</v>
          </cell>
          <cell r="B911" t="str">
            <v>LTD</v>
          </cell>
          <cell r="C911">
            <v>540</v>
          </cell>
        </row>
        <row r="912">
          <cell r="A912">
            <v>531453</v>
          </cell>
          <cell r="B912" t="str">
            <v>LTD</v>
          </cell>
          <cell r="C912">
            <v>573</v>
          </cell>
        </row>
        <row r="913">
          <cell r="A913">
            <v>532081</v>
          </cell>
          <cell r="B913" t="str">
            <v>LTD</v>
          </cell>
          <cell r="C913">
            <v>482</v>
          </cell>
        </row>
        <row r="914">
          <cell r="A914">
            <v>533279</v>
          </cell>
          <cell r="B914" t="str">
            <v>LTD</v>
          </cell>
          <cell r="C914">
            <v>968</v>
          </cell>
        </row>
        <row r="915">
          <cell r="A915">
            <v>534994</v>
          </cell>
          <cell r="B915" t="str">
            <v>LTD</v>
          </cell>
          <cell r="C915">
            <v>872</v>
          </cell>
        </row>
        <row r="916">
          <cell r="A916">
            <v>535178</v>
          </cell>
          <cell r="B916" t="str">
            <v>LTD</v>
          </cell>
          <cell r="C916">
            <v>569</v>
          </cell>
        </row>
        <row r="917">
          <cell r="A917">
            <v>535316</v>
          </cell>
          <cell r="B917" t="str">
            <v>LTD</v>
          </cell>
          <cell r="C917">
            <v>1235</v>
          </cell>
        </row>
        <row r="918">
          <cell r="A918">
            <v>535921</v>
          </cell>
          <cell r="B918" t="str">
            <v>LTD</v>
          </cell>
          <cell r="C918">
            <v>1212</v>
          </cell>
        </row>
        <row r="919">
          <cell r="A919">
            <v>537234</v>
          </cell>
          <cell r="B919" t="str">
            <v>LTD</v>
          </cell>
          <cell r="C919">
            <v>999</v>
          </cell>
        </row>
        <row r="920">
          <cell r="A920">
            <v>537476</v>
          </cell>
          <cell r="B920" t="str">
            <v>LTD</v>
          </cell>
          <cell r="C920">
            <v>6561</v>
          </cell>
        </row>
        <row r="921">
          <cell r="A921">
            <v>537630</v>
          </cell>
          <cell r="B921" t="str">
            <v>LTD</v>
          </cell>
          <cell r="C921">
            <v>2604</v>
          </cell>
        </row>
        <row r="922">
          <cell r="A922">
            <v>539185</v>
          </cell>
          <cell r="B922" t="str">
            <v>LTD</v>
          </cell>
          <cell r="C922">
            <v>401</v>
          </cell>
        </row>
        <row r="923">
          <cell r="A923">
            <v>539881</v>
          </cell>
          <cell r="B923" t="str">
            <v>LTD</v>
          </cell>
          <cell r="C923">
            <v>546</v>
          </cell>
        </row>
        <row r="924">
          <cell r="A924">
            <v>539969</v>
          </cell>
          <cell r="B924" t="str">
            <v>LTD</v>
          </cell>
          <cell r="C924">
            <v>905</v>
          </cell>
        </row>
        <row r="925">
          <cell r="A925">
            <v>541007</v>
          </cell>
          <cell r="B925" t="str">
            <v>LTD</v>
          </cell>
          <cell r="C925">
            <v>668</v>
          </cell>
        </row>
        <row r="926">
          <cell r="A926">
            <v>541130</v>
          </cell>
          <cell r="B926" t="str">
            <v>LTD</v>
          </cell>
          <cell r="C926">
            <v>3205</v>
          </cell>
        </row>
        <row r="927">
          <cell r="A927">
            <v>541151</v>
          </cell>
          <cell r="B927" t="str">
            <v>LTD</v>
          </cell>
          <cell r="C927">
            <v>1073</v>
          </cell>
        </row>
        <row r="928">
          <cell r="A928">
            <v>541255</v>
          </cell>
          <cell r="B928" t="str">
            <v>LTD</v>
          </cell>
          <cell r="C928">
            <v>2951</v>
          </cell>
        </row>
        <row r="929">
          <cell r="A929">
            <v>542116</v>
          </cell>
          <cell r="B929" t="str">
            <v>LTD</v>
          </cell>
          <cell r="C929">
            <v>2262</v>
          </cell>
        </row>
        <row r="930">
          <cell r="A930">
            <v>542999</v>
          </cell>
          <cell r="B930" t="str">
            <v>LTD</v>
          </cell>
          <cell r="C930">
            <v>443</v>
          </cell>
        </row>
        <row r="931">
          <cell r="A931">
            <v>543053</v>
          </cell>
          <cell r="B931" t="str">
            <v>LTD</v>
          </cell>
          <cell r="C931">
            <v>509</v>
          </cell>
        </row>
        <row r="932">
          <cell r="A932">
            <v>543088</v>
          </cell>
          <cell r="B932" t="str">
            <v>LTD</v>
          </cell>
          <cell r="C932">
            <v>1402</v>
          </cell>
        </row>
        <row r="933">
          <cell r="A933">
            <v>543094</v>
          </cell>
          <cell r="B933" t="str">
            <v>LTD</v>
          </cell>
          <cell r="C933">
            <v>2445</v>
          </cell>
        </row>
        <row r="934">
          <cell r="A934">
            <v>543160</v>
          </cell>
          <cell r="B934" t="str">
            <v>LTD</v>
          </cell>
          <cell r="C934">
            <v>978</v>
          </cell>
        </row>
        <row r="935">
          <cell r="A935">
            <v>543225</v>
          </cell>
          <cell r="B935" t="str">
            <v>LTD</v>
          </cell>
          <cell r="C935">
            <v>5941</v>
          </cell>
        </row>
        <row r="936">
          <cell r="A936">
            <v>543292</v>
          </cell>
          <cell r="B936" t="str">
            <v>LTD</v>
          </cell>
          <cell r="C936">
            <v>458</v>
          </cell>
        </row>
        <row r="937">
          <cell r="A937">
            <v>543823</v>
          </cell>
          <cell r="B937" t="str">
            <v>LTD</v>
          </cell>
          <cell r="C937">
            <v>540</v>
          </cell>
        </row>
        <row r="938">
          <cell r="A938">
            <v>543863</v>
          </cell>
          <cell r="B938" t="str">
            <v>LTD</v>
          </cell>
          <cell r="C938">
            <v>551</v>
          </cell>
        </row>
        <row r="939">
          <cell r="A939">
            <v>543936</v>
          </cell>
          <cell r="B939" t="str">
            <v>LTD</v>
          </cell>
          <cell r="C939">
            <v>432</v>
          </cell>
        </row>
        <row r="940">
          <cell r="A940">
            <v>544088</v>
          </cell>
          <cell r="B940" t="str">
            <v>LTD</v>
          </cell>
          <cell r="C940">
            <v>941</v>
          </cell>
        </row>
        <row r="941">
          <cell r="A941">
            <v>545207</v>
          </cell>
          <cell r="B941" t="str">
            <v>LTD</v>
          </cell>
          <cell r="C941">
            <v>576</v>
          </cell>
        </row>
        <row r="942">
          <cell r="A942">
            <v>546864</v>
          </cell>
          <cell r="B942" t="str">
            <v>LTD</v>
          </cell>
          <cell r="C942">
            <v>24498</v>
          </cell>
        </row>
        <row r="943">
          <cell r="A943">
            <v>547630</v>
          </cell>
          <cell r="B943" t="str">
            <v>LTD</v>
          </cell>
          <cell r="C943">
            <v>1725</v>
          </cell>
        </row>
        <row r="944">
          <cell r="A944">
            <v>547980</v>
          </cell>
          <cell r="B944" t="str">
            <v>LTD</v>
          </cell>
          <cell r="C944">
            <v>518</v>
          </cell>
        </row>
        <row r="945">
          <cell r="A945">
            <v>548878</v>
          </cell>
          <cell r="B945" t="str">
            <v>LTD</v>
          </cell>
          <cell r="C945">
            <v>807</v>
          </cell>
        </row>
        <row r="946">
          <cell r="A946">
            <v>549129</v>
          </cell>
          <cell r="B946" t="str">
            <v>LTD</v>
          </cell>
          <cell r="C946">
            <v>3724</v>
          </cell>
        </row>
        <row r="947">
          <cell r="A947">
            <v>549407</v>
          </cell>
          <cell r="B947" t="str">
            <v>LTD</v>
          </cell>
          <cell r="C947">
            <v>4454</v>
          </cell>
        </row>
        <row r="948">
          <cell r="A948">
            <v>549419</v>
          </cell>
          <cell r="B948" t="str">
            <v>LTD</v>
          </cell>
          <cell r="C948">
            <v>1031</v>
          </cell>
        </row>
        <row r="949">
          <cell r="A949">
            <v>549713</v>
          </cell>
          <cell r="B949" t="str">
            <v>LTD</v>
          </cell>
          <cell r="C949">
            <v>1225</v>
          </cell>
        </row>
        <row r="950">
          <cell r="A950">
            <v>550927</v>
          </cell>
          <cell r="B950" t="str">
            <v>LTD</v>
          </cell>
          <cell r="C950">
            <v>6337</v>
          </cell>
        </row>
        <row r="951">
          <cell r="A951">
            <v>551021</v>
          </cell>
          <cell r="B951" t="str">
            <v>LTD</v>
          </cell>
          <cell r="C951">
            <v>561</v>
          </cell>
        </row>
        <row r="952">
          <cell r="A952">
            <v>551098</v>
          </cell>
          <cell r="B952" t="str">
            <v>LTD</v>
          </cell>
          <cell r="C952">
            <v>601</v>
          </cell>
        </row>
        <row r="953">
          <cell r="A953">
            <v>551609</v>
          </cell>
          <cell r="B953" t="str">
            <v>LTD</v>
          </cell>
          <cell r="C953">
            <v>850</v>
          </cell>
        </row>
        <row r="954">
          <cell r="A954">
            <v>551813</v>
          </cell>
          <cell r="B954" t="str">
            <v>LTD</v>
          </cell>
          <cell r="C954">
            <v>434</v>
          </cell>
        </row>
        <row r="955">
          <cell r="A955">
            <v>551896</v>
          </cell>
          <cell r="B955" t="str">
            <v>LTD</v>
          </cell>
          <cell r="C955">
            <v>3864</v>
          </cell>
        </row>
        <row r="956">
          <cell r="A956">
            <v>552003</v>
          </cell>
          <cell r="B956" t="str">
            <v>LTD</v>
          </cell>
          <cell r="C956">
            <v>2397</v>
          </cell>
        </row>
        <row r="957">
          <cell r="A957">
            <v>552153</v>
          </cell>
          <cell r="B957" t="str">
            <v>LTD</v>
          </cell>
          <cell r="C957">
            <v>1134</v>
          </cell>
        </row>
        <row r="958">
          <cell r="A958">
            <v>552330</v>
          </cell>
          <cell r="B958" t="str">
            <v>LTD</v>
          </cell>
          <cell r="C958">
            <v>840</v>
          </cell>
        </row>
        <row r="959">
          <cell r="A959">
            <v>553002</v>
          </cell>
          <cell r="B959" t="str">
            <v>LTD</v>
          </cell>
          <cell r="C959">
            <v>792</v>
          </cell>
        </row>
        <row r="960">
          <cell r="A960">
            <v>553505</v>
          </cell>
          <cell r="B960" t="str">
            <v>LTD</v>
          </cell>
          <cell r="C960">
            <v>420</v>
          </cell>
        </row>
        <row r="961">
          <cell r="A961">
            <v>553765</v>
          </cell>
          <cell r="B961" t="str">
            <v>LTD</v>
          </cell>
          <cell r="C961">
            <v>446</v>
          </cell>
        </row>
        <row r="962">
          <cell r="A962">
            <v>554380</v>
          </cell>
          <cell r="B962" t="str">
            <v>LTD</v>
          </cell>
          <cell r="C962">
            <v>1864</v>
          </cell>
        </row>
        <row r="963">
          <cell r="A963">
            <v>554907</v>
          </cell>
          <cell r="B963" t="str">
            <v>LTD</v>
          </cell>
          <cell r="C963">
            <v>580</v>
          </cell>
        </row>
        <row r="964">
          <cell r="A964">
            <v>554917</v>
          </cell>
          <cell r="B964" t="str">
            <v>LTD</v>
          </cell>
          <cell r="C964">
            <v>1006</v>
          </cell>
        </row>
        <row r="965">
          <cell r="A965">
            <v>555177</v>
          </cell>
          <cell r="B965" t="str">
            <v>LTD</v>
          </cell>
          <cell r="C965">
            <v>4723</v>
          </cell>
        </row>
        <row r="966">
          <cell r="A966">
            <v>555535</v>
          </cell>
          <cell r="B966" t="str">
            <v>LTD</v>
          </cell>
          <cell r="C966">
            <v>4657</v>
          </cell>
        </row>
        <row r="967">
          <cell r="A967">
            <v>555735</v>
          </cell>
          <cell r="B967" t="str">
            <v>LTD</v>
          </cell>
          <cell r="C967">
            <v>422</v>
          </cell>
        </row>
        <row r="968">
          <cell r="A968">
            <v>556214</v>
          </cell>
          <cell r="B968" t="str">
            <v>LTD</v>
          </cell>
          <cell r="C968">
            <v>480</v>
          </cell>
        </row>
        <row r="969">
          <cell r="A969">
            <v>556835</v>
          </cell>
          <cell r="B969" t="str">
            <v>LTD</v>
          </cell>
          <cell r="C969">
            <v>609</v>
          </cell>
        </row>
        <row r="970">
          <cell r="A970">
            <v>557230</v>
          </cell>
          <cell r="B970" t="str">
            <v>LTD</v>
          </cell>
          <cell r="C970">
            <v>2800</v>
          </cell>
        </row>
        <row r="971">
          <cell r="A971">
            <v>557254</v>
          </cell>
          <cell r="B971" t="str">
            <v>LTD</v>
          </cell>
          <cell r="C971">
            <v>1028</v>
          </cell>
        </row>
        <row r="972">
          <cell r="A972">
            <v>557318</v>
          </cell>
          <cell r="B972" t="str">
            <v>LTD</v>
          </cell>
          <cell r="C972">
            <v>656</v>
          </cell>
        </row>
        <row r="973">
          <cell r="A973">
            <v>558129</v>
          </cell>
          <cell r="B973" t="str">
            <v>LTD</v>
          </cell>
          <cell r="C973">
            <v>1370</v>
          </cell>
        </row>
        <row r="974">
          <cell r="A974">
            <v>558761</v>
          </cell>
          <cell r="B974" t="str">
            <v>LTD</v>
          </cell>
          <cell r="C974">
            <v>488</v>
          </cell>
        </row>
        <row r="975">
          <cell r="A975">
            <v>558975</v>
          </cell>
          <cell r="B975" t="str">
            <v>LTD</v>
          </cell>
          <cell r="C975">
            <v>6867</v>
          </cell>
        </row>
        <row r="976">
          <cell r="A976">
            <v>559249</v>
          </cell>
          <cell r="B976" t="str">
            <v>LTD</v>
          </cell>
          <cell r="C976">
            <v>15495</v>
          </cell>
        </row>
        <row r="977">
          <cell r="A977">
            <v>559765</v>
          </cell>
          <cell r="B977" t="str">
            <v>LTD</v>
          </cell>
          <cell r="C977">
            <v>498</v>
          </cell>
        </row>
        <row r="978">
          <cell r="A978">
            <v>559915</v>
          </cell>
          <cell r="B978" t="str">
            <v>LTD</v>
          </cell>
          <cell r="C978">
            <v>649</v>
          </cell>
        </row>
        <row r="979">
          <cell r="A979">
            <v>559994</v>
          </cell>
          <cell r="B979" t="str">
            <v>LTD</v>
          </cell>
          <cell r="C979">
            <v>1030</v>
          </cell>
        </row>
        <row r="980">
          <cell r="A980">
            <v>560144</v>
          </cell>
          <cell r="B980" t="str">
            <v>LTD</v>
          </cell>
          <cell r="C980">
            <v>465</v>
          </cell>
        </row>
        <row r="981">
          <cell r="A981">
            <v>560404</v>
          </cell>
          <cell r="B981" t="str">
            <v>LTD</v>
          </cell>
          <cell r="C981">
            <v>680</v>
          </cell>
        </row>
        <row r="982">
          <cell r="A982">
            <v>560475</v>
          </cell>
          <cell r="B982" t="str">
            <v>LTD</v>
          </cell>
          <cell r="C982">
            <v>521</v>
          </cell>
        </row>
        <row r="983">
          <cell r="A983">
            <v>561057</v>
          </cell>
          <cell r="B983" t="str">
            <v>LTD</v>
          </cell>
          <cell r="C983">
            <v>1646</v>
          </cell>
        </row>
        <row r="984">
          <cell r="A984">
            <v>561309</v>
          </cell>
          <cell r="B984" t="str">
            <v>LTD</v>
          </cell>
          <cell r="C984">
            <v>1468</v>
          </cell>
        </row>
        <row r="985">
          <cell r="A985">
            <v>561644</v>
          </cell>
          <cell r="B985" t="str">
            <v>LTD</v>
          </cell>
          <cell r="C985">
            <v>479</v>
          </cell>
        </row>
        <row r="986">
          <cell r="A986">
            <v>561884</v>
          </cell>
          <cell r="B986" t="str">
            <v>LTD</v>
          </cell>
          <cell r="C986">
            <v>700</v>
          </cell>
        </row>
        <row r="987">
          <cell r="A987">
            <v>562123</v>
          </cell>
          <cell r="B987" t="str">
            <v>LTD</v>
          </cell>
          <cell r="C987">
            <v>23030</v>
          </cell>
        </row>
        <row r="988">
          <cell r="A988">
            <v>562603</v>
          </cell>
          <cell r="B988" t="str">
            <v>LTD</v>
          </cell>
          <cell r="C988">
            <v>1011</v>
          </cell>
        </row>
        <row r="989">
          <cell r="A989">
            <v>563001</v>
          </cell>
          <cell r="B989" t="str">
            <v>LTD</v>
          </cell>
          <cell r="C989">
            <v>24425</v>
          </cell>
        </row>
        <row r="990">
          <cell r="A990">
            <v>563105</v>
          </cell>
          <cell r="B990" t="str">
            <v>LTD</v>
          </cell>
          <cell r="C990">
            <v>2895</v>
          </cell>
        </row>
        <row r="991">
          <cell r="A991">
            <v>563389</v>
          </cell>
          <cell r="B991" t="str">
            <v>LTD</v>
          </cell>
          <cell r="C991">
            <v>453</v>
          </cell>
        </row>
        <row r="992">
          <cell r="A992">
            <v>564077</v>
          </cell>
          <cell r="B992" t="str">
            <v>LTD</v>
          </cell>
          <cell r="C992">
            <v>1615</v>
          </cell>
        </row>
        <row r="993">
          <cell r="A993">
            <v>564248</v>
          </cell>
          <cell r="B993" t="str">
            <v>LTD</v>
          </cell>
          <cell r="C993">
            <v>1601</v>
          </cell>
        </row>
        <row r="994">
          <cell r="A994">
            <v>564765</v>
          </cell>
          <cell r="B994" t="str">
            <v>LTD</v>
          </cell>
          <cell r="C994">
            <v>10702</v>
          </cell>
        </row>
        <row r="995">
          <cell r="A995">
            <v>564767</v>
          </cell>
          <cell r="B995" t="str">
            <v>LTD</v>
          </cell>
          <cell r="C995">
            <v>4829</v>
          </cell>
        </row>
        <row r="996">
          <cell r="A996">
            <v>565063</v>
          </cell>
          <cell r="B996" t="str">
            <v>LTD</v>
          </cell>
          <cell r="C996">
            <v>1409</v>
          </cell>
        </row>
        <row r="997">
          <cell r="A997">
            <v>565258</v>
          </cell>
          <cell r="B997" t="str">
            <v>LTD</v>
          </cell>
          <cell r="C997">
            <v>995</v>
          </cell>
        </row>
        <row r="998">
          <cell r="A998">
            <v>565325</v>
          </cell>
          <cell r="B998" t="str">
            <v>LTD</v>
          </cell>
          <cell r="C998">
            <v>715</v>
          </cell>
        </row>
        <row r="999">
          <cell r="A999">
            <v>565404</v>
          </cell>
          <cell r="B999" t="str">
            <v>LTD</v>
          </cell>
          <cell r="C999">
            <v>6181</v>
          </cell>
        </row>
        <row r="1000">
          <cell r="A1000">
            <v>565512</v>
          </cell>
          <cell r="B1000" t="str">
            <v>LTD</v>
          </cell>
          <cell r="C1000">
            <v>566</v>
          </cell>
        </row>
        <row r="1001">
          <cell r="A1001">
            <v>565644</v>
          </cell>
          <cell r="B1001" t="str">
            <v>LTD</v>
          </cell>
          <cell r="C1001">
            <v>569</v>
          </cell>
        </row>
        <row r="1002">
          <cell r="A1002">
            <v>566874</v>
          </cell>
          <cell r="B1002" t="str">
            <v>LTD</v>
          </cell>
          <cell r="C1002">
            <v>12755</v>
          </cell>
        </row>
        <row r="1003">
          <cell r="A1003">
            <v>567146</v>
          </cell>
          <cell r="B1003" t="str">
            <v>LTD</v>
          </cell>
          <cell r="C1003">
            <v>1077</v>
          </cell>
        </row>
        <row r="1004">
          <cell r="A1004">
            <v>567797</v>
          </cell>
          <cell r="B1004" t="str">
            <v>LTD</v>
          </cell>
          <cell r="C1004">
            <v>1874</v>
          </cell>
        </row>
        <row r="1005">
          <cell r="A1005">
            <v>567843</v>
          </cell>
          <cell r="B1005" t="str">
            <v>LTD</v>
          </cell>
          <cell r="C1005">
            <v>29870</v>
          </cell>
        </row>
        <row r="1006">
          <cell r="A1006">
            <v>567849</v>
          </cell>
          <cell r="B1006" t="str">
            <v>LTD</v>
          </cell>
          <cell r="C1006">
            <v>44972</v>
          </cell>
        </row>
        <row r="1007">
          <cell r="A1007">
            <v>567955</v>
          </cell>
          <cell r="B1007" t="str">
            <v>LTD</v>
          </cell>
          <cell r="C1007">
            <v>412</v>
          </cell>
        </row>
        <row r="1008">
          <cell r="A1008">
            <v>568408</v>
          </cell>
          <cell r="B1008" t="str">
            <v>LTD</v>
          </cell>
          <cell r="C1008">
            <v>947</v>
          </cell>
        </row>
        <row r="1009">
          <cell r="A1009">
            <v>568453</v>
          </cell>
          <cell r="B1009" t="str">
            <v>LTD</v>
          </cell>
          <cell r="C1009">
            <v>1326</v>
          </cell>
        </row>
        <row r="1010">
          <cell r="A1010">
            <v>568953</v>
          </cell>
          <cell r="B1010" t="str">
            <v>LTD</v>
          </cell>
          <cell r="C1010">
            <v>532</v>
          </cell>
        </row>
        <row r="1011">
          <cell r="A1011">
            <v>569140</v>
          </cell>
          <cell r="B1011" t="str">
            <v>LTD</v>
          </cell>
          <cell r="C1011">
            <v>1836</v>
          </cell>
        </row>
        <row r="1012">
          <cell r="A1012">
            <v>569496</v>
          </cell>
          <cell r="B1012" t="str">
            <v>LTD</v>
          </cell>
          <cell r="C1012">
            <v>580</v>
          </cell>
        </row>
        <row r="1013">
          <cell r="A1013">
            <v>569754</v>
          </cell>
          <cell r="B1013" t="str">
            <v>LTD</v>
          </cell>
          <cell r="C1013">
            <v>1456</v>
          </cell>
        </row>
        <row r="1014">
          <cell r="A1014">
            <v>569811</v>
          </cell>
          <cell r="B1014" t="str">
            <v>LTD</v>
          </cell>
          <cell r="C1014">
            <v>1810</v>
          </cell>
        </row>
        <row r="1015">
          <cell r="A1015">
            <v>570155</v>
          </cell>
          <cell r="B1015" t="str">
            <v>LTD</v>
          </cell>
          <cell r="C1015">
            <v>936</v>
          </cell>
        </row>
        <row r="1016">
          <cell r="A1016">
            <v>570652</v>
          </cell>
          <cell r="B1016" t="str">
            <v>LTD</v>
          </cell>
          <cell r="C1016">
            <v>3042</v>
          </cell>
        </row>
        <row r="1017">
          <cell r="A1017">
            <v>570975</v>
          </cell>
          <cell r="B1017" t="str">
            <v>LTD</v>
          </cell>
          <cell r="C1017">
            <v>4889</v>
          </cell>
        </row>
        <row r="1018">
          <cell r="A1018">
            <v>571021</v>
          </cell>
          <cell r="B1018" t="str">
            <v>LTD</v>
          </cell>
          <cell r="C1018">
            <v>440</v>
          </cell>
        </row>
        <row r="1019">
          <cell r="A1019">
            <v>571574</v>
          </cell>
          <cell r="B1019" t="str">
            <v>LTD</v>
          </cell>
          <cell r="C1019">
            <v>460</v>
          </cell>
        </row>
        <row r="1020">
          <cell r="A1020">
            <v>571675</v>
          </cell>
          <cell r="B1020" t="str">
            <v>LTD</v>
          </cell>
          <cell r="C1020">
            <v>629</v>
          </cell>
        </row>
        <row r="1021">
          <cell r="A1021">
            <v>571708</v>
          </cell>
          <cell r="B1021" t="str">
            <v>LTD</v>
          </cell>
          <cell r="C1021">
            <v>924</v>
          </cell>
        </row>
        <row r="1022">
          <cell r="A1022">
            <v>571724</v>
          </cell>
          <cell r="B1022" t="str">
            <v>LTD</v>
          </cell>
          <cell r="C1022">
            <v>1462</v>
          </cell>
        </row>
        <row r="1023">
          <cell r="A1023">
            <v>572441</v>
          </cell>
          <cell r="B1023" t="str">
            <v>LTD</v>
          </cell>
          <cell r="C1023">
            <v>2217</v>
          </cell>
        </row>
        <row r="1024">
          <cell r="A1024">
            <v>572645</v>
          </cell>
          <cell r="B1024" t="str">
            <v>LTD</v>
          </cell>
          <cell r="C1024">
            <v>1307</v>
          </cell>
        </row>
        <row r="1025">
          <cell r="A1025">
            <v>572683</v>
          </cell>
          <cell r="B1025" t="str">
            <v>LTD</v>
          </cell>
          <cell r="C1025">
            <v>709</v>
          </cell>
        </row>
        <row r="1026">
          <cell r="A1026">
            <v>572747</v>
          </cell>
          <cell r="B1026" t="str">
            <v>LTD</v>
          </cell>
          <cell r="C1026">
            <v>13278</v>
          </cell>
        </row>
        <row r="1027">
          <cell r="A1027">
            <v>572752</v>
          </cell>
          <cell r="B1027" t="str">
            <v>LTD</v>
          </cell>
          <cell r="C1027">
            <v>3492</v>
          </cell>
        </row>
        <row r="1028">
          <cell r="A1028">
            <v>572798</v>
          </cell>
          <cell r="B1028" t="str">
            <v>LTD</v>
          </cell>
          <cell r="C1028">
            <v>650</v>
          </cell>
        </row>
        <row r="1029">
          <cell r="A1029">
            <v>573292</v>
          </cell>
          <cell r="B1029" t="str">
            <v>LTD</v>
          </cell>
          <cell r="C1029">
            <v>2529</v>
          </cell>
        </row>
        <row r="1030">
          <cell r="A1030">
            <v>573302</v>
          </cell>
          <cell r="B1030" t="str">
            <v>LTD</v>
          </cell>
          <cell r="C1030">
            <v>435</v>
          </cell>
        </row>
        <row r="1031">
          <cell r="A1031">
            <v>573600</v>
          </cell>
          <cell r="B1031" t="str">
            <v>LTD</v>
          </cell>
          <cell r="C1031">
            <v>4635</v>
          </cell>
        </row>
        <row r="1032">
          <cell r="A1032">
            <v>573603</v>
          </cell>
          <cell r="B1032" t="str">
            <v>LTD</v>
          </cell>
          <cell r="C1032">
            <v>9175</v>
          </cell>
        </row>
        <row r="1033">
          <cell r="A1033">
            <v>573625</v>
          </cell>
          <cell r="B1033" t="str">
            <v>LTD</v>
          </cell>
          <cell r="C1033">
            <v>1351</v>
          </cell>
        </row>
        <row r="1034">
          <cell r="A1034">
            <v>573627</v>
          </cell>
          <cell r="B1034" t="str">
            <v>LTD</v>
          </cell>
          <cell r="C1034">
            <v>6179</v>
          </cell>
        </row>
        <row r="1035">
          <cell r="A1035">
            <v>574062</v>
          </cell>
          <cell r="B1035" t="str">
            <v>LTD</v>
          </cell>
          <cell r="C1035">
            <v>21338</v>
          </cell>
        </row>
        <row r="1036">
          <cell r="A1036">
            <v>574121</v>
          </cell>
          <cell r="B1036" t="str">
            <v>LTD</v>
          </cell>
          <cell r="C1036">
            <v>527</v>
          </cell>
        </row>
        <row r="1037">
          <cell r="A1037">
            <v>574362</v>
          </cell>
          <cell r="B1037" t="str">
            <v>LTD</v>
          </cell>
          <cell r="C1037">
            <v>641</v>
          </cell>
        </row>
        <row r="1038">
          <cell r="A1038">
            <v>574395</v>
          </cell>
          <cell r="B1038" t="str">
            <v>LTD</v>
          </cell>
          <cell r="C1038">
            <v>489</v>
          </cell>
        </row>
        <row r="1039">
          <cell r="A1039">
            <v>574583</v>
          </cell>
          <cell r="B1039" t="str">
            <v>LTD</v>
          </cell>
          <cell r="C1039">
            <v>691</v>
          </cell>
        </row>
        <row r="1040">
          <cell r="A1040">
            <v>574681</v>
          </cell>
          <cell r="B1040" t="str">
            <v>LTD</v>
          </cell>
          <cell r="C1040">
            <v>472</v>
          </cell>
        </row>
        <row r="1041">
          <cell r="A1041">
            <v>574687</v>
          </cell>
          <cell r="B1041" t="str">
            <v>LTD</v>
          </cell>
          <cell r="C1041">
            <v>855</v>
          </cell>
        </row>
        <row r="1042">
          <cell r="A1042">
            <v>574838</v>
          </cell>
          <cell r="B1042" t="str">
            <v>LTD</v>
          </cell>
          <cell r="C1042">
            <v>436</v>
          </cell>
        </row>
        <row r="1043">
          <cell r="A1043">
            <v>574863</v>
          </cell>
          <cell r="B1043" t="str">
            <v>LTD</v>
          </cell>
          <cell r="C1043">
            <v>1287</v>
          </cell>
        </row>
        <row r="1044">
          <cell r="A1044">
            <v>574975</v>
          </cell>
          <cell r="B1044" t="str">
            <v>LTD</v>
          </cell>
          <cell r="C1044">
            <v>5301</v>
          </cell>
        </row>
        <row r="1045">
          <cell r="A1045">
            <v>575078</v>
          </cell>
          <cell r="B1045" t="str">
            <v>LTD</v>
          </cell>
          <cell r="C1045">
            <v>464</v>
          </cell>
        </row>
        <row r="1046">
          <cell r="A1046">
            <v>575126</v>
          </cell>
          <cell r="B1046" t="str">
            <v>LTD</v>
          </cell>
          <cell r="C1046">
            <v>517</v>
          </cell>
        </row>
        <row r="1047">
          <cell r="A1047">
            <v>575359</v>
          </cell>
          <cell r="B1047" t="str">
            <v>LTD</v>
          </cell>
          <cell r="C1047">
            <v>2647</v>
          </cell>
        </row>
        <row r="1048">
          <cell r="A1048">
            <v>575420</v>
          </cell>
          <cell r="B1048" t="str">
            <v>LTD</v>
          </cell>
          <cell r="C1048">
            <v>403</v>
          </cell>
        </row>
        <row r="1049">
          <cell r="A1049">
            <v>575482</v>
          </cell>
          <cell r="B1049" t="str">
            <v>LTD</v>
          </cell>
          <cell r="C1049">
            <v>474</v>
          </cell>
        </row>
        <row r="1050">
          <cell r="A1050">
            <v>575619</v>
          </cell>
          <cell r="B1050" t="str">
            <v>LTD</v>
          </cell>
          <cell r="C1050">
            <v>466</v>
          </cell>
        </row>
        <row r="1051">
          <cell r="A1051">
            <v>575628</v>
          </cell>
          <cell r="B1051" t="str">
            <v>LTD</v>
          </cell>
          <cell r="C1051">
            <v>416</v>
          </cell>
        </row>
        <row r="1052">
          <cell r="A1052">
            <v>575700</v>
          </cell>
          <cell r="B1052" t="str">
            <v>LTD</v>
          </cell>
          <cell r="C1052">
            <v>696</v>
          </cell>
        </row>
        <row r="1053">
          <cell r="A1053">
            <v>575929</v>
          </cell>
          <cell r="B1053" t="str">
            <v>LTD</v>
          </cell>
          <cell r="C1053">
            <v>4107</v>
          </cell>
        </row>
        <row r="1054">
          <cell r="A1054">
            <v>576330</v>
          </cell>
          <cell r="B1054" t="str">
            <v>LTD</v>
          </cell>
          <cell r="C1054">
            <v>1240</v>
          </cell>
        </row>
        <row r="1055">
          <cell r="A1055">
            <v>577462</v>
          </cell>
          <cell r="B1055" t="str">
            <v>LTD</v>
          </cell>
          <cell r="C1055">
            <v>719</v>
          </cell>
        </row>
        <row r="1056">
          <cell r="A1056">
            <v>577642</v>
          </cell>
          <cell r="B1056" t="str">
            <v>LTD</v>
          </cell>
          <cell r="C1056">
            <v>1161</v>
          </cell>
        </row>
        <row r="1057">
          <cell r="A1057">
            <v>577807</v>
          </cell>
          <cell r="B1057" t="str">
            <v>LTD</v>
          </cell>
          <cell r="C1057">
            <v>555</v>
          </cell>
        </row>
        <row r="1058">
          <cell r="A1058">
            <v>577890</v>
          </cell>
          <cell r="B1058" t="str">
            <v>LTD</v>
          </cell>
          <cell r="C1058">
            <v>701</v>
          </cell>
        </row>
        <row r="1059">
          <cell r="A1059">
            <v>578677</v>
          </cell>
          <cell r="B1059" t="str">
            <v>LTD</v>
          </cell>
          <cell r="C1059">
            <v>638</v>
          </cell>
        </row>
        <row r="1060">
          <cell r="A1060">
            <v>579370</v>
          </cell>
          <cell r="B1060" t="str">
            <v>LTD</v>
          </cell>
          <cell r="C1060">
            <v>846</v>
          </cell>
        </row>
        <row r="1061">
          <cell r="A1061">
            <v>579576</v>
          </cell>
          <cell r="B1061" t="str">
            <v>LTD</v>
          </cell>
          <cell r="C1061">
            <v>429</v>
          </cell>
        </row>
        <row r="1062">
          <cell r="A1062">
            <v>579592</v>
          </cell>
          <cell r="B1062" t="str">
            <v>LTD</v>
          </cell>
          <cell r="C1062">
            <v>3986</v>
          </cell>
        </row>
        <row r="1063">
          <cell r="A1063">
            <v>579645</v>
          </cell>
          <cell r="B1063" t="str">
            <v>LTD</v>
          </cell>
          <cell r="C1063">
            <v>1360</v>
          </cell>
        </row>
        <row r="1064">
          <cell r="A1064">
            <v>579801</v>
          </cell>
          <cell r="B1064" t="str">
            <v>LTD</v>
          </cell>
          <cell r="C1064">
            <v>628</v>
          </cell>
        </row>
        <row r="1065">
          <cell r="A1065">
            <v>580314</v>
          </cell>
          <cell r="B1065" t="str">
            <v>LTD</v>
          </cell>
          <cell r="C1065">
            <v>632</v>
          </cell>
        </row>
        <row r="1066">
          <cell r="A1066">
            <v>580733</v>
          </cell>
          <cell r="B1066" t="str">
            <v>LTD</v>
          </cell>
          <cell r="C1066">
            <v>3312</v>
          </cell>
        </row>
        <row r="1067">
          <cell r="A1067">
            <v>580789</v>
          </cell>
          <cell r="B1067" t="str">
            <v>LTD</v>
          </cell>
          <cell r="C1067">
            <v>517</v>
          </cell>
        </row>
        <row r="1068">
          <cell r="A1068">
            <v>580906</v>
          </cell>
          <cell r="B1068" t="str">
            <v>LTD</v>
          </cell>
          <cell r="C1068">
            <v>440</v>
          </cell>
        </row>
        <row r="1069">
          <cell r="A1069">
            <v>580935</v>
          </cell>
          <cell r="B1069" t="str">
            <v>LTD</v>
          </cell>
          <cell r="C1069">
            <v>413</v>
          </cell>
        </row>
        <row r="1070">
          <cell r="A1070">
            <v>581149</v>
          </cell>
          <cell r="B1070" t="str">
            <v>LTD</v>
          </cell>
          <cell r="C1070">
            <v>600</v>
          </cell>
        </row>
        <row r="1071">
          <cell r="A1071">
            <v>581152</v>
          </cell>
          <cell r="B1071" t="str">
            <v>LTD</v>
          </cell>
          <cell r="C1071">
            <v>1974</v>
          </cell>
        </row>
        <row r="1072">
          <cell r="A1072">
            <v>581599</v>
          </cell>
          <cell r="B1072" t="str">
            <v>LTD</v>
          </cell>
          <cell r="C1072">
            <v>936</v>
          </cell>
        </row>
        <row r="1073">
          <cell r="A1073">
            <v>581923</v>
          </cell>
          <cell r="B1073" t="str">
            <v>LTD</v>
          </cell>
          <cell r="C1073">
            <v>559</v>
          </cell>
        </row>
        <row r="1074">
          <cell r="A1074">
            <v>582049</v>
          </cell>
          <cell r="B1074" t="str">
            <v>LTD</v>
          </cell>
          <cell r="C1074">
            <v>539</v>
          </cell>
        </row>
        <row r="1075">
          <cell r="A1075">
            <v>582220</v>
          </cell>
          <cell r="B1075" t="str">
            <v>LTD</v>
          </cell>
          <cell r="C1075">
            <v>551</v>
          </cell>
        </row>
        <row r="1076">
          <cell r="A1076">
            <v>582376</v>
          </cell>
          <cell r="B1076" t="str">
            <v>LTD</v>
          </cell>
          <cell r="C1076">
            <v>670</v>
          </cell>
        </row>
        <row r="1077">
          <cell r="A1077">
            <v>582861</v>
          </cell>
          <cell r="B1077" t="str">
            <v>LTD</v>
          </cell>
          <cell r="C1077">
            <v>691</v>
          </cell>
        </row>
        <row r="1078">
          <cell r="A1078">
            <v>583145</v>
          </cell>
          <cell r="B1078" t="str">
            <v>LTD</v>
          </cell>
          <cell r="C1078">
            <v>1135</v>
          </cell>
        </row>
        <row r="1079">
          <cell r="A1079">
            <v>583281</v>
          </cell>
          <cell r="B1079" t="str">
            <v>LTD</v>
          </cell>
          <cell r="C1079">
            <v>760</v>
          </cell>
        </row>
        <row r="1080">
          <cell r="A1080">
            <v>583727</v>
          </cell>
          <cell r="B1080" t="str">
            <v>LTD</v>
          </cell>
          <cell r="C1080">
            <v>943</v>
          </cell>
        </row>
        <row r="1081">
          <cell r="A1081">
            <v>583945</v>
          </cell>
          <cell r="B1081" t="str">
            <v>LTD</v>
          </cell>
          <cell r="C1081">
            <v>1054</v>
          </cell>
        </row>
        <row r="1082">
          <cell r="A1082">
            <v>584346</v>
          </cell>
          <cell r="B1082" t="str">
            <v>LTD</v>
          </cell>
          <cell r="C1082">
            <v>414</v>
          </cell>
        </row>
        <row r="1083">
          <cell r="A1083">
            <v>584468</v>
          </cell>
          <cell r="B1083" t="str">
            <v>LTD</v>
          </cell>
          <cell r="C1083">
            <v>529</v>
          </cell>
        </row>
        <row r="1084">
          <cell r="A1084">
            <v>584479</v>
          </cell>
          <cell r="B1084" t="str">
            <v>LTD</v>
          </cell>
          <cell r="C1084">
            <v>1138</v>
          </cell>
        </row>
        <row r="1085">
          <cell r="A1085">
            <v>584597</v>
          </cell>
          <cell r="B1085" t="str">
            <v>LTD</v>
          </cell>
          <cell r="C1085">
            <v>508</v>
          </cell>
        </row>
        <row r="1086">
          <cell r="A1086">
            <v>584598</v>
          </cell>
          <cell r="B1086" t="str">
            <v>LTD</v>
          </cell>
          <cell r="C1086">
            <v>1165</v>
          </cell>
        </row>
        <row r="1087">
          <cell r="A1087">
            <v>585125</v>
          </cell>
          <cell r="B1087" t="str">
            <v>LTD</v>
          </cell>
          <cell r="C1087">
            <v>12287</v>
          </cell>
        </row>
        <row r="1088">
          <cell r="A1088">
            <v>585194</v>
          </cell>
          <cell r="B1088" t="str">
            <v>LTD</v>
          </cell>
          <cell r="C1088">
            <v>1673</v>
          </cell>
        </row>
        <row r="1089">
          <cell r="A1089">
            <v>585387</v>
          </cell>
          <cell r="B1089" t="str">
            <v>LTD</v>
          </cell>
          <cell r="C1089">
            <v>1546</v>
          </cell>
        </row>
        <row r="1090">
          <cell r="A1090">
            <v>585397</v>
          </cell>
          <cell r="B1090" t="str">
            <v>LTD</v>
          </cell>
          <cell r="C1090">
            <v>469</v>
          </cell>
        </row>
        <row r="1091">
          <cell r="A1091">
            <v>585686</v>
          </cell>
          <cell r="B1091" t="str">
            <v>LTD</v>
          </cell>
          <cell r="C1091">
            <v>1590</v>
          </cell>
        </row>
        <row r="1092">
          <cell r="A1092">
            <v>586228</v>
          </cell>
          <cell r="B1092" t="str">
            <v>LTD</v>
          </cell>
          <cell r="C1092">
            <v>8069</v>
          </cell>
        </row>
        <row r="1093">
          <cell r="A1093">
            <v>586486</v>
          </cell>
          <cell r="B1093" t="str">
            <v>LTD</v>
          </cell>
          <cell r="C1093">
            <v>2644</v>
          </cell>
        </row>
        <row r="1094">
          <cell r="A1094">
            <v>586694</v>
          </cell>
          <cell r="B1094" t="str">
            <v>LTD</v>
          </cell>
          <cell r="C1094">
            <v>1189</v>
          </cell>
        </row>
        <row r="1095">
          <cell r="A1095">
            <v>586730</v>
          </cell>
          <cell r="B1095" t="str">
            <v>LTD</v>
          </cell>
          <cell r="C1095">
            <v>1479</v>
          </cell>
        </row>
        <row r="1096">
          <cell r="A1096">
            <v>587002</v>
          </cell>
          <cell r="B1096" t="str">
            <v>LTD</v>
          </cell>
          <cell r="C1096">
            <v>1018</v>
          </cell>
        </row>
        <row r="1097">
          <cell r="A1097">
            <v>587465</v>
          </cell>
          <cell r="B1097" t="str">
            <v>LTD</v>
          </cell>
          <cell r="C1097">
            <v>757</v>
          </cell>
        </row>
        <row r="1098">
          <cell r="A1098">
            <v>587555</v>
          </cell>
          <cell r="B1098" t="str">
            <v>LTD</v>
          </cell>
          <cell r="C1098">
            <v>1012</v>
          </cell>
        </row>
        <row r="1099">
          <cell r="A1099">
            <v>587561</v>
          </cell>
          <cell r="B1099" t="str">
            <v>LTD</v>
          </cell>
          <cell r="C1099">
            <v>632</v>
          </cell>
        </row>
        <row r="1100">
          <cell r="A1100">
            <v>587740</v>
          </cell>
          <cell r="B1100" t="str">
            <v>LTD</v>
          </cell>
          <cell r="C1100">
            <v>829</v>
          </cell>
        </row>
        <row r="1101">
          <cell r="A1101">
            <v>587808</v>
          </cell>
          <cell r="B1101" t="str">
            <v>LTD</v>
          </cell>
          <cell r="C1101">
            <v>781</v>
          </cell>
        </row>
        <row r="1102">
          <cell r="A1102">
            <v>587963</v>
          </cell>
          <cell r="B1102" t="str">
            <v>LTD</v>
          </cell>
          <cell r="C1102">
            <v>3577</v>
          </cell>
        </row>
        <row r="1103">
          <cell r="A1103">
            <v>588123</v>
          </cell>
          <cell r="B1103" t="str">
            <v>LTD</v>
          </cell>
          <cell r="C1103">
            <v>606</v>
          </cell>
        </row>
        <row r="1104">
          <cell r="A1104">
            <v>588183</v>
          </cell>
          <cell r="B1104" t="str">
            <v>LTD</v>
          </cell>
          <cell r="C1104">
            <v>906</v>
          </cell>
        </row>
        <row r="1105">
          <cell r="A1105">
            <v>588244</v>
          </cell>
          <cell r="B1105" t="str">
            <v>LTD</v>
          </cell>
          <cell r="C1105">
            <v>536</v>
          </cell>
        </row>
        <row r="1106">
          <cell r="A1106">
            <v>588353</v>
          </cell>
          <cell r="B1106" t="str">
            <v>LTD</v>
          </cell>
          <cell r="C1106">
            <v>1518</v>
          </cell>
        </row>
        <row r="1107">
          <cell r="A1107">
            <v>588382</v>
          </cell>
          <cell r="B1107" t="str">
            <v>LTD</v>
          </cell>
          <cell r="C1107">
            <v>892</v>
          </cell>
        </row>
        <row r="1108">
          <cell r="A1108">
            <v>588686</v>
          </cell>
          <cell r="B1108" t="str">
            <v>LTD</v>
          </cell>
          <cell r="C1108">
            <v>2267</v>
          </cell>
        </row>
        <row r="1109">
          <cell r="A1109">
            <v>588714</v>
          </cell>
          <cell r="B1109" t="str">
            <v>LTD</v>
          </cell>
          <cell r="C1109">
            <v>2199</v>
          </cell>
        </row>
        <row r="1110">
          <cell r="A1110">
            <v>588731</v>
          </cell>
          <cell r="B1110" t="str">
            <v>LTD</v>
          </cell>
          <cell r="C1110">
            <v>1105</v>
          </cell>
        </row>
        <row r="1111">
          <cell r="A1111">
            <v>588796</v>
          </cell>
          <cell r="B1111" t="str">
            <v>LTD</v>
          </cell>
          <cell r="C1111">
            <v>962</v>
          </cell>
        </row>
        <row r="1112">
          <cell r="A1112">
            <v>589141</v>
          </cell>
          <cell r="B1112" t="str">
            <v>LTD</v>
          </cell>
          <cell r="C1112">
            <v>1279</v>
          </cell>
        </row>
        <row r="1113">
          <cell r="A1113">
            <v>589159</v>
          </cell>
          <cell r="B1113" t="str">
            <v>LTD</v>
          </cell>
          <cell r="C1113">
            <v>531</v>
          </cell>
        </row>
        <row r="1114">
          <cell r="A1114">
            <v>589484</v>
          </cell>
          <cell r="B1114" t="str">
            <v>LTD</v>
          </cell>
          <cell r="C1114">
            <v>795</v>
          </cell>
        </row>
        <row r="1115">
          <cell r="A1115">
            <v>589703</v>
          </cell>
          <cell r="B1115" t="str">
            <v>LTD</v>
          </cell>
          <cell r="C1115">
            <v>1624</v>
          </cell>
        </row>
        <row r="1116">
          <cell r="A1116">
            <v>590135</v>
          </cell>
          <cell r="B1116" t="str">
            <v>LTD</v>
          </cell>
          <cell r="C1116">
            <v>1877</v>
          </cell>
        </row>
        <row r="1117">
          <cell r="A1117">
            <v>590155</v>
          </cell>
          <cell r="B1117" t="str">
            <v>LTD</v>
          </cell>
          <cell r="C1117">
            <v>637</v>
          </cell>
        </row>
        <row r="1118">
          <cell r="A1118">
            <v>590171</v>
          </cell>
          <cell r="B1118" t="str">
            <v>LTD</v>
          </cell>
          <cell r="C1118">
            <v>1889</v>
          </cell>
        </row>
        <row r="1119">
          <cell r="A1119">
            <v>590295</v>
          </cell>
          <cell r="B1119" t="str">
            <v>LTD</v>
          </cell>
          <cell r="C1119">
            <v>956</v>
          </cell>
        </row>
        <row r="1120">
          <cell r="A1120">
            <v>590818</v>
          </cell>
          <cell r="B1120" t="str">
            <v>LTD</v>
          </cell>
          <cell r="C1120">
            <v>976</v>
          </cell>
        </row>
        <row r="1121">
          <cell r="A1121">
            <v>591447</v>
          </cell>
          <cell r="B1121" t="str">
            <v>LTD</v>
          </cell>
          <cell r="C1121">
            <v>1083</v>
          </cell>
        </row>
        <row r="1122">
          <cell r="A1122">
            <v>591524</v>
          </cell>
          <cell r="B1122" t="str">
            <v>LTD</v>
          </cell>
          <cell r="C1122">
            <v>796</v>
          </cell>
        </row>
        <row r="1123">
          <cell r="A1123">
            <v>591554</v>
          </cell>
          <cell r="B1123" t="str">
            <v>LTD</v>
          </cell>
          <cell r="C1123">
            <v>769</v>
          </cell>
        </row>
        <row r="1124">
          <cell r="A1124">
            <v>592062</v>
          </cell>
          <cell r="B1124" t="str">
            <v>LTD</v>
          </cell>
          <cell r="C1124">
            <v>466</v>
          </cell>
        </row>
        <row r="1125">
          <cell r="A1125">
            <v>592210</v>
          </cell>
          <cell r="B1125" t="str">
            <v>LTD</v>
          </cell>
          <cell r="C1125">
            <v>1117</v>
          </cell>
        </row>
        <row r="1126">
          <cell r="A1126">
            <v>592464</v>
          </cell>
          <cell r="B1126" t="str">
            <v>LTD</v>
          </cell>
          <cell r="C1126">
            <v>655</v>
          </cell>
        </row>
        <row r="1127">
          <cell r="A1127">
            <v>592753</v>
          </cell>
          <cell r="B1127" t="str">
            <v>LTD</v>
          </cell>
          <cell r="C1127">
            <v>611</v>
          </cell>
        </row>
        <row r="1128">
          <cell r="A1128">
            <v>592848</v>
          </cell>
          <cell r="B1128" t="str">
            <v>LTD</v>
          </cell>
          <cell r="C1128">
            <v>1017</v>
          </cell>
        </row>
        <row r="1129">
          <cell r="A1129">
            <v>594021</v>
          </cell>
          <cell r="B1129" t="str">
            <v>LTD</v>
          </cell>
          <cell r="C1129">
            <v>4906</v>
          </cell>
        </row>
        <row r="1130">
          <cell r="A1130">
            <v>595139</v>
          </cell>
          <cell r="B1130" t="str">
            <v>LTD</v>
          </cell>
          <cell r="C1130">
            <v>3070</v>
          </cell>
        </row>
        <row r="1131">
          <cell r="A1131">
            <v>595580</v>
          </cell>
          <cell r="B1131" t="str">
            <v>LTD</v>
          </cell>
          <cell r="C1131">
            <v>795</v>
          </cell>
        </row>
        <row r="1132">
          <cell r="A1132">
            <v>596332</v>
          </cell>
          <cell r="B1132" t="str">
            <v>LTD</v>
          </cell>
          <cell r="C1132">
            <v>1454</v>
          </cell>
        </row>
        <row r="1133">
          <cell r="A1133">
            <v>596334</v>
          </cell>
          <cell r="B1133" t="str">
            <v>LTD</v>
          </cell>
          <cell r="C1133">
            <v>6470</v>
          </cell>
        </row>
        <row r="1134">
          <cell r="A1134">
            <v>597052</v>
          </cell>
          <cell r="B1134" t="str">
            <v>LTD</v>
          </cell>
          <cell r="C1134">
            <v>508</v>
          </cell>
        </row>
        <row r="1135">
          <cell r="A1135">
            <v>597298</v>
          </cell>
          <cell r="B1135" t="str">
            <v>LTD</v>
          </cell>
          <cell r="C1135">
            <v>2034</v>
          </cell>
        </row>
        <row r="1136">
          <cell r="A1136">
            <v>597798</v>
          </cell>
          <cell r="B1136" t="str">
            <v>LTD</v>
          </cell>
          <cell r="C1136">
            <v>2706</v>
          </cell>
        </row>
        <row r="1137">
          <cell r="A1137">
            <v>597862</v>
          </cell>
          <cell r="B1137" t="str">
            <v>LTD</v>
          </cell>
          <cell r="C1137">
            <v>441</v>
          </cell>
        </row>
        <row r="1138">
          <cell r="A1138">
            <v>597866</v>
          </cell>
          <cell r="B1138" t="str">
            <v>LTD</v>
          </cell>
          <cell r="C1138">
            <v>574</v>
          </cell>
        </row>
        <row r="1139">
          <cell r="A1139">
            <v>598040</v>
          </cell>
          <cell r="B1139" t="str">
            <v>LTD</v>
          </cell>
          <cell r="C1139">
            <v>990</v>
          </cell>
        </row>
        <row r="1140">
          <cell r="A1140">
            <v>598564</v>
          </cell>
          <cell r="B1140" t="str">
            <v>LTD</v>
          </cell>
          <cell r="C1140">
            <v>1343</v>
          </cell>
        </row>
        <row r="1141">
          <cell r="A1141">
            <v>598911</v>
          </cell>
          <cell r="B1141" t="str">
            <v>LTD</v>
          </cell>
          <cell r="C1141">
            <v>3952</v>
          </cell>
        </row>
        <row r="1142">
          <cell r="A1142">
            <v>599224</v>
          </cell>
          <cell r="B1142" t="str">
            <v>LTD</v>
          </cell>
          <cell r="C1142">
            <v>30129</v>
          </cell>
        </row>
        <row r="1143">
          <cell r="A1143">
            <v>599841</v>
          </cell>
          <cell r="B1143" t="str">
            <v>LTD</v>
          </cell>
          <cell r="C1143">
            <v>595</v>
          </cell>
        </row>
        <row r="1144">
          <cell r="A1144">
            <v>900932</v>
          </cell>
          <cell r="B1144" t="str">
            <v>LTD</v>
          </cell>
          <cell r="C1144">
            <v>484</v>
          </cell>
        </row>
        <row r="1145">
          <cell r="A1145">
            <v>901193</v>
          </cell>
          <cell r="B1145" t="str">
            <v>LTD</v>
          </cell>
          <cell r="C1145">
            <v>415</v>
          </cell>
        </row>
        <row r="1146">
          <cell r="A1146">
            <v>902118</v>
          </cell>
          <cell r="B1146" t="str">
            <v>LTD</v>
          </cell>
          <cell r="C1146">
            <v>5530</v>
          </cell>
        </row>
        <row r="1147">
          <cell r="A1147">
            <v>902410</v>
          </cell>
          <cell r="B1147" t="str">
            <v>LTD</v>
          </cell>
          <cell r="C1147">
            <v>442</v>
          </cell>
        </row>
        <row r="1148">
          <cell r="A1148">
            <v>902499</v>
          </cell>
          <cell r="B1148" t="str">
            <v>LTD</v>
          </cell>
          <cell r="C1148">
            <v>637</v>
          </cell>
        </row>
        <row r="1149">
          <cell r="A1149">
            <v>902770</v>
          </cell>
          <cell r="B1149" t="str">
            <v>LTD</v>
          </cell>
          <cell r="C1149">
            <v>610</v>
          </cell>
        </row>
        <row r="1150">
          <cell r="A1150">
            <v>902906</v>
          </cell>
          <cell r="B1150" t="str">
            <v>LTD</v>
          </cell>
          <cell r="C1150">
            <v>579</v>
          </cell>
        </row>
        <row r="1151">
          <cell r="A1151">
            <v>903008</v>
          </cell>
          <cell r="B1151" t="str">
            <v>LTD</v>
          </cell>
          <cell r="C1151">
            <v>719</v>
          </cell>
        </row>
        <row r="1152">
          <cell r="A1152">
            <v>903100</v>
          </cell>
          <cell r="B1152" t="str">
            <v>LTD</v>
          </cell>
          <cell r="C1152">
            <v>455</v>
          </cell>
        </row>
        <row r="1153">
          <cell r="A1153">
            <v>903368</v>
          </cell>
          <cell r="B1153" t="str">
            <v>LTD</v>
          </cell>
          <cell r="C1153">
            <v>446</v>
          </cell>
        </row>
        <row r="1154">
          <cell r="A1154">
            <v>903601</v>
          </cell>
          <cell r="B1154" t="str">
            <v>LTD</v>
          </cell>
          <cell r="C1154">
            <v>769</v>
          </cell>
        </row>
        <row r="1155">
          <cell r="A1155">
            <v>903765</v>
          </cell>
          <cell r="B1155" t="str">
            <v>LTD</v>
          </cell>
          <cell r="C1155">
            <v>667</v>
          </cell>
        </row>
        <row r="1156">
          <cell r="A1156">
            <v>903971</v>
          </cell>
          <cell r="B1156" t="str">
            <v>LTD</v>
          </cell>
          <cell r="C1156">
            <v>505</v>
          </cell>
        </row>
        <row r="1157">
          <cell r="A1157">
            <v>904060</v>
          </cell>
          <cell r="B1157" t="str">
            <v>LTD</v>
          </cell>
          <cell r="C1157">
            <v>1484</v>
          </cell>
        </row>
        <row r="1158">
          <cell r="A1158">
            <v>904606</v>
          </cell>
          <cell r="B1158" t="str">
            <v>LTD</v>
          </cell>
          <cell r="C1158">
            <v>407</v>
          </cell>
        </row>
        <row r="1159">
          <cell r="A1159">
            <v>904968</v>
          </cell>
          <cell r="B1159" t="str">
            <v>LTD</v>
          </cell>
          <cell r="C1159">
            <v>464</v>
          </cell>
        </row>
        <row r="1160">
          <cell r="A1160">
            <v>905002</v>
          </cell>
          <cell r="B1160" t="str">
            <v>LTD</v>
          </cell>
          <cell r="C1160">
            <v>612</v>
          </cell>
        </row>
        <row r="1161">
          <cell r="A1161">
            <v>905269</v>
          </cell>
          <cell r="B1161" t="str">
            <v>LTD</v>
          </cell>
          <cell r="C1161">
            <v>465</v>
          </cell>
        </row>
        <row r="1162">
          <cell r="A1162">
            <v>905304</v>
          </cell>
          <cell r="B1162" t="str">
            <v>LTD</v>
          </cell>
          <cell r="C1162">
            <v>466</v>
          </cell>
        </row>
        <row r="1163">
          <cell r="A1163">
            <v>905365</v>
          </cell>
          <cell r="B1163" t="str">
            <v>LTD</v>
          </cell>
          <cell r="C1163">
            <v>475</v>
          </cell>
        </row>
        <row r="1164">
          <cell r="A1164">
            <v>905587</v>
          </cell>
          <cell r="B1164" t="str">
            <v>LTD</v>
          </cell>
          <cell r="C1164">
            <v>543</v>
          </cell>
        </row>
        <row r="1165">
          <cell r="A1165">
            <v>905750</v>
          </cell>
          <cell r="B1165" t="str">
            <v>LTD</v>
          </cell>
          <cell r="C1165">
            <v>478</v>
          </cell>
        </row>
        <row r="1166">
          <cell r="A1166">
            <v>906000</v>
          </cell>
          <cell r="B1166" t="str">
            <v>LTD</v>
          </cell>
          <cell r="C1166">
            <v>959</v>
          </cell>
        </row>
        <row r="1167">
          <cell r="A1167">
            <v>906102</v>
          </cell>
          <cell r="B1167" t="str">
            <v>LTD</v>
          </cell>
          <cell r="C1167">
            <v>532</v>
          </cell>
        </row>
        <row r="1168">
          <cell r="A1168">
            <v>906170</v>
          </cell>
          <cell r="B1168" t="str">
            <v>LTD</v>
          </cell>
          <cell r="C1168">
            <v>528</v>
          </cell>
        </row>
        <row r="1169">
          <cell r="A1169">
            <v>906212</v>
          </cell>
          <cell r="B1169" t="str">
            <v>LTD</v>
          </cell>
          <cell r="C1169">
            <v>400</v>
          </cell>
        </row>
        <row r="1170">
          <cell r="A1170">
            <v>906280</v>
          </cell>
          <cell r="B1170" t="str">
            <v>LTD</v>
          </cell>
          <cell r="C1170">
            <v>865</v>
          </cell>
        </row>
        <row r="1171">
          <cell r="A1171">
            <v>906285</v>
          </cell>
          <cell r="B1171" t="str">
            <v>LTD</v>
          </cell>
          <cell r="C1171">
            <v>537</v>
          </cell>
        </row>
        <row r="1172">
          <cell r="A1172">
            <v>906341</v>
          </cell>
          <cell r="B1172" t="str">
            <v>LTD</v>
          </cell>
          <cell r="C1172">
            <v>986</v>
          </cell>
        </row>
        <row r="1173">
          <cell r="A1173">
            <v>906512</v>
          </cell>
          <cell r="B1173" t="str">
            <v>LTD</v>
          </cell>
          <cell r="C1173">
            <v>1065</v>
          </cell>
        </row>
        <row r="1174">
          <cell r="A1174">
            <v>906541</v>
          </cell>
          <cell r="B1174" t="str">
            <v>LTD</v>
          </cell>
          <cell r="C1174">
            <v>423</v>
          </cell>
        </row>
        <row r="1175">
          <cell r="A1175">
            <v>906562</v>
          </cell>
          <cell r="B1175" t="str">
            <v>LTD</v>
          </cell>
          <cell r="C1175">
            <v>492</v>
          </cell>
        </row>
        <row r="1176">
          <cell r="A1176">
            <v>906718</v>
          </cell>
          <cell r="B1176" t="str">
            <v>LTD</v>
          </cell>
          <cell r="C1176">
            <v>503</v>
          </cell>
        </row>
        <row r="1177">
          <cell r="A1177">
            <v>906794</v>
          </cell>
          <cell r="B1177" t="str">
            <v>LTD</v>
          </cell>
          <cell r="C1177">
            <v>1614</v>
          </cell>
        </row>
        <row r="1178">
          <cell r="A1178">
            <v>906852</v>
          </cell>
          <cell r="B1178" t="str">
            <v>LTD</v>
          </cell>
          <cell r="C1178">
            <v>567</v>
          </cell>
        </row>
        <row r="1179">
          <cell r="A1179">
            <v>906866</v>
          </cell>
          <cell r="B1179" t="str">
            <v>LTD</v>
          </cell>
          <cell r="C1179">
            <v>796</v>
          </cell>
        </row>
        <row r="1180">
          <cell r="A1180">
            <v>906882</v>
          </cell>
          <cell r="B1180" t="str">
            <v>LTD</v>
          </cell>
          <cell r="C1180">
            <v>622</v>
          </cell>
        </row>
        <row r="1181">
          <cell r="A1181">
            <v>906911</v>
          </cell>
          <cell r="B1181" t="str">
            <v>LTD</v>
          </cell>
          <cell r="C1181">
            <v>660</v>
          </cell>
        </row>
        <row r="1182">
          <cell r="A1182">
            <v>906955</v>
          </cell>
          <cell r="B1182" t="str">
            <v>LTD</v>
          </cell>
          <cell r="C1182">
            <v>840</v>
          </cell>
        </row>
        <row r="1183">
          <cell r="A1183">
            <v>907087</v>
          </cell>
          <cell r="B1183" t="str">
            <v>LTD</v>
          </cell>
          <cell r="C1183">
            <v>411</v>
          </cell>
        </row>
        <row r="1184">
          <cell r="A1184">
            <v>907102</v>
          </cell>
          <cell r="B1184" t="str">
            <v>LTD</v>
          </cell>
          <cell r="C1184">
            <v>652</v>
          </cell>
        </row>
        <row r="1185">
          <cell r="A1185">
            <v>907163</v>
          </cell>
          <cell r="B1185" t="str">
            <v>LTD</v>
          </cell>
          <cell r="C1185">
            <v>4210</v>
          </cell>
        </row>
        <row r="1186">
          <cell r="A1186">
            <v>907182</v>
          </cell>
          <cell r="B1186" t="str">
            <v>LTD</v>
          </cell>
          <cell r="C1186">
            <v>553</v>
          </cell>
        </row>
        <row r="1187">
          <cell r="A1187">
            <v>907365</v>
          </cell>
          <cell r="B1187" t="str">
            <v>LTD</v>
          </cell>
          <cell r="C1187">
            <v>3420</v>
          </cell>
        </row>
        <row r="1188">
          <cell r="A1188">
            <v>907420</v>
          </cell>
          <cell r="B1188" t="str">
            <v>LTD</v>
          </cell>
          <cell r="C1188">
            <v>2153</v>
          </cell>
        </row>
        <row r="1189">
          <cell r="A1189">
            <v>907458</v>
          </cell>
          <cell r="B1189" t="str">
            <v>LTD</v>
          </cell>
          <cell r="C1189">
            <v>1515</v>
          </cell>
        </row>
        <row r="1190">
          <cell r="A1190">
            <v>907473</v>
          </cell>
          <cell r="B1190" t="str">
            <v>LTD</v>
          </cell>
          <cell r="C1190">
            <v>900</v>
          </cell>
        </row>
        <row r="1191">
          <cell r="A1191">
            <v>907521</v>
          </cell>
          <cell r="B1191" t="str">
            <v>LTD</v>
          </cell>
          <cell r="C1191">
            <v>3742</v>
          </cell>
        </row>
        <row r="1192">
          <cell r="A1192">
            <v>907545</v>
          </cell>
          <cell r="B1192" t="str">
            <v>LTD</v>
          </cell>
          <cell r="C1192">
            <v>3599</v>
          </cell>
        </row>
        <row r="1193">
          <cell r="A1193">
            <v>907585</v>
          </cell>
          <cell r="B1193" t="str">
            <v>LTD</v>
          </cell>
          <cell r="C1193">
            <v>1177</v>
          </cell>
        </row>
        <row r="1194">
          <cell r="A1194">
            <v>907673</v>
          </cell>
          <cell r="B1194" t="str">
            <v>LTD</v>
          </cell>
          <cell r="C1194">
            <v>916</v>
          </cell>
        </row>
        <row r="1195">
          <cell r="A1195">
            <v>907819</v>
          </cell>
          <cell r="B1195" t="str">
            <v>LTD</v>
          </cell>
          <cell r="C1195">
            <v>490</v>
          </cell>
        </row>
        <row r="1196">
          <cell r="A1196">
            <v>907936</v>
          </cell>
          <cell r="B1196" t="str">
            <v>LTD</v>
          </cell>
          <cell r="C1196">
            <v>479</v>
          </cell>
        </row>
        <row r="1197">
          <cell r="A1197">
            <v>930372</v>
          </cell>
          <cell r="B1197" t="str">
            <v>LTD</v>
          </cell>
          <cell r="C1197">
            <v>479</v>
          </cell>
        </row>
        <row r="1198">
          <cell r="A1198">
            <v>930391</v>
          </cell>
          <cell r="B1198" t="str">
            <v>LTD</v>
          </cell>
          <cell r="C1198">
            <v>1115</v>
          </cell>
        </row>
        <row r="1199">
          <cell r="A1199">
            <v>930409</v>
          </cell>
          <cell r="B1199" t="str">
            <v>LTD</v>
          </cell>
          <cell r="C1199">
            <v>540</v>
          </cell>
        </row>
        <row r="1200">
          <cell r="A1200">
            <v>930455</v>
          </cell>
          <cell r="B1200" t="str">
            <v>LTD</v>
          </cell>
          <cell r="C1200">
            <v>1823</v>
          </cell>
        </row>
        <row r="1201">
          <cell r="A1201">
            <v>931081</v>
          </cell>
          <cell r="B1201" t="str">
            <v>LTD</v>
          </cell>
          <cell r="C1201">
            <v>970</v>
          </cell>
        </row>
        <row r="1202">
          <cell r="A1202">
            <v>931194</v>
          </cell>
          <cell r="B1202" t="str">
            <v>LTD</v>
          </cell>
          <cell r="C1202">
            <v>1377</v>
          </cell>
        </row>
        <row r="1203">
          <cell r="A1203">
            <v>931279</v>
          </cell>
          <cell r="B1203" t="str">
            <v>LTD</v>
          </cell>
          <cell r="C1203">
            <v>531</v>
          </cell>
        </row>
        <row r="1204">
          <cell r="A1204">
            <v>931297</v>
          </cell>
          <cell r="B1204" t="str">
            <v>LTD</v>
          </cell>
          <cell r="C1204">
            <v>421</v>
          </cell>
        </row>
        <row r="1205">
          <cell r="A1205">
            <v>931321</v>
          </cell>
          <cell r="B1205" t="str">
            <v>LTD</v>
          </cell>
          <cell r="C1205">
            <v>468</v>
          </cell>
        </row>
        <row r="1206">
          <cell r="A1206">
            <v>931405</v>
          </cell>
          <cell r="B1206" t="str">
            <v>LTD</v>
          </cell>
          <cell r="C1206">
            <v>552</v>
          </cell>
        </row>
        <row r="1207">
          <cell r="A1207">
            <v>931415</v>
          </cell>
          <cell r="B1207" t="str">
            <v>LTD</v>
          </cell>
          <cell r="C1207">
            <v>589</v>
          </cell>
        </row>
        <row r="1208">
          <cell r="A1208">
            <v>932041</v>
          </cell>
          <cell r="B1208" t="str">
            <v>LTD</v>
          </cell>
          <cell r="C1208">
            <v>962</v>
          </cell>
        </row>
        <row r="1209">
          <cell r="A1209">
            <v>932197</v>
          </cell>
          <cell r="B1209" t="str">
            <v>LTD</v>
          </cell>
          <cell r="C1209">
            <v>644</v>
          </cell>
        </row>
        <row r="1210">
          <cell r="A1210">
            <v>932231</v>
          </cell>
          <cell r="B1210" t="str">
            <v>LTD</v>
          </cell>
          <cell r="C1210">
            <v>635</v>
          </cell>
        </row>
        <row r="1211">
          <cell r="A1211">
            <v>932347</v>
          </cell>
          <cell r="B1211" t="str">
            <v>LTD</v>
          </cell>
          <cell r="C1211">
            <v>959</v>
          </cell>
        </row>
        <row r="1212">
          <cell r="A1212">
            <v>932615</v>
          </cell>
          <cell r="B1212" t="str">
            <v>LTD</v>
          </cell>
          <cell r="C1212">
            <v>429</v>
          </cell>
        </row>
        <row r="1213">
          <cell r="A1213">
            <v>932962</v>
          </cell>
          <cell r="B1213" t="str">
            <v>LTD</v>
          </cell>
          <cell r="C1213">
            <v>860</v>
          </cell>
        </row>
        <row r="1214">
          <cell r="A1214">
            <v>933120</v>
          </cell>
          <cell r="B1214" t="str">
            <v>LTD</v>
          </cell>
          <cell r="C1214">
            <v>2401</v>
          </cell>
        </row>
        <row r="1215">
          <cell r="A1215">
            <v>933133</v>
          </cell>
          <cell r="B1215" t="str">
            <v>LTD</v>
          </cell>
          <cell r="C1215">
            <v>2434</v>
          </cell>
        </row>
        <row r="1216">
          <cell r="A1216">
            <v>933613</v>
          </cell>
          <cell r="B1216" t="str">
            <v>LTD</v>
          </cell>
          <cell r="C1216">
            <v>439</v>
          </cell>
        </row>
        <row r="1217">
          <cell r="A1217">
            <v>933645</v>
          </cell>
          <cell r="B1217" t="str">
            <v>LTD</v>
          </cell>
          <cell r="C1217">
            <v>845</v>
          </cell>
        </row>
        <row r="1218">
          <cell r="A1218">
            <v>933822</v>
          </cell>
          <cell r="B1218" t="str">
            <v>LTD</v>
          </cell>
          <cell r="C1218">
            <v>656</v>
          </cell>
        </row>
        <row r="1219">
          <cell r="A1219">
            <v>933832</v>
          </cell>
          <cell r="B1219" t="str">
            <v>LTD</v>
          </cell>
          <cell r="C1219">
            <v>688</v>
          </cell>
        </row>
        <row r="1220">
          <cell r="A1220">
            <v>933887</v>
          </cell>
          <cell r="B1220" t="str">
            <v>LTD</v>
          </cell>
          <cell r="C1220">
            <v>418</v>
          </cell>
        </row>
        <row r="1221">
          <cell r="A1221">
            <v>948720</v>
          </cell>
          <cell r="B1221" t="str">
            <v>LTD</v>
          </cell>
          <cell r="C1221">
            <v>3083</v>
          </cell>
        </row>
        <row r="1222">
          <cell r="A1222">
            <v>948903</v>
          </cell>
          <cell r="B1222" t="str">
            <v>LTD</v>
          </cell>
          <cell r="C1222">
            <v>3655</v>
          </cell>
        </row>
        <row r="1223">
          <cell r="A1223">
            <v>948944</v>
          </cell>
          <cell r="B1223" t="str">
            <v>LTD</v>
          </cell>
          <cell r="C1223">
            <v>402</v>
          </cell>
        </row>
        <row r="1224">
          <cell r="A1224">
            <v>949182</v>
          </cell>
          <cell r="B1224" t="str">
            <v>LTD</v>
          </cell>
          <cell r="C1224">
            <v>1167</v>
          </cell>
        </row>
        <row r="1225">
          <cell r="A1225">
            <v>949463</v>
          </cell>
          <cell r="B1225" t="str">
            <v>LTD</v>
          </cell>
          <cell r="C1225">
            <v>931</v>
          </cell>
        </row>
        <row r="1226">
          <cell r="A1226">
            <v>949545</v>
          </cell>
          <cell r="B1226" t="str">
            <v>LTD</v>
          </cell>
          <cell r="C1226">
            <v>1346</v>
          </cell>
        </row>
        <row r="1227">
          <cell r="A1227">
            <v>949554</v>
          </cell>
          <cell r="B1227" t="str">
            <v>LTD</v>
          </cell>
          <cell r="C1227">
            <v>1487</v>
          </cell>
        </row>
        <row r="1228">
          <cell r="A1228">
            <v>949571</v>
          </cell>
          <cell r="B1228" t="str">
            <v>LTD</v>
          </cell>
          <cell r="C1228">
            <v>451</v>
          </cell>
        </row>
        <row r="1229">
          <cell r="A1229">
            <v>949692</v>
          </cell>
          <cell r="B1229" t="str">
            <v>LTD</v>
          </cell>
          <cell r="C1229">
            <v>500</v>
          </cell>
        </row>
        <row r="1230">
          <cell r="A1230">
            <v>949930</v>
          </cell>
          <cell r="B1230" t="str">
            <v>LTD</v>
          </cell>
          <cell r="C1230">
            <v>451</v>
          </cell>
        </row>
        <row r="1231">
          <cell r="A1231">
            <v>950081</v>
          </cell>
          <cell r="B1231" t="str">
            <v>LTD</v>
          </cell>
          <cell r="C1231">
            <v>1172</v>
          </cell>
        </row>
        <row r="1232">
          <cell r="A1232">
            <v>950135</v>
          </cell>
          <cell r="B1232" t="str">
            <v>LTD</v>
          </cell>
          <cell r="C1232">
            <v>1668</v>
          </cell>
        </row>
        <row r="1233">
          <cell r="A1233">
            <v>950330</v>
          </cell>
          <cell r="B1233" t="str">
            <v>LTD</v>
          </cell>
          <cell r="C1233">
            <v>572</v>
          </cell>
        </row>
        <row r="1234">
          <cell r="A1234">
            <v>950331</v>
          </cell>
          <cell r="B1234" t="str">
            <v>LTD</v>
          </cell>
          <cell r="C1234">
            <v>539</v>
          </cell>
        </row>
        <row r="1235">
          <cell r="A1235">
            <v>950591</v>
          </cell>
          <cell r="B1235" t="str">
            <v>LTD</v>
          </cell>
          <cell r="C1235">
            <v>419</v>
          </cell>
        </row>
        <row r="1236">
          <cell r="A1236">
            <v>950688</v>
          </cell>
          <cell r="B1236" t="str">
            <v>LTD</v>
          </cell>
          <cell r="C1236">
            <v>873</v>
          </cell>
        </row>
        <row r="1237">
          <cell r="A1237">
            <v>950731</v>
          </cell>
          <cell r="B1237" t="str">
            <v>LTD</v>
          </cell>
          <cell r="C1237">
            <v>466</v>
          </cell>
        </row>
        <row r="1238">
          <cell r="A1238">
            <v>950997</v>
          </cell>
          <cell r="B1238" t="str">
            <v>LTD</v>
          </cell>
          <cell r="C1238">
            <v>2238</v>
          </cell>
        </row>
        <row r="1239">
          <cell r="A1239">
            <v>951019</v>
          </cell>
          <cell r="B1239" t="str">
            <v>LTD</v>
          </cell>
          <cell r="C1239">
            <v>2725</v>
          </cell>
        </row>
        <row r="1240">
          <cell r="A1240">
            <v>951083</v>
          </cell>
          <cell r="B1240" t="str">
            <v>LTD</v>
          </cell>
          <cell r="C1240">
            <v>410</v>
          </cell>
        </row>
        <row r="1241">
          <cell r="A1241">
            <v>951124</v>
          </cell>
          <cell r="B1241" t="str">
            <v>LTD</v>
          </cell>
          <cell r="C1241">
            <v>518</v>
          </cell>
        </row>
      </sheetData>
      <sheetData sheetId="8">
        <row r="2">
          <cell r="A2" t="str">
            <v>Row Labels</v>
          </cell>
          <cell r="B2">
            <v>2010</v>
          </cell>
          <cell r="C2" t="str">
            <v>Grand Total</v>
          </cell>
        </row>
        <row r="3">
          <cell r="A3">
            <v>22050</v>
          </cell>
          <cell r="B3">
            <v>1265024.4899999998</v>
          </cell>
          <cell r="C3">
            <v>1265024.4899999998</v>
          </cell>
        </row>
        <row r="4">
          <cell r="A4">
            <v>22547</v>
          </cell>
          <cell r="B4">
            <v>6831309.1799999988</v>
          </cell>
          <cell r="C4">
            <v>6831309.1799999988</v>
          </cell>
        </row>
        <row r="5">
          <cell r="A5">
            <v>22814</v>
          </cell>
          <cell r="B5">
            <v>43133.229999999996</v>
          </cell>
          <cell r="C5">
            <v>43133.229999999996</v>
          </cell>
        </row>
        <row r="6">
          <cell r="A6">
            <v>23115</v>
          </cell>
          <cell r="B6">
            <v>26173.18</v>
          </cell>
          <cell r="C6">
            <v>26173.18</v>
          </cell>
        </row>
        <row r="7">
          <cell r="A7">
            <v>23310</v>
          </cell>
          <cell r="B7">
            <v>883624.37</v>
          </cell>
          <cell r="C7">
            <v>883624.37</v>
          </cell>
        </row>
        <row r="8">
          <cell r="A8">
            <v>24033</v>
          </cell>
          <cell r="B8">
            <v>150088.88</v>
          </cell>
          <cell r="C8">
            <v>150088.88</v>
          </cell>
        </row>
        <row r="9">
          <cell r="A9">
            <v>24875</v>
          </cell>
          <cell r="B9">
            <v>663644.63000000012</v>
          </cell>
          <cell r="C9">
            <v>663644.63000000012</v>
          </cell>
        </row>
        <row r="10">
          <cell r="A10">
            <v>25058</v>
          </cell>
          <cell r="B10">
            <v>12980</v>
          </cell>
          <cell r="C10">
            <v>12980</v>
          </cell>
        </row>
        <row r="11">
          <cell r="A11">
            <v>25824</v>
          </cell>
          <cell r="B11">
            <v>2543197.6300000004</v>
          </cell>
          <cell r="C11">
            <v>2543197.6300000004</v>
          </cell>
        </row>
        <row r="12">
          <cell r="A12">
            <v>26037</v>
          </cell>
          <cell r="B12">
            <v>258164.99000000002</v>
          </cell>
          <cell r="C12">
            <v>258164.99000000002</v>
          </cell>
        </row>
        <row r="13">
          <cell r="A13">
            <v>26887</v>
          </cell>
          <cell r="B13">
            <v>142581.28</v>
          </cell>
          <cell r="C13">
            <v>142581.28</v>
          </cell>
        </row>
        <row r="14">
          <cell r="A14">
            <v>27199</v>
          </cell>
          <cell r="B14">
            <v>206453.99000000002</v>
          </cell>
          <cell r="C14">
            <v>206453.99000000002</v>
          </cell>
        </row>
        <row r="15">
          <cell r="A15">
            <v>28126</v>
          </cell>
          <cell r="B15">
            <v>570702.16</v>
          </cell>
          <cell r="C15">
            <v>570702.16</v>
          </cell>
        </row>
        <row r="16">
          <cell r="A16">
            <v>28157</v>
          </cell>
          <cell r="B16">
            <v>1086757.0000000002</v>
          </cell>
          <cell r="C16">
            <v>1086757.0000000002</v>
          </cell>
        </row>
        <row r="17">
          <cell r="A17">
            <v>28556</v>
          </cell>
          <cell r="B17">
            <v>195409.82</v>
          </cell>
          <cell r="C17">
            <v>195409.82</v>
          </cell>
        </row>
        <row r="18">
          <cell r="A18">
            <v>28783</v>
          </cell>
          <cell r="B18">
            <v>180460.97999999998</v>
          </cell>
          <cell r="C18">
            <v>180460.97999999998</v>
          </cell>
        </row>
        <row r="19">
          <cell r="A19">
            <v>29097</v>
          </cell>
          <cell r="B19">
            <v>424058.81</v>
          </cell>
          <cell r="C19">
            <v>424058.81</v>
          </cell>
        </row>
        <row r="20">
          <cell r="A20">
            <v>32386</v>
          </cell>
          <cell r="B20">
            <v>420994.73000000004</v>
          </cell>
          <cell r="C20">
            <v>420994.73000000004</v>
          </cell>
        </row>
        <row r="21">
          <cell r="A21">
            <v>33394</v>
          </cell>
          <cell r="B21">
            <v>240118.66000000003</v>
          </cell>
          <cell r="C21">
            <v>240118.66000000003</v>
          </cell>
        </row>
        <row r="22">
          <cell r="A22">
            <v>33661</v>
          </cell>
          <cell r="B22">
            <v>1343400.39</v>
          </cell>
          <cell r="C22">
            <v>1343400.39</v>
          </cell>
        </row>
        <row r="23">
          <cell r="A23">
            <v>35926</v>
          </cell>
          <cell r="B23">
            <v>2447319.2800000007</v>
          </cell>
          <cell r="C23">
            <v>2447319.2800000007</v>
          </cell>
        </row>
        <row r="24">
          <cell r="A24">
            <v>35989</v>
          </cell>
          <cell r="B24">
            <v>76740.260000000009</v>
          </cell>
          <cell r="C24">
            <v>76740.260000000009</v>
          </cell>
        </row>
        <row r="25">
          <cell r="A25">
            <v>36119</v>
          </cell>
          <cell r="B25">
            <v>2079656.64</v>
          </cell>
          <cell r="C25">
            <v>2079656.64</v>
          </cell>
        </row>
        <row r="26">
          <cell r="A26">
            <v>36133</v>
          </cell>
          <cell r="B26">
            <v>759425.45</v>
          </cell>
          <cell r="C26">
            <v>759425.45</v>
          </cell>
        </row>
        <row r="27">
          <cell r="A27">
            <v>36856</v>
          </cell>
          <cell r="B27">
            <v>401279.82</v>
          </cell>
          <cell r="C27">
            <v>401279.82</v>
          </cell>
        </row>
        <row r="28">
          <cell r="A28">
            <v>37014</v>
          </cell>
          <cell r="B28">
            <v>0</v>
          </cell>
          <cell r="C28">
            <v>0</v>
          </cell>
        </row>
        <row r="29">
          <cell r="A29">
            <v>37048</v>
          </cell>
          <cell r="B29">
            <v>264783.99</v>
          </cell>
          <cell r="C29">
            <v>264783.99</v>
          </cell>
        </row>
        <row r="30">
          <cell r="A30">
            <v>37067</v>
          </cell>
          <cell r="B30">
            <v>0</v>
          </cell>
          <cell r="C30">
            <v>0</v>
          </cell>
        </row>
        <row r="31">
          <cell r="A31">
            <v>37076</v>
          </cell>
          <cell r="B31">
            <v>54565.35</v>
          </cell>
          <cell r="C31">
            <v>54565.35</v>
          </cell>
        </row>
        <row r="32">
          <cell r="A32">
            <v>37294</v>
          </cell>
          <cell r="B32">
            <v>217867.91</v>
          </cell>
          <cell r="C32">
            <v>217867.91</v>
          </cell>
        </row>
        <row r="33">
          <cell r="A33">
            <v>37589</v>
          </cell>
          <cell r="B33">
            <v>546777.59</v>
          </cell>
          <cell r="C33">
            <v>546777.59</v>
          </cell>
        </row>
        <row r="34">
          <cell r="A34">
            <v>37911</v>
          </cell>
          <cell r="B34">
            <v>546721.80000000005</v>
          </cell>
          <cell r="C34">
            <v>546721.80000000005</v>
          </cell>
        </row>
        <row r="35">
          <cell r="A35">
            <v>38003</v>
          </cell>
          <cell r="B35">
            <v>37962.51</v>
          </cell>
          <cell r="C35">
            <v>37962.51</v>
          </cell>
        </row>
        <row r="36">
          <cell r="A36">
            <v>38017</v>
          </cell>
          <cell r="B36">
            <v>170437.76000000001</v>
          </cell>
          <cell r="C36">
            <v>170437.76000000001</v>
          </cell>
        </row>
        <row r="37">
          <cell r="A37">
            <v>38797</v>
          </cell>
          <cell r="B37">
            <v>98209.510000000009</v>
          </cell>
          <cell r="C37">
            <v>98209.510000000009</v>
          </cell>
        </row>
        <row r="38">
          <cell r="A38">
            <v>38905</v>
          </cell>
          <cell r="B38">
            <v>35566.839999999997</v>
          </cell>
          <cell r="C38">
            <v>35566.839999999997</v>
          </cell>
        </row>
        <row r="39">
          <cell r="A39">
            <v>38921</v>
          </cell>
          <cell r="B39">
            <v>54256.44</v>
          </cell>
          <cell r="C39">
            <v>54256.44</v>
          </cell>
        </row>
        <row r="40">
          <cell r="A40">
            <v>38946</v>
          </cell>
          <cell r="B40">
            <v>149133.19</v>
          </cell>
          <cell r="C40">
            <v>149133.19</v>
          </cell>
        </row>
        <row r="41">
          <cell r="A41">
            <v>39184</v>
          </cell>
          <cell r="B41">
            <v>607654.79</v>
          </cell>
          <cell r="C41">
            <v>607654.79</v>
          </cell>
        </row>
        <row r="42">
          <cell r="A42">
            <v>39766</v>
          </cell>
          <cell r="B42">
            <v>4109059.81</v>
          </cell>
          <cell r="C42">
            <v>4109059.81</v>
          </cell>
        </row>
        <row r="43">
          <cell r="A43">
            <v>39962</v>
          </cell>
          <cell r="B43">
            <v>80780.91</v>
          </cell>
          <cell r="C43">
            <v>80780.91</v>
          </cell>
        </row>
        <row r="44">
          <cell r="A44">
            <v>39984</v>
          </cell>
          <cell r="B44">
            <v>30394.980000000003</v>
          </cell>
          <cell r="C44">
            <v>30394.980000000003</v>
          </cell>
        </row>
        <row r="45">
          <cell r="A45">
            <v>40306</v>
          </cell>
          <cell r="B45">
            <v>120031.79000000001</v>
          </cell>
          <cell r="C45">
            <v>120031.79000000001</v>
          </cell>
        </row>
        <row r="46">
          <cell r="A46">
            <v>42715</v>
          </cell>
          <cell r="B46">
            <v>2028177.8699999999</v>
          </cell>
          <cell r="C46">
            <v>2028177.8699999999</v>
          </cell>
        </row>
        <row r="47">
          <cell r="A47">
            <v>43348</v>
          </cell>
          <cell r="B47">
            <v>0</v>
          </cell>
          <cell r="C47">
            <v>0</v>
          </cell>
        </row>
        <row r="48">
          <cell r="A48">
            <v>44169</v>
          </cell>
          <cell r="B48">
            <v>0</v>
          </cell>
          <cell r="C48">
            <v>0</v>
          </cell>
        </row>
        <row r="49">
          <cell r="A49">
            <v>44311</v>
          </cell>
          <cell r="B49">
            <v>53009.960000000006</v>
          </cell>
          <cell r="C49">
            <v>53009.960000000006</v>
          </cell>
        </row>
        <row r="50">
          <cell r="A50">
            <v>44447</v>
          </cell>
          <cell r="B50">
            <v>146440.44999999998</v>
          </cell>
          <cell r="C50">
            <v>146440.44999999998</v>
          </cell>
        </row>
        <row r="51">
          <cell r="A51">
            <v>44561</v>
          </cell>
          <cell r="B51">
            <v>575910.47000000009</v>
          </cell>
          <cell r="C51">
            <v>575910.47000000009</v>
          </cell>
        </row>
        <row r="52">
          <cell r="A52">
            <v>45164</v>
          </cell>
          <cell r="B52">
            <v>50885.97</v>
          </cell>
          <cell r="C52">
            <v>50885.97</v>
          </cell>
        </row>
        <row r="53">
          <cell r="A53">
            <v>45217</v>
          </cell>
          <cell r="B53">
            <v>72901.390000000014</v>
          </cell>
          <cell r="C53">
            <v>72901.390000000014</v>
          </cell>
        </row>
        <row r="54">
          <cell r="A54">
            <v>45293</v>
          </cell>
          <cell r="B54">
            <v>385495.08999999997</v>
          </cell>
          <cell r="C54">
            <v>385495.08999999997</v>
          </cell>
        </row>
        <row r="55">
          <cell r="A55">
            <v>45373</v>
          </cell>
          <cell r="B55">
            <v>6793.65</v>
          </cell>
          <cell r="C55">
            <v>6793.65</v>
          </cell>
        </row>
        <row r="56">
          <cell r="A56">
            <v>46118</v>
          </cell>
          <cell r="B56">
            <v>24003.200000000001</v>
          </cell>
          <cell r="C56">
            <v>24003.200000000001</v>
          </cell>
        </row>
        <row r="57">
          <cell r="A57">
            <v>46189</v>
          </cell>
          <cell r="B57">
            <v>30635.260000000002</v>
          </cell>
          <cell r="C57">
            <v>30635.260000000002</v>
          </cell>
        </row>
        <row r="58">
          <cell r="A58">
            <v>49013</v>
          </cell>
          <cell r="B58">
            <v>58955.4</v>
          </cell>
          <cell r="C58">
            <v>58955.4</v>
          </cell>
        </row>
        <row r="59">
          <cell r="A59">
            <v>53020</v>
          </cell>
          <cell r="B59">
            <v>1373613.3900000001</v>
          </cell>
          <cell r="C59">
            <v>1373613.3900000001</v>
          </cell>
        </row>
        <row r="60">
          <cell r="A60">
            <v>53103</v>
          </cell>
          <cell r="B60">
            <v>4000154.27</v>
          </cell>
          <cell r="C60">
            <v>4000154.27</v>
          </cell>
        </row>
        <row r="61">
          <cell r="A61">
            <v>56273</v>
          </cell>
          <cell r="B61">
            <v>4515.4699999999993</v>
          </cell>
          <cell r="C61">
            <v>4515.4699999999993</v>
          </cell>
        </row>
        <row r="62">
          <cell r="A62">
            <v>56348</v>
          </cell>
          <cell r="B62">
            <v>416014.73</v>
          </cell>
          <cell r="C62">
            <v>416014.73</v>
          </cell>
        </row>
        <row r="63">
          <cell r="A63">
            <v>57784</v>
          </cell>
          <cell r="B63">
            <v>88296.840000000011</v>
          </cell>
          <cell r="C63">
            <v>88296.840000000011</v>
          </cell>
        </row>
        <row r="64">
          <cell r="A64">
            <v>57793</v>
          </cell>
          <cell r="B64">
            <v>77513.540000000008</v>
          </cell>
          <cell r="C64">
            <v>77513.540000000008</v>
          </cell>
        </row>
        <row r="65">
          <cell r="A65">
            <v>67340</v>
          </cell>
          <cell r="B65">
            <v>334337.93</v>
          </cell>
          <cell r="C65">
            <v>334337.93</v>
          </cell>
        </row>
        <row r="66">
          <cell r="A66">
            <v>67520</v>
          </cell>
          <cell r="B66">
            <v>159538.37000000002</v>
          </cell>
          <cell r="C66">
            <v>159538.37000000002</v>
          </cell>
        </row>
        <row r="67">
          <cell r="A67">
            <v>67627</v>
          </cell>
          <cell r="B67">
            <v>546873.00000000012</v>
          </cell>
          <cell r="C67">
            <v>546873.00000000012</v>
          </cell>
        </row>
        <row r="68">
          <cell r="A68">
            <v>67707</v>
          </cell>
          <cell r="B68">
            <v>70215.41</v>
          </cell>
          <cell r="C68">
            <v>70215.41</v>
          </cell>
        </row>
        <row r="69">
          <cell r="A69">
            <v>67740</v>
          </cell>
          <cell r="B69">
            <v>96543.19</v>
          </cell>
          <cell r="C69">
            <v>96543.19</v>
          </cell>
        </row>
        <row r="70">
          <cell r="A70">
            <v>68513</v>
          </cell>
          <cell r="B70">
            <v>381388.78000000014</v>
          </cell>
          <cell r="C70">
            <v>381388.78000000014</v>
          </cell>
        </row>
        <row r="71">
          <cell r="A71">
            <v>68660</v>
          </cell>
          <cell r="B71">
            <v>179227.8</v>
          </cell>
          <cell r="C71">
            <v>179227.8</v>
          </cell>
        </row>
        <row r="72">
          <cell r="A72">
            <v>68754</v>
          </cell>
          <cell r="B72">
            <v>1232477.6400000001</v>
          </cell>
          <cell r="C72">
            <v>1232477.6400000001</v>
          </cell>
        </row>
        <row r="73">
          <cell r="A73">
            <v>68971</v>
          </cell>
          <cell r="B73">
            <v>156274.02000000002</v>
          </cell>
          <cell r="C73">
            <v>156274.02000000002</v>
          </cell>
        </row>
        <row r="74">
          <cell r="A74">
            <v>69037</v>
          </cell>
          <cell r="B74">
            <v>311141.94</v>
          </cell>
          <cell r="C74">
            <v>311141.94</v>
          </cell>
        </row>
        <row r="75">
          <cell r="A75">
            <v>69040</v>
          </cell>
          <cell r="B75">
            <v>199547.42</v>
          </cell>
          <cell r="C75">
            <v>199547.42</v>
          </cell>
        </row>
        <row r="76">
          <cell r="A76">
            <v>69164</v>
          </cell>
          <cell r="B76">
            <v>76994.78</v>
          </cell>
          <cell r="C76">
            <v>76994.78</v>
          </cell>
        </row>
        <row r="77">
          <cell r="A77">
            <v>69243</v>
          </cell>
          <cell r="B77">
            <v>153769.87</v>
          </cell>
          <cell r="C77">
            <v>153769.87</v>
          </cell>
        </row>
        <row r="78">
          <cell r="A78">
            <v>69261</v>
          </cell>
          <cell r="B78">
            <v>717716.39</v>
          </cell>
          <cell r="C78">
            <v>717716.39</v>
          </cell>
        </row>
        <row r="79">
          <cell r="A79">
            <v>69415</v>
          </cell>
          <cell r="B79">
            <v>111470.11</v>
          </cell>
          <cell r="C79">
            <v>111470.11</v>
          </cell>
        </row>
        <row r="80">
          <cell r="A80">
            <v>69509</v>
          </cell>
          <cell r="B80">
            <v>3435.87</v>
          </cell>
          <cell r="C80">
            <v>3435.87</v>
          </cell>
        </row>
        <row r="81">
          <cell r="A81">
            <v>69544</v>
          </cell>
          <cell r="B81">
            <v>149821.93</v>
          </cell>
          <cell r="C81">
            <v>149821.93</v>
          </cell>
        </row>
        <row r="82">
          <cell r="A82">
            <v>69610</v>
          </cell>
          <cell r="B82">
            <v>41602.310000000005</v>
          </cell>
          <cell r="C82">
            <v>41602.310000000005</v>
          </cell>
        </row>
        <row r="83">
          <cell r="A83">
            <v>69855</v>
          </cell>
          <cell r="B83">
            <v>0</v>
          </cell>
          <cell r="C83">
            <v>0</v>
          </cell>
        </row>
        <row r="84">
          <cell r="A84">
            <v>69872</v>
          </cell>
          <cell r="B84">
            <v>71916.429999999993</v>
          </cell>
          <cell r="C84">
            <v>71916.429999999993</v>
          </cell>
        </row>
        <row r="85">
          <cell r="A85">
            <v>87131</v>
          </cell>
          <cell r="B85">
            <v>203156.2</v>
          </cell>
          <cell r="C85">
            <v>203156.2</v>
          </cell>
        </row>
        <row r="86">
          <cell r="A86">
            <v>87530</v>
          </cell>
          <cell r="B86">
            <v>749247.91</v>
          </cell>
          <cell r="C86">
            <v>749247.91</v>
          </cell>
        </row>
        <row r="87">
          <cell r="A87">
            <v>87787</v>
          </cell>
          <cell r="B87">
            <v>11037.63</v>
          </cell>
          <cell r="C87">
            <v>11037.63</v>
          </cell>
        </row>
        <row r="88">
          <cell r="A88">
            <v>88161</v>
          </cell>
          <cell r="B88">
            <v>4869.8899999999994</v>
          </cell>
          <cell r="C88">
            <v>4869.8899999999994</v>
          </cell>
        </row>
        <row r="89">
          <cell r="A89">
            <v>88624</v>
          </cell>
          <cell r="B89">
            <v>762643.16</v>
          </cell>
          <cell r="C89">
            <v>762643.16</v>
          </cell>
        </row>
        <row r="90">
          <cell r="A90">
            <v>88827</v>
          </cell>
          <cell r="B90">
            <v>103744.48000000001</v>
          </cell>
          <cell r="C90">
            <v>103744.48000000001</v>
          </cell>
        </row>
        <row r="91">
          <cell r="A91">
            <v>90481</v>
          </cell>
          <cell r="B91">
            <v>2991251.85</v>
          </cell>
          <cell r="C91">
            <v>2991251.85</v>
          </cell>
        </row>
        <row r="92">
          <cell r="A92">
            <v>90756</v>
          </cell>
          <cell r="B92">
            <v>205711.03</v>
          </cell>
          <cell r="C92">
            <v>205711.03</v>
          </cell>
        </row>
        <row r="93">
          <cell r="A93">
            <v>91129</v>
          </cell>
          <cell r="B93">
            <v>661477.12000000011</v>
          </cell>
          <cell r="C93">
            <v>661477.12000000011</v>
          </cell>
        </row>
        <row r="94">
          <cell r="A94">
            <v>91243</v>
          </cell>
          <cell r="B94">
            <v>274019.26</v>
          </cell>
          <cell r="C94">
            <v>274019.26</v>
          </cell>
        </row>
        <row r="95">
          <cell r="A95">
            <v>91900</v>
          </cell>
          <cell r="B95">
            <v>359092.93</v>
          </cell>
          <cell r="C95">
            <v>359092.93</v>
          </cell>
        </row>
        <row r="96">
          <cell r="A96">
            <v>92062</v>
          </cell>
          <cell r="B96">
            <v>214905.57</v>
          </cell>
          <cell r="C96">
            <v>214905.57</v>
          </cell>
        </row>
        <row r="97">
          <cell r="A97">
            <v>92146</v>
          </cell>
          <cell r="B97">
            <v>1500288.44</v>
          </cell>
          <cell r="C97">
            <v>1500288.44</v>
          </cell>
        </row>
        <row r="98">
          <cell r="A98">
            <v>92153</v>
          </cell>
          <cell r="B98">
            <v>4649.74</v>
          </cell>
          <cell r="C98">
            <v>4649.74</v>
          </cell>
        </row>
        <row r="99">
          <cell r="A99">
            <v>92281</v>
          </cell>
          <cell r="B99">
            <v>264673.59999999998</v>
          </cell>
          <cell r="C99">
            <v>264673.59999999998</v>
          </cell>
        </row>
        <row r="100">
          <cell r="A100">
            <v>92321</v>
          </cell>
          <cell r="B100">
            <v>93350.21</v>
          </cell>
          <cell r="C100">
            <v>93350.21</v>
          </cell>
        </row>
        <row r="101">
          <cell r="A101">
            <v>92717</v>
          </cell>
          <cell r="B101">
            <v>0</v>
          </cell>
          <cell r="C101">
            <v>0</v>
          </cell>
        </row>
        <row r="102">
          <cell r="A102">
            <v>92833</v>
          </cell>
          <cell r="B102">
            <v>21633.4</v>
          </cell>
          <cell r="C102">
            <v>21633.4</v>
          </cell>
        </row>
        <row r="103">
          <cell r="A103">
            <v>92855</v>
          </cell>
          <cell r="B103">
            <v>638229.64</v>
          </cell>
          <cell r="C103">
            <v>638229.64</v>
          </cell>
        </row>
        <row r="104">
          <cell r="A104">
            <v>93437</v>
          </cell>
          <cell r="B104">
            <v>173435.41</v>
          </cell>
          <cell r="C104">
            <v>173435.41</v>
          </cell>
        </row>
        <row r="105">
          <cell r="A105">
            <v>93584</v>
          </cell>
          <cell r="B105">
            <v>8574.65</v>
          </cell>
          <cell r="C105">
            <v>8574.65</v>
          </cell>
        </row>
        <row r="106">
          <cell r="A106">
            <v>93802</v>
          </cell>
          <cell r="B106">
            <v>103794.87</v>
          </cell>
          <cell r="C106">
            <v>103794.87</v>
          </cell>
        </row>
        <row r="107">
          <cell r="A107">
            <v>94153</v>
          </cell>
          <cell r="B107">
            <v>276254.25</v>
          </cell>
          <cell r="C107">
            <v>276254.25</v>
          </cell>
        </row>
        <row r="108">
          <cell r="A108">
            <v>94182</v>
          </cell>
          <cell r="B108">
            <v>33889.39</v>
          </cell>
          <cell r="C108">
            <v>33889.39</v>
          </cell>
        </row>
        <row r="109">
          <cell r="A109">
            <v>94186</v>
          </cell>
          <cell r="B109">
            <v>1709038.3000000003</v>
          </cell>
          <cell r="C109">
            <v>1709038.3000000003</v>
          </cell>
        </row>
        <row r="110">
          <cell r="A110">
            <v>94368</v>
          </cell>
          <cell r="B110">
            <v>1111333.48</v>
          </cell>
          <cell r="C110">
            <v>1111333.48</v>
          </cell>
        </row>
        <row r="111">
          <cell r="A111">
            <v>94378</v>
          </cell>
          <cell r="B111">
            <v>442117.70999999996</v>
          </cell>
          <cell r="C111">
            <v>442117.70999999996</v>
          </cell>
        </row>
        <row r="112">
          <cell r="A112">
            <v>94413</v>
          </cell>
          <cell r="B112">
            <v>362917.17000000004</v>
          </cell>
          <cell r="C112">
            <v>362917.17000000004</v>
          </cell>
        </row>
        <row r="113">
          <cell r="A113">
            <v>94414</v>
          </cell>
          <cell r="B113">
            <v>8667.94</v>
          </cell>
          <cell r="C113">
            <v>8667.94</v>
          </cell>
        </row>
        <row r="114">
          <cell r="A114">
            <v>94463</v>
          </cell>
          <cell r="B114">
            <v>200398.99999999997</v>
          </cell>
          <cell r="C114">
            <v>200398.99999999997</v>
          </cell>
        </row>
        <row r="115">
          <cell r="A115">
            <v>95043</v>
          </cell>
          <cell r="B115">
            <v>631201.21</v>
          </cell>
          <cell r="C115">
            <v>631201.21</v>
          </cell>
        </row>
        <row r="116">
          <cell r="A116">
            <v>95205</v>
          </cell>
          <cell r="B116">
            <v>27788.579999999998</v>
          </cell>
          <cell r="C116">
            <v>27788.579999999998</v>
          </cell>
        </row>
        <row r="117">
          <cell r="A117">
            <v>95369</v>
          </cell>
          <cell r="B117">
            <v>84260.99</v>
          </cell>
          <cell r="C117">
            <v>84260.99</v>
          </cell>
        </row>
        <row r="118">
          <cell r="A118">
            <v>95662</v>
          </cell>
          <cell r="B118">
            <v>82724.740000000005</v>
          </cell>
          <cell r="C118">
            <v>82724.740000000005</v>
          </cell>
        </row>
        <row r="119">
          <cell r="A119">
            <v>95725</v>
          </cell>
          <cell r="B119">
            <v>81667.73</v>
          </cell>
          <cell r="C119">
            <v>81667.73</v>
          </cell>
        </row>
        <row r="120">
          <cell r="A120">
            <v>100866</v>
          </cell>
          <cell r="B120">
            <v>86377.25</v>
          </cell>
          <cell r="C120">
            <v>86377.25</v>
          </cell>
        </row>
        <row r="121">
          <cell r="A121">
            <v>100951</v>
          </cell>
          <cell r="B121">
            <v>64511.360000000001</v>
          </cell>
          <cell r="C121">
            <v>64511.360000000001</v>
          </cell>
        </row>
        <row r="122">
          <cell r="A122">
            <v>101698</v>
          </cell>
          <cell r="B122">
            <v>207868.65</v>
          </cell>
          <cell r="C122">
            <v>207868.65</v>
          </cell>
        </row>
        <row r="123">
          <cell r="A123">
            <v>103139</v>
          </cell>
          <cell r="B123">
            <v>22882.43</v>
          </cell>
          <cell r="C123">
            <v>22882.43</v>
          </cell>
        </row>
        <row r="124">
          <cell r="A124">
            <v>103604</v>
          </cell>
          <cell r="B124">
            <v>0</v>
          </cell>
          <cell r="C124">
            <v>0</v>
          </cell>
        </row>
        <row r="125">
          <cell r="A125">
            <v>104059</v>
          </cell>
          <cell r="B125">
            <v>196156.25</v>
          </cell>
          <cell r="C125">
            <v>196156.25</v>
          </cell>
        </row>
        <row r="126">
          <cell r="A126">
            <v>105092</v>
          </cell>
          <cell r="B126">
            <v>77195.959999999992</v>
          </cell>
          <cell r="C126">
            <v>77195.959999999992</v>
          </cell>
        </row>
        <row r="127">
          <cell r="A127">
            <v>105259</v>
          </cell>
          <cell r="B127">
            <v>222520.78999999998</v>
          </cell>
          <cell r="C127">
            <v>222520.78999999998</v>
          </cell>
        </row>
        <row r="128">
          <cell r="A128">
            <v>105321</v>
          </cell>
          <cell r="B128">
            <v>50126.77</v>
          </cell>
          <cell r="C128">
            <v>50126.77</v>
          </cell>
        </row>
        <row r="129">
          <cell r="A129">
            <v>106301</v>
          </cell>
          <cell r="B129">
            <v>90092.73</v>
          </cell>
          <cell r="C129">
            <v>90092.73</v>
          </cell>
        </row>
        <row r="130">
          <cell r="A130">
            <v>106946</v>
          </cell>
          <cell r="B130">
            <v>346935.69999999995</v>
          </cell>
          <cell r="C130">
            <v>346935.69999999995</v>
          </cell>
        </row>
        <row r="131">
          <cell r="A131">
            <v>107292</v>
          </cell>
          <cell r="B131">
            <v>37228.990000000005</v>
          </cell>
          <cell r="C131">
            <v>37228.990000000005</v>
          </cell>
        </row>
        <row r="132">
          <cell r="A132">
            <v>107388</v>
          </cell>
          <cell r="B132">
            <v>2955511.5300000007</v>
          </cell>
          <cell r="C132">
            <v>2955511.5300000007</v>
          </cell>
        </row>
        <row r="133">
          <cell r="A133">
            <v>107667</v>
          </cell>
          <cell r="B133">
            <v>1425324.7499999995</v>
          </cell>
          <cell r="C133">
            <v>1425324.7499999995</v>
          </cell>
        </row>
        <row r="134">
          <cell r="A134">
            <v>108843</v>
          </cell>
          <cell r="B134">
            <v>16564.93</v>
          </cell>
          <cell r="C134">
            <v>16564.93</v>
          </cell>
        </row>
        <row r="135">
          <cell r="A135">
            <v>109187</v>
          </cell>
          <cell r="B135">
            <v>533863.55000000005</v>
          </cell>
          <cell r="C135">
            <v>533863.55000000005</v>
          </cell>
        </row>
        <row r="136">
          <cell r="A136">
            <v>109988</v>
          </cell>
          <cell r="B136">
            <v>28742.27</v>
          </cell>
          <cell r="C136">
            <v>28742.27</v>
          </cell>
        </row>
        <row r="137">
          <cell r="A137">
            <v>110586</v>
          </cell>
          <cell r="B137">
            <v>488979.09</v>
          </cell>
          <cell r="C137">
            <v>488979.09</v>
          </cell>
        </row>
        <row r="138">
          <cell r="A138">
            <v>111263</v>
          </cell>
          <cell r="B138">
            <v>794598.2699999999</v>
          </cell>
          <cell r="C138">
            <v>794598.2699999999</v>
          </cell>
        </row>
        <row r="139">
          <cell r="A139">
            <v>111305</v>
          </cell>
          <cell r="B139">
            <v>2720.7200000000003</v>
          </cell>
          <cell r="C139">
            <v>2720.7200000000003</v>
          </cell>
        </row>
        <row r="140">
          <cell r="A140">
            <v>112539</v>
          </cell>
          <cell r="B140">
            <v>1902536.8699999996</v>
          </cell>
          <cell r="C140">
            <v>1902536.8699999996</v>
          </cell>
        </row>
        <row r="141">
          <cell r="A141">
            <v>112615</v>
          </cell>
          <cell r="B141">
            <v>51632.31</v>
          </cell>
          <cell r="C141">
            <v>51632.31</v>
          </cell>
        </row>
        <row r="142">
          <cell r="A142">
            <v>112664</v>
          </cell>
          <cell r="B142">
            <v>475414.3899999999</v>
          </cell>
          <cell r="C142">
            <v>475414.3899999999</v>
          </cell>
        </row>
        <row r="143">
          <cell r="A143">
            <v>112862</v>
          </cell>
          <cell r="B143">
            <v>165460.51999999999</v>
          </cell>
          <cell r="C143">
            <v>165460.51999999999</v>
          </cell>
        </row>
        <row r="144">
          <cell r="A144">
            <v>113090</v>
          </cell>
          <cell r="B144">
            <v>105329.86</v>
          </cell>
          <cell r="C144">
            <v>105329.86</v>
          </cell>
        </row>
        <row r="145">
          <cell r="A145">
            <v>113358</v>
          </cell>
          <cell r="B145">
            <v>15139.09</v>
          </cell>
          <cell r="C145">
            <v>15139.09</v>
          </cell>
        </row>
        <row r="146">
          <cell r="A146">
            <v>113687</v>
          </cell>
          <cell r="B146">
            <v>306286.48</v>
          </cell>
          <cell r="C146">
            <v>306286.48</v>
          </cell>
        </row>
        <row r="147">
          <cell r="A147">
            <v>113705</v>
          </cell>
          <cell r="B147">
            <v>30391.72</v>
          </cell>
          <cell r="C147">
            <v>30391.72</v>
          </cell>
        </row>
        <row r="148">
          <cell r="A148">
            <v>114310</v>
          </cell>
          <cell r="B148">
            <v>290198.79000000004</v>
          </cell>
          <cell r="C148">
            <v>290198.79000000004</v>
          </cell>
        </row>
        <row r="149">
          <cell r="A149">
            <v>114372</v>
          </cell>
          <cell r="B149">
            <v>6574.18</v>
          </cell>
          <cell r="C149">
            <v>6574.18</v>
          </cell>
        </row>
        <row r="150">
          <cell r="A150">
            <v>115362</v>
          </cell>
          <cell r="B150">
            <v>83500.94</v>
          </cell>
          <cell r="C150">
            <v>83500.94</v>
          </cell>
        </row>
        <row r="151">
          <cell r="A151">
            <v>115476</v>
          </cell>
          <cell r="B151">
            <v>345120.61999999994</v>
          </cell>
          <cell r="C151">
            <v>345120.61999999994</v>
          </cell>
        </row>
        <row r="152">
          <cell r="A152">
            <v>115494</v>
          </cell>
          <cell r="B152">
            <v>464047.14</v>
          </cell>
          <cell r="C152">
            <v>464047.14</v>
          </cell>
        </row>
        <row r="153">
          <cell r="A153">
            <v>115658</v>
          </cell>
          <cell r="B153">
            <v>0</v>
          </cell>
          <cell r="C153">
            <v>0</v>
          </cell>
        </row>
        <row r="154">
          <cell r="A154">
            <v>115669</v>
          </cell>
          <cell r="B154">
            <v>15288.44</v>
          </cell>
          <cell r="C154">
            <v>15288.44</v>
          </cell>
        </row>
        <row r="155">
          <cell r="A155">
            <v>116090</v>
          </cell>
          <cell r="B155">
            <v>49898.700000000004</v>
          </cell>
          <cell r="C155">
            <v>49898.700000000004</v>
          </cell>
        </row>
        <row r="156">
          <cell r="A156">
            <v>116145</v>
          </cell>
          <cell r="B156">
            <v>3689379.2199999997</v>
          </cell>
          <cell r="C156">
            <v>3689379.2199999997</v>
          </cell>
        </row>
        <row r="157">
          <cell r="A157">
            <v>116182</v>
          </cell>
          <cell r="B157">
            <v>7896.52</v>
          </cell>
          <cell r="C157">
            <v>7896.52</v>
          </cell>
        </row>
        <row r="158">
          <cell r="A158">
            <v>116250</v>
          </cell>
          <cell r="B158">
            <v>217922.59</v>
          </cell>
          <cell r="C158">
            <v>217922.59</v>
          </cell>
        </row>
        <row r="159">
          <cell r="A159">
            <v>116838</v>
          </cell>
          <cell r="B159">
            <v>90810.109999999986</v>
          </cell>
          <cell r="C159">
            <v>90810.109999999986</v>
          </cell>
        </row>
        <row r="160">
          <cell r="A160">
            <v>116963</v>
          </cell>
          <cell r="B160">
            <v>1969269.1099999996</v>
          </cell>
          <cell r="C160">
            <v>1969269.1099999996</v>
          </cell>
        </row>
        <row r="161">
          <cell r="A161">
            <v>117172</v>
          </cell>
          <cell r="B161">
            <v>1278826.0599999998</v>
          </cell>
          <cell r="C161">
            <v>1278826.0599999998</v>
          </cell>
        </row>
        <row r="162">
          <cell r="A162">
            <v>117177</v>
          </cell>
          <cell r="B162">
            <v>60056.51</v>
          </cell>
          <cell r="C162">
            <v>60056.51</v>
          </cell>
        </row>
        <row r="163">
          <cell r="A163">
            <v>117372</v>
          </cell>
          <cell r="B163">
            <v>1548349.28</v>
          </cell>
          <cell r="C163">
            <v>1548349.28</v>
          </cell>
        </row>
        <row r="164">
          <cell r="A164">
            <v>117913</v>
          </cell>
          <cell r="B164">
            <v>0</v>
          </cell>
          <cell r="C164">
            <v>0</v>
          </cell>
        </row>
        <row r="165">
          <cell r="A165">
            <v>118030</v>
          </cell>
          <cell r="B165">
            <v>29607.22</v>
          </cell>
          <cell r="C165">
            <v>29607.22</v>
          </cell>
        </row>
        <row r="166">
          <cell r="A166">
            <v>118196</v>
          </cell>
          <cell r="B166">
            <v>1878.19</v>
          </cell>
          <cell r="C166">
            <v>1878.19</v>
          </cell>
        </row>
        <row r="167">
          <cell r="A167">
            <v>118264</v>
          </cell>
          <cell r="B167">
            <v>361333.49</v>
          </cell>
          <cell r="C167">
            <v>361333.49</v>
          </cell>
        </row>
        <row r="168">
          <cell r="A168">
            <v>118318</v>
          </cell>
          <cell r="B168">
            <v>184381.26</v>
          </cell>
          <cell r="C168">
            <v>184381.26</v>
          </cell>
        </row>
        <row r="169">
          <cell r="A169">
            <v>118366</v>
          </cell>
          <cell r="B169">
            <v>155202.67000000001</v>
          </cell>
          <cell r="C169">
            <v>155202.67000000001</v>
          </cell>
        </row>
        <row r="170">
          <cell r="A170">
            <v>118547</v>
          </cell>
          <cell r="B170">
            <v>161310.33000000002</v>
          </cell>
          <cell r="C170">
            <v>161310.33000000002</v>
          </cell>
        </row>
        <row r="171">
          <cell r="A171">
            <v>118708</v>
          </cell>
          <cell r="B171">
            <v>190611.78</v>
          </cell>
          <cell r="C171">
            <v>190611.78</v>
          </cell>
        </row>
        <row r="172">
          <cell r="A172">
            <v>118799</v>
          </cell>
          <cell r="B172">
            <v>204566.55</v>
          </cell>
          <cell r="C172">
            <v>204566.55</v>
          </cell>
        </row>
        <row r="173">
          <cell r="A173">
            <v>119224</v>
          </cell>
          <cell r="B173">
            <v>34646.17</v>
          </cell>
          <cell r="C173">
            <v>34646.17</v>
          </cell>
        </row>
        <row r="174">
          <cell r="A174">
            <v>119360</v>
          </cell>
          <cell r="B174">
            <v>29446.059999999998</v>
          </cell>
          <cell r="C174">
            <v>29446.059999999998</v>
          </cell>
        </row>
        <row r="175">
          <cell r="A175">
            <v>119408</v>
          </cell>
          <cell r="B175">
            <v>0</v>
          </cell>
          <cell r="C175">
            <v>0</v>
          </cell>
        </row>
        <row r="176">
          <cell r="A176">
            <v>119518</v>
          </cell>
          <cell r="B176">
            <v>150324.51</v>
          </cell>
          <cell r="C176">
            <v>150324.51</v>
          </cell>
        </row>
        <row r="177">
          <cell r="A177">
            <v>119547</v>
          </cell>
          <cell r="B177">
            <v>171465.66</v>
          </cell>
          <cell r="C177">
            <v>171465.66</v>
          </cell>
        </row>
        <row r="178">
          <cell r="A178">
            <v>119596</v>
          </cell>
          <cell r="B178">
            <v>19219.830000000002</v>
          </cell>
          <cell r="C178">
            <v>19219.830000000002</v>
          </cell>
        </row>
        <row r="179">
          <cell r="A179">
            <v>119700</v>
          </cell>
          <cell r="B179">
            <v>17656.72</v>
          </cell>
          <cell r="C179">
            <v>17656.72</v>
          </cell>
        </row>
        <row r="180">
          <cell r="A180">
            <v>119787</v>
          </cell>
          <cell r="B180">
            <v>146314.54999999999</v>
          </cell>
          <cell r="C180">
            <v>146314.54999999999</v>
          </cell>
        </row>
        <row r="181">
          <cell r="A181">
            <v>119843</v>
          </cell>
          <cell r="B181">
            <v>1444.43</v>
          </cell>
          <cell r="C181">
            <v>1444.43</v>
          </cell>
        </row>
        <row r="182">
          <cell r="A182">
            <v>119860</v>
          </cell>
          <cell r="B182">
            <v>274769.21999999997</v>
          </cell>
          <cell r="C182">
            <v>274769.21999999997</v>
          </cell>
        </row>
        <row r="183">
          <cell r="A183">
            <v>119868</v>
          </cell>
          <cell r="B183">
            <v>184015.29</v>
          </cell>
          <cell r="C183">
            <v>184015.29</v>
          </cell>
        </row>
        <row r="184">
          <cell r="A184">
            <v>120158</v>
          </cell>
          <cell r="B184">
            <v>17194.419999999998</v>
          </cell>
          <cell r="C184">
            <v>17194.419999999998</v>
          </cell>
        </row>
        <row r="185">
          <cell r="A185">
            <v>120265</v>
          </cell>
          <cell r="B185">
            <v>3935592.4200000009</v>
          </cell>
          <cell r="C185">
            <v>3935592.4200000009</v>
          </cell>
        </row>
        <row r="186">
          <cell r="A186">
            <v>120489</v>
          </cell>
          <cell r="B186">
            <v>41153.58</v>
          </cell>
          <cell r="C186">
            <v>41153.58</v>
          </cell>
        </row>
        <row r="187">
          <cell r="A187">
            <v>120743</v>
          </cell>
          <cell r="B187">
            <v>622761.15</v>
          </cell>
          <cell r="C187">
            <v>622761.15</v>
          </cell>
        </row>
        <row r="188">
          <cell r="A188">
            <v>120949</v>
          </cell>
          <cell r="B188">
            <v>18561.37</v>
          </cell>
          <cell r="C188">
            <v>18561.37</v>
          </cell>
        </row>
        <row r="189">
          <cell r="A189">
            <v>121156</v>
          </cell>
          <cell r="B189">
            <v>5122277.9499999983</v>
          </cell>
          <cell r="C189">
            <v>5122277.9499999983</v>
          </cell>
        </row>
        <row r="190">
          <cell r="A190">
            <v>121227</v>
          </cell>
          <cell r="B190">
            <v>182617.63</v>
          </cell>
          <cell r="C190">
            <v>182617.63</v>
          </cell>
        </row>
        <row r="191">
          <cell r="A191">
            <v>121385</v>
          </cell>
          <cell r="B191">
            <v>6212684.959999999</v>
          </cell>
          <cell r="C191">
            <v>6212684.959999999</v>
          </cell>
        </row>
        <row r="192">
          <cell r="A192">
            <v>121388</v>
          </cell>
          <cell r="B192">
            <v>0</v>
          </cell>
          <cell r="C192">
            <v>0</v>
          </cell>
        </row>
        <row r="193">
          <cell r="A193">
            <v>121402</v>
          </cell>
          <cell r="B193">
            <v>25161.870000000003</v>
          </cell>
          <cell r="C193">
            <v>25161.870000000003</v>
          </cell>
        </row>
        <row r="194">
          <cell r="A194">
            <v>121635</v>
          </cell>
          <cell r="B194">
            <v>1280685.8299999998</v>
          </cell>
          <cell r="C194">
            <v>1280685.8299999998</v>
          </cell>
        </row>
        <row r="195">
          <cell r="A195">
            <v>121696</v>
          </cell>
          <cell r="B195">
            <v>99659.25</v>
          </cell>
          <cell r="C195">
            <v>99659.25</v>
          </cell>
        </row>
        <row r="196">
          <cell r="A196">
            <v>122146</v>
          </cell>
          <cell r="B196">
            <v>256088.21999999997</v>
          </cell>
          <cell r="C196">
            <v>256088.21999999997</v>
          </cell>
        </row>
        <row r="197">
          <cell r="A197">
            <v>122270</v>
          </cell>
          <cell r="B197">
            <v>2689655.1199999996</v>
          </cell>
          <cell r="C197">
            <v>2689655.1199999996</v>
          </cell>
        </row>
        <row r="198">
          <cell r="A198">
            <v>122422</v>
          </cell>
          <cell r="B198">
            <v>1095441.0400000005</v>
          </cell>
          <cell r="C198">
            <v>1095441.0400000005</v>
          </cell>
        </row>
        <row r="199">
          <cell r="A199">
            <v>122542</v>
          </cell>
          <cell r="B199">
            <v>556330.51</v>
          </cell>
          <cell r="C199">
            <v>556330.51</v>
          </cell>
        </row>
        <row r="200">
          <cell r="A200">
            <v>122691</v>
          </cell>
          <cell r="B200">
            <v>401676.62</v>
          </cell>
          <cell r="C200">
            <v>401676.62</v>
          </cell>
        </row>
        <row r="201">
          <cell r="A201">
            <v>122791</v>
          </cell>
          <cell r="B201">
            <v>36839.629999999997</v>
          </cell>
          <cell r="C201">
            <v>36839.629999999997</v>
          </cell>
        </row>
        <row r="202">
          <cell r="A202">
            <v>122917</v>
          </cell>
          <cell r="B202">
            <v>2584277.36</v>
          </cell>
          <cell r="C202">
            <v>2584277.36</v>
          </cell>
        </row>
        <row r="203">
          <cell r="A203">
            <v>122943</v>
          </cell>
          <cell r="B203">
            <v>248836.06999999998</v>
          </cell>
          <cell r="C203">
            <v>248836.06999999998</v>
          </cell>
        </row>
        <row r="204">
          <cell r="A204">
            <v>123127</v>
          </cell>
          <cell r="B204">
            <v>51687.88</v>
          </cell>
          <cell r="C204">
            <v>51687.88</v>
          </cell>
        </row>
        <row r="205">
          <cell r="A205">
            <v>123341</v>
          </cell>
          <cell r="B205">
            <v>36020.509999999995</v>
          </cell>
          <cell r="C205">
            <v>36020.509999999995</v>
          </cell>
        </row>
        <row r="206">
          <cell r="A206">
            <v>123367</v>
          </cell>
          <cell r="B206">
            <v>210822.97999999998</v>
          </cell>
          <cell r="C206">
            <v>210822.97999999998</v>
          </cell>
        </row>
        <row r="207">
          <cell r="A207">
            <v>123510</v>
          </cell>
          <cell r="B207">
            <v>173772.97999999998</v>
          </cell>
          <cell r="C207">
            <v>173772.97999999998</v>
          </cell>
        </row>
        <row r="208">
          <cell r="A208">
            <v>123552</v>
          </cell>
          <cell r="B208">
            <v>200258.01</v>
          </cell>
          <cell r="C208">
            <v>200258.01</v>
          </cell>
        </row>
        <row r="209">
          <cell r="A209">
            <v>123741</v>
          </cell>
          <cell r="B209">
            <v>3295841.7</v>
          </cell>
          <cell r="C209">
            <v>3295841.7</v>
          </cell>
        </row>
        <row r="210">
          <cell r="A210">
            <v>123898</v>
          </cell>
          <cell r="B210">
            <v>220698.77000000002</v>
          </cell>
          <cell r="C210">
            <v>220698.77000000002</v>
          </cell>
        </row>
        <row r="211">
          <cell r="A211">
            <v>124180</v>
          </cell>
          <cell r="B211">
            <v>20232.259999999998</v>
          </cell>
          <cell r="C211">
            <v>20232.259999999998</v>
          </cell>
        </row>
        <row r="212">
          <cell r="A212">
            <v>124281</v>
          </cell>
          <cell r="B212">
            <v>445893.33</v>
          </cell>
          <cell r="C212">
            <v>445893.33</v>
          </cell>
        </row>
        <row r="213">
          <cell r="A213">
            <v>124307</v>
          </cell>
          <cell r="B213">
            <v>27816.720000000001</v>
          </cell>
          <cell r="C213">
            <v>27816.720000000001</v>
          </cell>
        </row>
        <row r="214">
          <cell r="A214">
            <v>124531</v>
          </cell>
          <cell r="B214">
            <v>203343.35999999999</v>
          </cell>
          <cell r="C214">
            <v>203343.35999999999</v>
          </cell>
        </row>
        <row r="215">
          <cell r="A215">
            <v>124631</v>
          </cell>
          <cell r="B215">
            <v>14897.3</v>
          </cell>
          <cell r="C215">
            <v>14897.3</v>
          </cell>
        </row>
        <row r="216">
          <cell r="A216">
            <v>124988</v>
          </cell>
          <cell r="B216">
            <v>243361.57</v>
          </cell>
          <cell r="C216">
            <v>243361.57</v>
          </cell>
        </row>
        <row r="217">
          <cell r="A217">
            <v>125053</v>
          </cell>
          <cell r="B217">
            <v>108017.76000000001</v>
          </cell>
          <cell r="C217">
            <v>108017.76000000001</v>
          </cell>
        </row>
        <row r="218">
          <cell r="A218">
            <v>125062</v>
          </cell>
          <cell r="B218">
            <v>1620364.5999999996</v>
          </cell>
          <cell r="C218">
            <v>1620364.5999999996</v>
          </cell>
        </row>
        <row r="219">
          <cell r="A219">
            <v>125282</v>
          </cell>
          <cell r="B219">
            <v>491288.74999999994</v>
          </cell>
          <cell r="C219">
            <v>491288.74999999994</v>
          </cell>
        </row>
        <row r="220">
          <cell r="A220">
            <v>125310</v>
          </cell>
          <cell r="B220">
            <v>114253.09999999999</v>
          </cell>
          <cell r="C220">
            <v>114253.09999999999</v>
          </cell>
        </row>
        <row r="221">
          <cell r="A221">
            <v>125427</v>
          </cell>
          <cell r="B221">
            <v>645448.62</v>
          </cell>
          <cell r="C221">
            <v>645448.62</v>
          </cell>
        </row>
        <row r="222">
          <cell r="A222">
            <v>125514</v>
          </cell>
          <cell r="B222">
            <v>686998.44000000029</v>
          </cell>
          <cell r="C222">
            <v>686998.44000000029</v>
          </cell>
        </row>
        <row r="223">
          <cell r="A223">
            <v>125515</v>
          </cell>
          <cell r="B223">
            <v>756855.04</v>
          </cell>
          <cell r="C223">
            <v>756855.04</v>
          </cell>
        </row>
        <row r="224">
          <cell r="A224">
            <v>125516</v>
          </cell>
          <cell r="B224">
            <v>952083.83000000007</v>
          </cell>
          <cell r="C224">
            <v>952083.83000000007</v>
          </cell>
        </row>
        <row r="225">
          <cell r="A225">
            <v>125639</v>
          </cell>
          <cell r="B225">
            <v>322524.46999999997</v>
          </cell>
          <cell r="C225">
            <v>322524.46999999997</v>
          </cell>
        </row>
        <row r="226">
          <cell r="A226">
            <v>125863</v>
          </cell>
          <cell r="B226">
            <v>1132424.8400000008</v>
          </cell>
          <cell r="C226">
            <v>1132424.8400000008</v>
          </cell>
        </row>
        <row r="227">
          <cell r="A227">
            <v>126109</v>
          </cell>
          <cell r="B227">
            <v>278498.11000000004</v>
          </cell>
          <cell r="C227">
            <v>278498.11000000004</v>
          </cell>
        </row>
        <row r="228">
          <cell r="A228">
            <v>126111</v>
          </cell>
          <cell r="B228">
            <v>107870.83</v>
          </cell>
          <cell r="C228">
            <v>107870.83</v>
          </cell>
        </row>
        <row r="229">
          <cell r="A229">
            <v>126973</v>
          </cell>
          <cell r="B229">
            <v>49867.64</v>
          </cell>
          <cell r="C229">
            <v>49867.64</v>
          </cell>
        </row>
        <row r="230">
          <cell r="A230">
            <v>127145</v>
          </cell>
          <cell r="B230">
            <v>107546.04000000001</v>
          </cell>
          <cell r="C230">
            <v>107546.04000000001</v>
          </cell>
        </row>
        <row r="231">
          <cell r="A231">
            <v>127414</v>
          </cell>
          <cell r="B231">
            <v>82537.650000000009</v>
          </cell>
          <cell r="C231">
            <v>82537.650000000009</v>
          </cell>
        </row>
        <row r="232">
          <cell r="A232">
            <v>127504</v>
          </cell>
          <cell r="B232">
            <v>3289677.6899999981</v>
          </cell>
          <cell r="C232">
            <v>3289677.6899999981</v>
          </cell>
        </row>
        <row r="233">
          <cell r="A233">
            <v>127562</v>
          </cell>
          <cell r="B233">
            <v>1382198.0699999998</v>
          </cell>
          <cell r="C233">
            <v>1382198.0699999998</v>
          </cell>
        </row>
        <row r="234">
          <cell r="A234">
            <v>127618</v>
          </cell>
          <cell r="B234">
            <v>546855.14999999991</v>
          </cell>
          <cell r="C234">
            <v>546855.14999999991</v>
          </cell>
        </row>
        <row r="235">
          <cell r="A235">
            <v>127676</v>
          </cell>
          <cell r="B235">
            <v>303936.90999999997</v>
          </cell>
          <cell r="C235">
            <v>303936.90999999997</v>
          </cell>
        </row>
        <row r="236">
          <cell r="A236">
            <v>127793</v>
          </cell>
          <cell r="B236">
            <v>2792232.8000000003</v>
          </cell>
          <cell r="C236">
            <v>2792232.8000000003</v>
          </cell>
        </row>
        <row r="237">
          <cell r="A237">
            <v>128031</v>
          </cell>
          <cell r="B237">
            <v>855219.56000000017</v>
          </cell>
          <cell r="C237">
            <v>855219.56000000017</v>
          </cell>
        </row>
        <row r="238">
          <cell r="A238">
            <v>128098</v>
          </cell>
          <cell r="B238">
            <v>467458.92</v>
          </cell>
          <cell r="C238">
            <v>467458.92</v>
          </cell>
        </row>
        <row r="239">
          <cell r="A239">
            <v>128112</v>
          </cell>
          <cell r="B239">
            <v>351967.66</v>
          </cell>
          <cell r="C239">
            <v>351967.66</v>
          </cell>
        </row>
        <row r="240">
          <cell r="A240">
            <v>128121</v>
          </cell>
          <cell r="B240">
            <v>147233.28</v>
          </cell>
          <cell r="C240">
            <v>147233.28</v>
          </cell>
        </row>
        <row r="241">
          <cell r="A241">
            <v>128164</v>
          </cell>
          <cell r="B241">
            <v>709720.35000000033</v>
          </cell>
          <cell r="C241">
            <v>709720.35000000033</v>
          </cell>
        </row>
        <row r="242">
          <cell r="A242">
            <v>128233</v>
          </cell>
          <cell r="B242">
            <v>1831503.12</v>
          </cell>
          <cell r="C242">
            <v>1831503.12</v>
          </cell>
        </row>
        <row r="243">
          <cell r="A243">
            <v>128345</v>
          </cell>
          <cell r="B243">
            <v>224659.44</v>
          </cell>
          <cell r="C243">
            <v>224659.44</v>
          </cell>
        </row>
        <row r="244">
          <cell r="A244">
            <v>128409</v>
          </cell>
          <cell r="B244">
            <v>341999.67999999993</v>
          </cell>
          <cell r="C244">
            <v>341999.67999999993</v>
          </cell>
        </row>
        <row r="245">
          <cell r="A245">
            <v>128445</v>
          </cell>
          <cell r="B245">
            <v>358188.71</v>
          </cell>
          <cell r="C245">
            <v>358188.71</v>
          </cell>
        </row>
        <row r="246">
          <cell r="A246">
            <v>128489</v>
          </cell>
          <cell r="B246">
            <v>1915113.8799999997</v>
          </cell>
          <cell r="C246">
            <v>1915113.8799999997</v>
          </cell>
        </row>
        <row r="247">
          <cell r="A247">
            <v>128585</v>
          </cell>
          <cell r="B247">
            <v>238257.71999999997</v>
          </cell>
          <cell r="C247">
            <v>238257.71999999997</v>
          </cell>
        </row>
        <row r="248">
          <cell r="A248">
            <v>128695</v>
          </cell>
          <cell r="B248">
            <v>216545.25000000003</v>
          </cell>
          <cell r="C248">
            <v>216545.25000000003</v>
          </cell>
        </row>
        <row r="249">
          <cell r="A249">
            <v>128718</v>
          </cell>
          <cell r="B249">
            <v>709889.16999999993</v>
          </cell>
          <cell r="C249">
            <v>709889.16999999993</v>
          </cell>
        </row>
        <row r="250">
          <cell r="A250">
            <v>128920</v>
          </cell>
          <cell r="B250">
            <v>30948.639999999999</v>
          </cell>
          <cell r="C250">
            <v>30948.639999999999</v>
          </cell>
        </row>
        <row r="251">
          <cell r="A251">
            <v>128964</v>
          </cell>
          <cell r="B251">
            <v>73137.790000000008</v>
          </cell>
          <cell r="C251">
            <v>73137.790000000008</v>
          </cell>
        </row>
        <row r="252">
          <cell r="A252">
            <v>129145</v>
          </cell>
          <cell r="B252">
            <v>561223.18000000005</v>
          </cell>
          <cell r="C252">
            <v>561223.18000000005</v>
          </cell>
        </row>
        <row r="253">
          <cell r="A253">
            <v>129630</v>
          </cell>
          <cell r="B253">
            <v>605376.41</v>
          </cell>
          <cell r="C253">
            <v>605376.41</v>
          </cell>
        </row>
        <row r="254">
          <cell r="A254">
            <v>129665</v>
          </cell>
          <cell r="B254">
            <v>464987.98000000004</v>
          </cell>
          <cell r="C254">
            <v>464987.98000000004</v>
          </cell>
        </row>
        <row r="255">
          <cell r="A255">
            <v>129781</v>
          </cell>
          <cell r="B255">
            <v>51911.83</v>
          </cell>
          <cell r="C255">
            <v>51911.83</v>
          </cell>
        </row>
        <row r="256">
          <cell r="A256">
            <v>129791</v>
          </cell>
          <cell r="B256">
            <v>336595.21</v>
          </cell>
          <cell r="C256">
            <v>336595.21</v>
          </cell>
        </row>
        <row r="257">
          <cell r="A257">
            <v>129898</v>
          </cell>
          <cell r="B257">
            <v>119526.51000000001</v>
          </cell>
          <cell r="C257">
            <v>119526.51000000001</v>
          </cell>
        </row>
        <row r="258">
          <cell r="A258">
            <v>131058</v>
          </cell>
          <cell r="B258">
            <v>70898.33</v>
          </cell>
          <cell r="C258">
            <v>70898.33</v>
          </cell>
        </row>
        <row r="259">
          <cell r="A259">
            <v>131167</v>
          </cell>
          <cell r="B259">
            <v>382629.46</v>
          </cell>
          <cell r="C259">
            <v>382629.46</v>
          </cell>
        </row>
        <row r="260">
          <cell r="A260">
            <v>131240</v>
          </cell>
          <cell r="B260">
            <v>860902.65999999992</v>
          </cell>
          <cell r="C260">
            <v>860902.65999999992</v>
          </cell>
        </row>
        <row r="261">
          <cell r="A261">
            <v>131717</v>
          </cell>
          <cell r="B261">
            <v>417490.21999999991</v>
          </cell>
          <cell r="C261">
            <v>417490.21999999991</v>
          </cell>
        </row>
        <row r="262">
          <cell r="A262">
            <v>131825</v>
          </cell>
          <cell r="B262">
            <v>63280</v>
          </cell>
          <cell r="C262">
            <v>63280</v>
          </cell>
        </row>
        <row r="263">
          <cell r="A263">
            <v>131857</v>
          </cell>
          <cell r="B263">
            <v>387.32</v>
          </cell>
          <cell r="C263">
            <v>387.32</v>
          </cell>
        </row>
        <row r="264">
          <cell r="A264">
            <v>132025</v>
          </cell>
          <cell r="B264">
            <v>115150.73999999999</v>
          </cell>
          <cell r="C264">
            <v>115150.73999999999</v>
          </cell>
        </row>
        <row r="265">
          <cell r="A265">
            <v>132309</v>
          </cell>
          <cell r="B265">
            <v>38609.58</v>
          </cell>
          <cell r="C265">
            <v>38609.58</v>
          </cell>
        </row>
        <row r="266">
          <cell r="A266">
            <v>132398</v>
          </cell>
          <cell r="B266">
            <v>72374.849999999977</v>
          </cell>
          <cell r="C266">
            <v>72374.849999999977</v>
          </cell>
        </row>
        <row r="267">
          <cell r="A267">
            <v>132691</v>
          </cell>
          <cell r="B267">
            <v>1453.57</v>
          </cell>
          <cell r="C267">
            <v>1453.57</v>
          </cell>
        </row>
        <row r="268">
          <cell r="A268">
            <v>132747</v>
          </cell>
          <cell r="B268">
            <v>1144669.56</v>
          </cell>
          <cell r="C268">
            <v>1144669.56</v>
          </cell>
        </row>
        <row r="269">
          <cell r="A269">
            <v>133026</v>
          </cell>
          <cell r="B269">
            <v>205227.90000000002</v>
          </cell>
          <cell r="C269">
            <v>205227.90000000002</v>
          </cell>
        </row>
        <row r="270">
          <cell r="A270">
            <v>133090</v>
          </cell>
          <cell r="B270">
            <v>293564.73</v>
          </cell>
          <cell r="C270">
            <v>293564.73</v>
          </cell>
        </row>
        <row r="271">
          <cell r="A271">
            <v>133135</v>
          </cell>
          <cell r="B271">
            <v>90183.98000000001</v>
          </cell>
          <cell r="C271">
            <v>90183.98000000001</v>
          </cell>
        </row>
        <row r="272">
          <cell r="A272">
            <v>133203</v>
          </cell>
          <cell r="B272">
            <v>475485.01</v>
          </cell>
          <cell r="C272">
            <v>475485.01</v>
          </cell>
        </row>
        <row r="273">
          <cell r="A273">
            <v>133209</v>
          </cell>
          <cell r="B273">
            <v>1126050.9200000002</v>
          </cell>
          <cell r="C273">
            <v>1126050.9200000002</v>
          </cell>
        </row>
        <row r="274">
          <cell r="A274">
            <v>133248</v>
          </cell>
          <cell r="B274">
            <v>98388.479999999996</v>
          </cell>
          <cell r="C274">
            <v>98388.479999999996</v>
          </cell>
        </row>
        <row r="275">
          <cell r="A275">
            <v>133485</v>
          </cell>
          <cell r="B275">
            <v>2214799.92</v>
          </cell>
          <cell r="C275">
            <v>2214799.92</v>
          </cell>
        </row>
        <row r="276">
          <cell r="A276">
            <v>133532</v>
          </cell>
          <cell r="B276">
            <v>132938.01</v>
          </cell>
          <cell r="C276">
            <v>132938.01</v>
          </cell>
        </row>
        <row r="277">
          <cell r="A277">
            <v>133602</v>
          </cell>
          <cell r="B277">
            <v>29783.360000000001</v>
          </cell>
          <cell r="C277">
            <v>29783.360000000001</v>
          </cell>
        </row>
        <row r="278">
          <cell r="A278">
            <v>133655</v>
          </cell>
          <cell r="B278">
            <v>67451</v>
          </cell>
          <cell r="C278">
            <v>67451</v>
          </cell>
        </row>
        <row r="279">
          <cell r="A279">
            <v>133676</v>
          </cell>
          <cell r="B279">
            <v>0</v>
          </cell>
          <cell r="C279">
            <v>0</v>
          </cell>
        </row>
        <row r="280">
          <cell r="A280">
            <v>133690</v>
          </cell>
          <cell r="B280">
            <v>654646.35</v>
          </cell>
          <cell r="C280">
            <v>654646.35</v>
          </cell>
        </row>
        <row r="281">
          <cell r="A281">
            <v>133712</v>
          </cell>
          <cell r="B281">
            <v>100356.69</v>
          </cell>
          <cell r="C281">
            <v>100356.69</v>
          </cell>
        </row>
        <row r="282">
          <cell r="A282">
            <v>133772</v>
          </cell>
          <cell r="B282">
            <v>23696.53</v>
          </cell>
          <cell r="C282">
            <v>23696.53</v>
          </cell>
        </row>
        <row r="283">
          <cell r="A283">
            <v>133803</v>
          </cell>
          <cell r="B283">
            <v>431462.41</v>
          </cell>
          <cell r="C283">
            <v>431462.41</v>
          </cell>
        </row>
        <row r="284">
          <cell r="A284">
            <v>133861</v>
          </cell>
          <cell r="B284">
            <v>292434.96999999997</v>
          </cell>
          <cell r="C284">
            <v>292434.96999999997</v>
          </cell>
        </row>
        <row r="285">
          <cell r="A285">
            <v>133898</v>
          </cell>
          <cell r="B285">
            <v>110935.9</v>
          </cell>
          <cell r="C285">
            <v>110935.9</v>
          </cell>
        </row>
        <row r="286">
          <cell r="A286">
            <v>133967</v>
          </cell>
          <cell r="B286">
            <v>23955.03</v>
          </cell>
          <cell r="C286">
            <v>23955.03</v>
          </cell>
        </row>
        <row r="287">
          <cell r="A287">
            <v>134202</v>
          </cell>
          <cell r="B287">
            <v>17545.25</v>
          </cell>
          <cell r="C287">
            <v>17545.25</v>
          </cell>
        </row>
        <row r="288">
          <cell r="A288">
            <v>134204</v>
          </cell>
          <cell r="B288">
            <v>410732.66</v>
          </cell>
          <cell r="C288">
            <v>410732.66</v>
          </cell>
        </row>
        <row r="289">
          <cell r="A289">
            <v>134232</v>
          </cell>
          <cell r="B289">
            <v>262991.51</v>
          </cell>
          <cell r="C289">
            <v>262991.51</v>
          </cell>
        </row>
        <row r="290">
          <cell r="A290">
            <v>134269</v>
          </cell>
          <cell r="B290">
            <v>610827.4</v>
          </cell>
          <cell r="C290">
            <v>610827.4</v>
          </cell>
        </row>
        <row r="291">
          <cell r="A291">
            <v>134274</v>
          </cell>
          <cell r="B291">
            <v>1284.79</v>
          </cell>
          <cell r="C291">
            <v>1284.79</v>
          </cell>
        </row>
        <row r="292">
          <cell r="A292">
            <v>134474</v>
          </cell>
          <cell r="B292">
            <v>43344.4</v>
          </cell>
          <cell r="C292">
            <v>43344.4</v>
          </cell>
        </row>
        <row r="293">
          <cell r="A293">
            <v>134564</v>
          </cell>
          <cell r="B293">
            <v>14.35</v>
          </cell>
          <cell r="C293">
            <v>14.35</v>
          </cell>
        </row>
        <row r="294">
          <cell r="A294">
            <v>134881</v>
          </cell>
          <cell r="B294">
            <v>22138.67</v>
          </cell>
          <cell r="C294">
            <v>22138.67</v>
          </cell>
        </row>
        <row r="295">
          <cell r="A295">
            <v>134969</v>
          </cell>
          <cell r="B295">
            <v>9730.25</v>
          </cell>
          <cell r="C295">
            <v>9730.25</v>
          </cell>
        </row>
        <row r="296">
          <cell r="A296">
            <v>134974</v>
          </cell>
          <cell r="B296">
            <v>189233.89</v>
          </cell>
          <cell r="C296">
            <v>189233.89</v>
          </cell>
        </row>
        <row r="297">
          <cell r="A297">
            <v>135103</v>
          </cell>
          <cell r="B297">
            <v>199317.55</v>
          </cell>
          <cell r="C297">
            <v>199317.55</v>
          </cell>
        </row>
        <row r="298">
          <cell r="A298">
            <v>135112</v>
          </cell>
          <cell r="B298">
            <v>220923.44</v>
          </cell>
          <cell r="C298">
            <v>220923.44</v>
          </cell>
        </row>
        <row r="299">
          <cell r="A299">
            <v>135143</v>
          </cell>
          <cell r="B299">
            <v>237960.51000000004</v>
          </cell>
          <cell r="C299">
            <v>237960.51000000004</v>
          </cell>
        </row>
        <row r="300">
          <cell r="A300">
            <v>135150</v>
          </cell>
          <cell r="B300">
            <v>200072.28</v>
          </cell>
          <cell r="C300">
            <v>200072.28</v>
          </cell>
        </row>
        <row r="301">
          <cell r="A301">
            <v>135173</v>
          </cell>
          <cell r="B301">
            <v>12930.36</v>
          </cell>
          <cell r="C301">
            <v>12930.36</v>
          </cell>
        </row>
        <row r="302">
          <cell r="A302">
            <v>135357</v>
          </cell>
          <cell r="B302">
            <v>1794564.2700000005</v>
          </cell>
          <cell r="C302">
            <v>1794564.2700000005</v>
          </cell>
        </row>
        <row r="303">
          <cell r="A303">
            <v>135358</v>
          </cell>
          <cell r="B303">
            <v>345484.38</v>
          </cell>
          <cell r="C303">
            <v>345484.38</v>
          </cell>
        </row>
        <row r="304">
          <cell r="A304">
            <v>135446</v>
          </cell>
          <cell r="B304">
            <v>329848.33</v>
          </cell>
          <cell r="C304">
            <v>329848.33</v>
          </cell>
        </row>
        <row r="305">
          <cell r="A305">
            <v>135462</v>
          </cell>
          <cell r="B305">
            <v>65013.119999999995</v>
          </cell>
          <cell r="C305">
            <v>65013.119999999995</v>
          </cell>
        </row>
        <row r="306">
          <cell r="A306">
            <v>135511</v>
          </cell>
          <cell r="B306">
            <v>327437.34000000003</v>
          </cell>
          <cell r="C306">
            <v>327437.34000000003</v>
          </cell>
        </row>
        <row r="307">
          <cell r="A307">
            <v>135600</v>
          </cell>
          <cell r="B307">
            <v>155185.89000000001</v>
          </cell>
          <cell r="C307">
            <v>155185.89000000001</v>
          </cell>
        </row>
        <row r="308">
          <cell r="A308">
            <v>135627</v>
          </cell>
          <cell r="B308">
            <v>1008957.8600000001</v>
          </cell>
          <cell r="C308">
            <v>1008957.8600000001</v>
          </cell>
        </row>
        <row r="309">
          <cell r="A309">
            <v>135649</v>
          </cell>
          <cell r="B309">
            <v>177045.19999999998</v>
          </cell>
          <cell r="C309">
            <v>177045.19999999998</v>
          </cell>
        </row>
        <row r="310">
          <cell r="A310">
            <v>135726</v>
          </cell>
          <cell r="B310">
            <v>1270322.5500000003</v>
          </cell>
          <cell r="C310">
            <v>1270322.5500000003</v>
          </cell>
        </row>
        <row r="311">
          <cell r="A311">
            <v>135816</v>
          </cell>
          <cell r="B311">
            <v>8394.01</v>
          </cell>
          <cell r="C311">
            <v>8394.01</v>
          </cell>
        </row>
        <row r="312">
          <cell r="A312">
            <v>135873</v>
          </cell>
          <cell r="B312">
            <v>0</v>
          </cell>
          <cell r="C312">
            <v>0</v>
          </cell>
        </row>
        <row r="313">
          <cell r="A313">
            <v>135925</v>
          </cell>
          <cell r="B313">
            <v>213194.73</v>
          </cell>
          <cell r="C313">
            <v>213194.73</v>
          </cell>
        </row>
        <row r="314">
          <cell r="A314">
            <v>136106</v>
          </cell>
          <cell r="B314">
            <v>813167.11000000022</v>
          </cell>
          <cell r="C314">
            <v>813167.11000000022</v>
          </cell>
        </row>
        <row r="315">
          <cell r="A315">
            <v>136276</v>
          </cell>
          <cell r="B315">
            <v>699209.5199999999</v>
          </cell>
          <cell r="C315">
            <v>699209.5199999999</v>
          </cell>
        </row>
        <row r="316">
          <cell r="A316">
            <v>136374</v>
          </cell>
          <cell r="B316">
            <v>114089.62</v>
          </cell>
          <cell r="C316">
            <v>114089.62</v>
          </cell>
        </row>
        <row r="317">
          <cell r="A317">
            <v>136421</v>
          </cell>
          <cell r="B317">
            <v>34028.340000000004</v>
          </cell>
          <cell r="C317">
            <v>34028.340000000004</v>
          </cell>
        </row>
        <row r="318">
          <cell r="A318">
            <v>136424</v>
          </cell>
          <cell r="B318">
            <v>224731.50999999998</v>
          </cell>
          <cell r="C318">
            <v>224731.50999999998</v>
          </cell>
        </row>
        <row r="319">
          <cell r="A319">
            <v>136466</v>
          </cell>
          <cell r="B319">
            <v>1139180.8900000008</v>
          </cell>
          <cell r="C319">
            <v>1139180.8900000008</v>
          </cell>
        </row>
        <row r="320">
          <cell r="A320">
            <v>136473</v>
          </cell>
          <cell r="B320">
            <v>170890.59999999998</v>
          </cell>
          <cell r="C320">
            <v>170890.59999999998</v>
          </cell>
        </row>
        <row r="321">
          <cell r="A321">
            <v>136477</v>
          </cell>
          <cell r="B321">
            <v>342305.1</v>
          </cell>
          <cell r="C321">
            <v>342305.1</v>
          </cell>
        </row>
        <row r="322">
          <cell r="A322">
            <v>136495</v>
          </cell>
          <cell r="B322">
            <v>475511.28999999992</v>
          </cell>
          <cell r="C322">
            <v>475511.28999999992</v>
          </cell>
        </row>
        <row r="323">
          <cell r="A323">
            <v>136532</v>
          </cell>
          <cell r="B323">
            <v>15439.5</v>
          </cell>
          <cell r="C323">
            <v>15439.5</v>
          </cell>
        </row>
        <row r="324">
          <cell r="A324">
            <v>136583</v>
          </cell>
          <cell r="B324">
            <v>256781.52999999997</v>
          </cell>
          <cell r="C324">
            <v>256781.52999999997</v>
          </cell>
        </row>
        <row r="325">
          <cell r="A325">
            <v>136594</v>
          </cell>
          <cell r="B325">
            <v>0</v>
          </cell>
          <cell r="C325">
            <v>0</v>
          </cell>
        </row>
        <row r="326">
          <cell r="A326">
            <v>136597</v>
          </cell>
          <cell r="B326">
            <v>89777.049999999988</v>
          </cell>
          <cell r="C326">
            <v>89777.049999999988</v>
          </cell>
        </row>
        <row r="327">
          <cell r="A327">
            <v>136607</v>
          </cell>
          <cell r="B327">
            <v>154736.75</v>
          </cell>
          <cell r="C327">
            <v>154736.75</v>
          </cell>
        </row>
        <row r="328">
          <cell r="A328">
            <v>136687</v>
          </cell>
          <cell r="B328">
            <v>56232.19</v>
          </cell>
          <cell r="C328">
            <v>56232.19</v>
          </cell>
        </row>
        <row r="329">
          <cell r="A329">
            <v>136694</v>
          </cell>
          <cell r="B329">
            <v>9244.25</v>
          </cell>
          <cell r="C329">
            <v>9244.25</v>
          </cell>
        </row>
        <row r="330">
          <cell r="A330">
            <v>136737</v>
          </cell>
          <cell r="B330">
            <v>254225.47000000003</v>
          </cell>
          <cell r="C330">
            <v>254225.47000000003</v>
          </cell>
        </row>
        <row r="331">
          <cell r="A331">
            <v>136744</v>
          </cell>
          <cell r="B331">
            <v>4327.37</v>
          </cell>
          <cell r="C331">
            <v>4327.37</v>
          </cell>
        </row>
        <row r="332">
          <cell r="A332">
            <v>136762</v>
          </cell>
          <cell r="B332">
            <v>121954.38</v>
          </cell>
          <cell r="C332">
            <v>121954.38</v>
          </cell>
        </row>
        <row r="333">
          <cell r="A333">
            <v>136772</v>
          </cell>
          <cell r="B333">
            <v>38585.83</v>
          </cell>
          <cell r="C333">
            <v>38585.83</v>
          </cell>
        </row>
        <row r="334">
          <cell r="A334">
            <v>136830</v>
          </cell>
          <cell r="B334">
            <v>11580.56</v>
          </cell>
          <cell r="C334">
            <v>11580.56</v>
          </cell>
        </row>
        <row r="335">
          <cell r="A335">
            <v>136939</v>
          </cell>
          <cell r="B335">
            <v>262183.49000000005</v>
          </cell>
          <cell r="C335">
            <v>262183.49000000005</v>
          </cell>
        </row>
        <row r="336">
          <cell r="A336">
            <v>137019</v>
          </cell>
          <cell r="B336">
            <v>237021.88</v>
          </cell>
          <cell r="C336">
            <v>237021.88</v>
          </cell>
        </row>
        <row r="337">
          <cell r="A337">
            <v>137030</v>
          </cell>
          <cell r="B337">
            <v>20951.48</v>
          </cell>
          <cell r="C337">
            <v>20951.48</v>
          </cell>
        </row>
        <row r="338">
          <cell r="A338">
            <v>137071</v>
          </cell>
          <cell r="B338">
            <v>94168.640000000014</v>
          </cell>
          <cell r="C338">
            <v>94168.640000000014</v>
          </cell>
        </row>
        <row r="339">
          <cell r="A339">
            <v>137158</v>
          </cell>
          <cell r="B339">
            <v>221990.22999999998</v>
          </cell>
          <cell r="C339">
            <v>221990.22999999998</v>
          </cell>
        </row>
        <row r="340">
          <cell r="A340">
            <v>137168</v>
          </cell>
          <cell r="B340">
            <v>15638.79</v>
          </cell>
          <cell r="C340">
            <v>15638.79</v>
          </cell>
        </row>
        <row r="341">
          <cell r="A341">
            <v>137336</v>
          </cell>
          <cell r="B341">
            <v>10954.36</v>
          </cell>
          <cell r="C341">
            <v>10954.36</v>
          </cell>
        </row>
        <row r="342">
          <cell r="A342">
            <v>137339</v>
          </cell>
          <cell r="B342">
            <v>127108.95</v>
          </cell>
          <cell r="C342">
            <v>127108.95</v>
          </cell>
        </row>
        <row r="343">
          <cell r="A343">
            <v>137503</v>
          </cell>
          <cell r="B343">
            <v>34997.660000000003</v>
          </cell>
          <cell r="C343">
            <v>34997.660000000003</v>
          </cell>
        </row>
        <row r="344">
          <cell r="A344">
            <v>137661</v>
          </cell>
          <cell r="B344">
            <v>0</v>
          </cell>
          <cell r="C344">
            <v>0</v>
          </cell>
        </row>
        <row r="345">
          <cell r="A345">
            <v>137685</v>
          </cell>
          <cell r="B345">
            <v>82484.94</v>
          </cell>
          <cell r="C345">
            <v>82484.94</v>
          </cell>
        </row>
        <row r="346">
          <cell r="A346">
            <v>137706</v>
          </cell>
          <cell r="B346">
            <v>281250.79000000004</v>
          </cell>
          <cell r="C346">
            <v>281250.79000000004</v>
          </cell>
        </row>
        <row r="347">
          <cell r="A347">
            <v>137771</v>
          </cell>
          <cell r="B347">
            <v>283228.35000000003</v>
          </cell>
          <cell r="C347">
            <v>283228.35000000003</v>
          </cell>
        </row>
        <row r="348">
          <cell r="A348">
            <v>137799</v>
          </cell>
          <cell r="B348">
            <v>896319.87999999989</v>
          </cell>
          <cell r="C348">
            <v>896319.87999999989</v>
          </cell>
        </row>
        <row r="349">
          <cell r="A349">
            <v>137930</v>
          </cell>
          <cell r="B349">
            <v>29587.07</v>
          </cell>
          <cell r="C349">
            <v>29587.07</v>
          </cell>
        </row>
        <row r="350">
          <cell r="A350">
            <v>137933</v>
          </cell>
          <cell r="B350">
            <v>415441.53</v>
          </cell>
          <cell r="C350">
            <v>415441.53</v>
          </cell>
        </row>
        <row r="351">
          <cell r="A351">
            <v>137969</v>
          </cell>
          <cell r="B351">
            <v>113064.6</v>
          </cell>
          <cell r="C351">
            <v>113064.6</v>
          </cell>
        </row>
        <row r="352">
          <cell r="A352">
            <v>138177</v>
          </cell>
          <cell r="B352">
            <v>10592229.080000006</v>
          </cell>
          <cell r="C352">
            <v>10592229.080000006</v>
          </cell>
        </row>
        <row r="353">
          <cell r="A353">
            <v>138372</v>
          </cell>
          <cell r="B353">
            <v>95840.069999999992</v>
          </cell>
          <cell r="C353">
            <v>95840.069999999992</v>
          </cell>
        </row>
        <row r="354">
          <cell r="A354">
            <v>138388</v>
          </cell>
          <cell r="B354">
            <v>62018.119999999995</v>
          </cell>
          <cell r="C354">
            <v>62018.119999999995</v>
          </cell>
        </row>
        <row r="355">
          <cell r="A355">
            <v>138535</v>
          </cell>
          <cell r="B355">
            <v>221983.59</v>
          </cell>
          <cell r="C355">
            <v>221983.59</v>
          </cell>
        </row>
        <row r="356">
          <cell r="A356">
            <v>138729</v>
          </cell>
          <cell r="B356">
            <v>624605.67000000004</v>
          </cell>
          <cell r="C356">
            <v>624605.67000000004</v>
          </cell>
        </row>
        <row r="357">
          <cell r="A357">
            <v>138889</v>
          </cell>
          <cell r="B357">
            <v>62244.61</v>
          </cell>
          <cell r="C357">
            <v>62244.61</v>
          </cell>
        </row>
        <row r="358">
          <cell r="A358">
            <v>138894</v>
          </cell>
          <cell r="B358">
            <v>79457.19</v>
          </cell>
          <cell r="C358">
            <v>79457.19</v>
          </cell>
        </row>
        <row r="359">
          <cell r="A359">
            <v>139031</v>
          </cell>
          <cell r="B359">
            <v>0</v>
          </cell>
          <cell r="C359">
            <v>0</v>
          </cell>
        </row>
        <row r="360">
          <cell r="A360">
            <v>139250</v>
          </cell>
          <cell r="B360">
            <v>99488.31</v>
          </cell>
          <cell r="C360">
            <v>99488.31</v>
          </cell>
        </row>
        <row r="361">
          <cell r="A361">
            <v>139305</v>
          </cell>
          <cell r="B361">
            <v>624981.20000000019</v>
          </cell>
          <cell r="C361">
            <v>624981.20000000019</v>
          </cell>
        </row>
        <row r="362">
          <cell r="A362">
            <v>139427</v>
          </cell>
          <cell r="B362">
            <v>2361.66</v>
          </cell>
          <cell r="C362">
            <v>2361.66</v>
          </cell>
        </row>
        <row r="363">
          <cell r="A363">
            <v>139462</v>
          </cell>
          <cell r="B363">
            <v>263181.63</v>
          </cell>
          <cell r="C363">
            <v>263181.63</v>
          </cell>
        </row>
        <row r="364">
          <cell r="A364">
            <v>139567</v>
          </cell>
          <cell r="B364">
            <v>226160.67</v>
          </cell>
          <cell r="C364">
            <v>226160.67</v>
          </cell>
        </row>
        <row r="365">
          <cell r="A365">
            <v>139703</v>
          </cell>
          <cell r="B365">
            <v>108319.66</v>
          </cell>
          <cell r="C365">
            <v>108319.66</v>
          </cell>
        </row>
        <row r="366">
          <cell r="A366">
            <v>139736</v>
          </cell>
          <cell r="B366">
            <v>41297.460000000006</v>
          </cell>
          <cell r="C366">
            <v>41297.460000000006</v>
          </cell>
        </row>
        <row r="367">
          <cell r="A367">
            <v>139856</v>
          </cell>
          <cell r="B367">
            <v>846146.3600000001</v>
          </cell>
          <cell r="C367">
            <v>846146.3600000001</v>
          </cell>
        </row>
        <row r="368">
          <cell r="A368">
            <v>139908</v>
          </cell>
          <cell r="B368">
            <v>1205.4100000000001</v>
          </cell>
          <cell r="C368">
            <v>1205.4100000000001</v>
          </cell>
        </row>
        <row r="369">
          <cell r="A369">
            <v>140602</v>
          </cell>
          <cell r="B369">
            <v>216628.49</v>
          </cell>
          <cell r="C369">
            <v>216628.49</v>
          </cell>
        </row>
        <row r="370">
          <cell r="A370">
            <v>140846</v>
          </cell>
          <cell r="B370">
            <v>68305.63</v>
          </cell>
          <cell r="C370">
            <v>68305.63</v>
          </cell>
        </row>
        <row r="371">
          <cell r="A371">
            <v>140928</v>
          </cell>
          <cell r="B371">
            <v>342352.47000000003</v>
          </cell>
          <cell r="C371">
            <v>342352.47000000003</v>
          </cell>
        </row>
        <row r="372">
          <cell r="A372">
            <v>141128</v>
          </cell>
          <cell r="B372">
            <v>138250.45000000001</v>
          </cell>
          <cell r="C372">
            <v>138250.45000000001</v>
          </cell>
        </row>
        <row r="373">
          <cell r="A373">
            <v>141141</v>
          </cell>
          <cell r="B373">
            <v>21247.379999999997</v>
          </cell>
          <cell r="C373">
            <v>21247.379999999997</v>
          </cell>
        </row>
        <row r="374">
          <cell r="A374">
            <v>141355</v>
          </cell>
          <cell r="B374">
            <v>8820.8799999999992</v>
          </cell>
          <cell r="C374">
            <v>8820.8799999999992</v>
          </cell>
        </row>
        <row r="375">
          <cell r="A375">
            <v>141387</v>
          </cell>
          <cell r="B375">
            <v>86173.21</v>
          </cell>
          <cell r="C375">
            <v>86173.21</v>
          </cell>
        </row>
        <row r="376">
          <cell r="A376">
            <v>141639</v>
          </cell>
          <cell r="B376">
            <v>55715.65</v>
          </cell>
          <cell r="C376">
            <v>55715.65</v>
          </cell>
        </row>
        <row r="377">
          <cell r="A377">
            <v>141740</v>
          </cell>
          <cell r="B377">
            <v>2260.3200000000002</v>
          </cell>
          <cell r="C377">
            <v>2260.3200000000002</v>
          </cell>
        </row>
        <row r="378">
          <cell r="A378">
            <v>141754</v>
          </cell>
          <cell r="B378">
            <v>8214.7800000000007</v>
          </cell>
          <cell r="C378">
            <v>8214.7800000000007</v>
          </cell>
        </row>
        <row r="379">
          <cell r="A379">
            <v>142183</v>
          </cell>
          <cell r="B379">
            <v>74493.549999999988</v>
          </cell>
          <cell r="C379">
            <v>74493.549999999988</v>
          </cell>
        </row>
        <row r="380">
          <cell r="A380">
            <v>142848</v>
          </cell>
          <cell r="B380">
            <v>157951.69</v>
          </cell>
          <cell r="C380">
            <v>157951.69</v>
          </cell>
        </row>
        <row r="381">
          <cell r="A381">
            <v>142867</v>
          </cell>
          <cell r="B381">
            <v>59217.070000000007</v>
          </cell>
          <cell r="C381">
            <v>59217.070000000007</v>
          </cell>
        </row>
        <row r="382">
          <cell r="A382">
            <v>142968</v>
          </cell>
          <cell r="B382">
            <v>315491.72000000003</v>
          </cell>
          <cell r="C382">
            <v>315491.72000000003</v>
          </cell>
        </row>
        <row r="383">
          <cell r="A383">
            <v>143042</v>
          </cell>
          <cell r="B383">
            <v>2846.27</v>
          </cell>
          <cell r="C383">
            <v>2846.27</v>
          </cell>
        </row>
        <row r="384">
          <cell r="A384">
            <v>146127</v>
          </cell>
          <cell r="B384">
            <v>333683.31000000006</v>
          </cell>
          <cell r="C384">
            <v>333683.31000000006</v>
          </cell>
        </row>
        <row r="385">
          <cell r="A385">
            <v>146681</v>
          </cell>
          <cell r="B385">
            <v>431790.8</v>
          </cell>
          <cell r="C385">
            <v>431790.8</v>
          </cell>
        </row>
        <row r="386">
          <cell r="A386">
            <v>146790</v>
          </cell>
          <cell r="B386">
            <v>128213.01999999999</v>
          </cell>
          <cell r="C386">
            <v>128213.01999999999</v>
          </cell>
        </row>
        <row r="387">
          <cell r="A387">
            <v>146894</v>
          </cell>
          <cell r="B387">
            <v>2377540.58</v>
          </cell>
          <cell r="C387">
            <v>2377540.58</v>
          </cell>
        </row>
        <row r="388">
          <cell r="A388">
            <v>146937</v>
          </cell>
          <cell r="B388">
            <v>164353.60000000001</v>
          </cell>
          <cell r="C388">
            <v>164353.60000000001</v>
          </cell>
        </row>
        <row r="389">
          <cell r="A389">
            <v>146948</v>
          </cell>
          <cell r="B389">
            <v>292457.56</v>
          </cell>
          <cell r="C389">
            <v>292457.56</v>
          </cell>
        </row>
        <row r="390">
          <cell r="A390">
            <v>147209</v>
          </cell>
          <cell r="B390">
            <v>310308.70999999996</v>
          </cell>
          <cell r="C390">
            <v>310308.70999999996</v>
          </cell>
        </row>
        <row r="391">
          <cell r="A391">
            <v>147246</v>
          </cell>
          <cell r="B391">
            <v>132224.19</v>
          </cell>
          <cell r="C391">
            <v>132224.19</v>
          </cell>
        </row>
        <row r="392">
          <cell r="A392">
            <v>147349</v>
          </cell>
          <cell r="B392">
            <v>437984.91</v>
          </cell>
          <cell r="C392">
            <v>437984.91</v>
          </cell>
        </row>
        <row r="393">
          <cell r="A393">
            <v>147430</v>
          </cell>
          <cell r="B393">
            <v>0</v>
          </cell>
          <cell r="C393">
            <v>0</v>
          </cell>
        </row>
        <row r="394">
          <cell r="A394">
            <v>147540</v>
          </cell>
          <cell r="B394">
            <v>593207.96000000008</v>
          </cell>
          <cell r="C394">
            <v>593207.96000000008</v>
          </cell>
        </row>
        <row r="395">
          <cell r="A395">
            <v>147736</v>
          </cell>
          <cell r="B395">
            <v>2573.3000000000002</v>
          </cell>
          <cell r="C395">
            <v>2573.3000000000002</v>
          </cell>
        </row>
        <row r="396">
          <cell r="A396">
            <v>147784</v>
          </cell>
          <cell r="B396">
            <v>0</v>
          </cell>
          <cell r="C396">
            <v>0</v>
          </cell>
        </row>
        <row r="397">
          <cell r="A397">
            <v>147792</v>
          </cell>
          <cell r="B397">
            <v>281425.19</v>
          </cell>
          <cell r="C397">
            <v>281425.19</v>
          </cell>
        </row>
        <row r="398">
          <cell r="A398">
            <v>147819</v>
          </cell>
          <cell r="B398">
            <v>148321.65</v>
          </cell>
          <cell r="C398">
            <v>148321.65</v>
          </cell>
        </row>
        <row r="399">
          <cell r="A399">
            <v>147850</v>
          </cell>
          <cell r="B399">
            <v>0</v>
          </cell>
          <cell r="C399">
            <v>0</v>
          </cell>
        </row>
        <row r="400">
          <cell r="A400">
            <v>147872</v>
          </cell>
          <cell r="B400">
            <v>68933.070000000007</v>
          </cell>
          <cell r="C400">
            <v>68933.070000000007</v>
          </cell>
        </row>
        <row r="401">
          <cell r="A401">
            <v>147907</v>
          </cell>
          <cell r="B401">
            <v>129516.27000000002</v>
          </cell>
          <cell r="C401">
            <v>129516.27000000002</v>
          </cell>
        </row>
        <row r="402">
          <cell r="A402">
            <v>147952</v>
          </cell>
          <cell r="B402">
            <v>27215.55</v>
          </cell>
          <cell r="C402">
            <v>27215.55</v>
          </cell>
        </row>
        <row r="403">
          <cell r="A403">
            <v>147980</v>
          </cell>
          <cell r="B403">
            <v>0</v>
          </cell>
          <cell r="C403">
            <v>0</v>
          </cell>
        </row>
        <row r="404">
          <cell r="A404">
            <v>148067</v>
          </cell>
          <cell r="B404">
            <v>174367.72999999998</v>
          </cell>
          <cell r="C404">
            <v>174367.72999999998</v>
          </cell>
        </row>
        <row r="405">
          <cell r="A405">
            <v>148109</v>
          </cell>
          <cell r="B405">
            <v>70919.87</v>
          </cell>
          <cell r="C405">
            <v>70919.87</v>
          </cell>
        </row>
        <row r="406">
          <cell r="A406">
            <v>148110</v>
          </cell>
          <cell r="B406">
            <v>0</v>
          </cell>
          <cell r="C406">
            <v>0</v>
          </cell>
        </row>
        <row r="407">
          <cell r="A407">
            <v>148411</v>
          </cell>
          <cell r="B407">
            <v>47899.27</v>
          </cell>
          <cell r="C407">
            <v>47899.27</v>
          </cell>
        </row>
        <row r="408">
          <cell r="A408">
            <v>148541</v>
          </cell>
          <cell r="B408">
            <v>0</v>
          </cell>
          <cell r="C408">
            <v>0</v>
          </cell>
        </row>
        <row r="409">
          <cell r="A409">
            <v>148773</v>
          </cell>
          <cell r="B409">
            <v>166766.08000000002</v>
          </cell>
          <cell r="C409">
            <v>166766.08000000002</v>
          </cell>
        </row>
        <row r="410">
          <cell r="A410">
            <v>148788</v>
          </cell>
          <cell r="B410">
            <v>60008.01</v>
          </cell>
          <cell r="C410">
            <v>60008.01</v>
          </cell>
        </row>
        <row r="411">
          <cell r="A411">
            <v>148817</v>
          </cell>
          <cell r="B411">
            <v>179636.38</v>
          </cell>
          <cell r="C411">
            <v>179636.38</v>
          </cell>
        </row>
        <row r="412">
          <cell r="A412">
            <v>149458</v>
          </cell>
          <cell r="B412">
            <v>663745.09</v>
          </cell>
          <cell r="C412">
            <v>663745.09</v>
          </cell>
        </row>
        <row r="413">
          <cell r="A413">
            <v>149916</v>
          </cell>
          <cell r="B413">
            <v>210561.28000000003</v>
          </cell>
          <cell r="C413">
            <v>210561.28000000003</v>
          </cell>
        </row>
        <row r="414">
          <cell r="A414">
            <v>150167</v>
          </cell>
          <cell r="B414">
            <v>543908.52999999991</v>
          </cell>
          <cell r="C414">
            <v>543908.52999999991</v>
          </cell>
        </row>
        <row r="415">
          <cell r="A415">
            <v>150492</v>
          </cell>
          <cell r="B415">
            <v>1512.32</v>
          </cell>
          <cell r="C415">
            <v>1512.32</v>
          </cell>
        </row>
        <row r="416">
          <cell r="A416">
            <v>150575</v>
          </cell>
          <cell r="B416">
            <v>74243.349999999991</v>
          </cell>
          <cell r="C416">
            <v>74243.349999999991</v>
          </cell>
        </row>
        <row r="417">
          <cell r="A417">
            <v>150590</v>
          </cell>
          <cell r="B417">
            <v>8956.7200000000012</v>
          </cell>
          <cell r="C417">
            <v>8956.7200000000012</v>
          </cell>
        </row>
        <row r="418">
          <cell r="A418">
            <v>150629</v>
          </cell>
          <cell r="B418">
            <v>206466.15000000002</v>
          </cell>
          <cell r="C418">
            <v>206466.15000000002</v>
          </cell>
        </row>
        <row r="419">
          <cell r="A419">
            <v>150745</v>
          </cell>
          <cell r="B419">
            <v>313104.39</v>
          </cell>
          <cell r="C419">
            <v>313104.39</v>
          </cell>
        </row>
        <row r="420">
          <cell r="A420">
            <v>150753</v>
          </cell>
          <cell r="B420">
            <v>19199.41</v>
          </cell>
          <cell r="C420">
            <v>19199.41</v>
          </cell>
        </row>
        <row r="421">
          <cell r="A421">
            <v>150838</v>
          </cell>
          <cell r="B421">
            <v>94936.069999999992</v>
          </cell>
          <cell r="C421">
            <v>94936.069999999992</v>
          </cell>
        </row>
        <row r="422">
          <cell r="A422">
            <v>150917</v>
          </cell>
          <cell r="B422">
            <v>280962.23</v>
          </cell>
          <cell r="C422">
            <v>280962.23</v>
          </cell>
        </row>
        <row r="423">
          <cell r="A423">
            <v>150952</v>
          </cell>
          <cell r="B423">
            <v>6582.74</v>
          </cell>
          <cell r="C423">
            <v>6582.74</v>
          </cell>
        </row>
        <row r="424">
          <cell r="A424">
            <v>151200</v>
          </cell>
          <cell r="B424">
            <v>273019.00999999995</v>
          </cell>
          <cell r="C424">
            <v>273019.00999999995</v>
          </cell>
        </row>
        <row r="425">
          <cell r="A425">
            <v>151418</v>
          </cell>
          <cell r="B425">
            <v>383437.88</v>
          </cell>
          <cell r="C425">
            <v>383437.88</v>
          </cell>
        </row>
        <row r="426">
          <cell r="A426">
            <v>151573</v>
          </cell>
          <cell r="B426">
            <v>229322.46000000002</v>
          </cell>
          <cell r="C426">
            <v>229322.46000000002</v>
          </cell>
        </row>
        <row r="427">
          <cell r="A427">
            <v>151586</v>
          </cell>
          <cell r="B427">
            <v>56.24</v>
          </cell>
          <cell r="C427">
            <v>56.24</v>
          </cell>
        </row>
        <row r="428">
          <cell r="A428">
            <v>152135</v>
          </cell>
          <cell r="B428">
            <v>219285.77000000002</v>
          </cell>
          <cell r="C428">
            <v>219285.77000000002</v>
          </cell>
        </row>
        <row r="429">
          <cell r="A429">
            <v>152227</v>
          </cell>
          <cell r="B429">
            <v>41178.97</v>
          </cell>
          <cell r="C429">
            <v>41178.97</v>
          </cell>
        </row>
        <row r="430">
          <cell r="A430">
            <v>204707</v>
          </cell>
          <cell r="B430">
            <v>275794.06999999995</v>
          </cell>
          <cell r="C430">
            <v>275794.06999999995</v>
          </cell>
        </row>
        <row r="431">
          <cell r="A431">
            <v>205129</v>
          </cell>
          <cell r="B431">
            <v>1162.4000000000001</v>
          </cell>
          <cell r="C431">
            <v>1162.4000000000001</v>
          </cell>
        </row>
        <row r="432">
          <cell r="A432">
            <v>205227</v>
          </cell>
          <cell r="B432">
            <v>0</v>
          </cell>
          <cell r="C432">
            <v>0</v>
          </cell>
        </row>
        <row r="433">
          <cell r="A433">
            <v>205263</v>
          </cell>
          <cell r="B433">
            <v>1408257.64</v>
          </cell>
          <cell r="C433">
            <v>1408257.64</v>
          </cell>
        </row>
        <row r="434">
          <cell r="A434">
            <v>208408</v>
          </cell>
          <cell r="B434">
            <v>122558.70000000001</v>
          </cell>
          <cell r="C434">
            <v>122558.70000000001</v>
          </cell>
        </row>
        <row r="435">
          <cell r="A435">
            <v>208472</v>
          </cell>
          <cell r="B435">
            <v>792.64</v>
          </cell>
          <cell r="C435">
            <v>792.64</v>
          </cell>
        </row>
        <row r="436">
          <cell r="A436">
            <v>208550</v>
          </cell>
          <cell r="B436">
            <v>97536.91</v>
          </cell>
          <cell r="C436">
            <v>97536.91</v>
          </cell>
        </row>
        <row r="437">
          <cell r="A437">
            <v>208608</v>
          </cell>
          <cell r="B437">
            <v>69.989999999999995</v>
          </cell>
          <cell r="C437">
            <v>69.989999999999995</v>
          </cell>
        </row>
        <row r="438">
          <cell r="A438">
            <v>208618</v>
          </cell>
          <cell r="B438">
            <v>151809.30000000002</v>
          </cell>
          <cell r="C438">
            <v>151809.30000000002</v>
          </cell>
        </row>
        <row r="439">
          <cell r="A439">
            <v>208799</v>
          </cell>
          <cell r="B439">
            <v>6550</v>
          </cell>
          <cell r="C439">
            <v>6550</v>
          </cell>
        </row>
        <row r="440">
          <cell r="A440">
            <v>208813</v>
          </cell>
          <cell r="B440">
            <v>13497.59</v>
          </cell>
          <cell r="C440">
            <v>13497.59</v>
          </cell>
        </row>
        <row r="441">
          <cell r="A441">
            <v>208966</v>
          </cell>
          <cell r="B441">
            <v>134946</v>
          </cell>
          <cell r="C441">
            <v>134946</v>
          </cell>
        </row>
        <row r="442">
          <cell r="A442">
            <v>209202</v>
          </cell>
          <cell r="B442">
            <v>168911.32</v>
          </cell>
          <cell r="C442">
            <v>168911.32</v>
          </cell>
        </row>
        <row r="443">
          <cell r="A443">
            <v>209262</v>
          </cell>
          <cell r="B443">
            <v>169204.61</v>
          </cell>
          <cell r="C443">
            <v>169204.61</v>
          </cell>
        </row>
        <row r="444">
          <cell r="A444">
            <v>210298</v>
          </cell>
          <cell r="B444">
            <v>12933.75</v>
          </cell>
          <cell r="C444">
            <v>12933.75</v>
          </cell>
        </row>
        <row r="445">
          <cell r="A445">
            <v>210478</v>
          </cell>
          <cell r="B445">
            <v>5588336.2699999996</v>
          </cell>
          <cell r="C445">
            <v>5588336.2699999996</v>
          </cell>
        </row>
        <row r="446">
          <cell r="A446">
            <v>214229</v>
          </cell>
          <cell r="B446">
            <v>275602.48000000004</v>
          </cell>
          <cell r="C446">
            <v>275602.48000000004</v>
          </cell>
        </row>
        <row r="447">
          <cell r="A447">
            <v>214563</v>
          </cell>
          <cell r="B447">
            <v>241.25</v>
          </cell>
          <cell r="C447">
            <v>241.25</v>
          </cell>
        </row>
        <row r="448">
          <cell r="A448">
            <v>214581</v>
          </cell>
          <cell r="B448">
            <v>190933.69</v>
          </cell>
          <cell r="C448">
            <v>190933.69</v>
          </cell>
        </row>
        <row r="449">
          <cell r="A449">
            <v>215491</v>
          </cell>
          <cell r="B449">
            <v>354773.58</v>
          </cell>
          <cell r="C449">
            <v>354773.58</v>
          </cell>
        </row>
        <row r="450">
          <cell r="A450">
            <v>215783</v>
          </cell>
          <cell r="B450">
            <v>2214595.2999999998</v>
          </cell>
          <cell r="C450">
            <v>2214595.2999999998</v>
          </cell>
        </row>
        <row r="451">
          <cell r="A451">
            <v>215879</v>
          </cell>
          <cell r="B451">
            <v>761129.60000000009</v>
          </cell>
          <cell r="C451">
            <v>761129.60000000009</v>
          </cell>
        </row>
        <row r="452">
          <cell r="A452">
            <v>215882</v>
          </cell>
          <cell r="B452">
            <v>70480.87</v>
          </cell>
          <cell r="C452">
            <v>70480.87</v>
          </cell>
        </row>
        <row r="453">
          <cell r="A453">
            <v>215932</v>
          </cell>
          <cell r="B453">
            <v>409798.3</v>
          </cell>
          <cell r="C453">
            <v>409798.3</v>
          </cell>
        </row>
        <row r="454">
          <cell r="A454">
            <v>215953</v>
          </cell>
          <cell r="B454">
            <v>1159.08</v>
          </cell>
          <cell r="C454">
            <v>1159.08</v>
          </cell>
        </row>
        <row r="455">
          <cell r="A455">
            <v>217125</v>
          </cell>
          <cell r="B455">
            <v>96930.66</v>
          </cell>
          <cell r="C455">
            <v>96930.66</v>
          </cell>
        </row>
        <row r="456">
          <cell r="A456">
            <v>217129</v>
          </cell>
          <cell r="B456">
            <v>0</v>
          </cell>
          <cell r="C456">
            <v>0</v>
          </cell>
        </row>
        <row r="457">
          <cell r="A457">
            <v>217149</v>
          </cell>
          <cell r="B457">
            <v>70134.149999999994</v>
          </cell>
          <cell r="C457">
            <v>70134.149999999994</v>
          </cell>
        </row>
        <row r="458">
          <cell r="A458">
            <v>217152</v>
          </cell>
          <cell r="B458">
            <v>204049.36000000002</v>
          </cell>
          <cell r="C458">
            <v>204049.36000000002</v>
          </cell>
        </row>
        <row r="459">
          <cell r="A459">
            <v>217167</v>
          </cell>
          <cell r="B459">
            <v>737.66</v>
          </cell>
          <cell r="C459">
            <v>737.66</v>
          </cell>
        </row>
        <row r="460">
          <cell r="A460">
            <v>217191</v>
          </cell>
          <cell r="B460">
            <v>51278.77</v>
          </cell>
          <cell r="C460">
            <v>51278.77</v>
          </cell>
        </row>
        <row r="461">
          <cell r="A461">
            <v>218189</v>
          </cell>
          <cell r="B461">
            <v>49564.66</v>
          </cell>
          <cell r="C461">
            <v>49564.66</v>
          </cell>
        </row>
        <row r="462">
          <cell r="A462">
            <v>218365</v>
          </cell>
          <cell r="B462">
            <v>942060.96000000008</v>
          </cell>
          <cell r="C462">
            <v>942060.96000000008</v>
          </cell>
        </row>
        <row r="463">
          <cell r="A463">
            <v>218413</v>
          </cell>
          <cell r="B463">
            <v>2339.33</v>
          </cell>
          <cell r="C463">
            <v>2339.33</v>
          </cell>
        </row>
        <row r="464">
          <cell r="A464">
            <v>218572</v>
          </cell>
          <cell r="B464">
            <v>40188.270000000004</v>
          </cell>
          <cell r="C464">
            <v>40188.270000000004</v>
          </cell>
        </row>
        <row r="465">
          <cell r="A465">
            <v>218628</v>
          </cell>
          <cell r="B465">
            <v>1435.33</v>
          </cell>
          <cell r="C465">
            <v>1435.33</v>
          </cell>
        </row>
        <row r="466">
          <cell r="A466">
            <v>218632</v>
          </cell>
          <cell r="B466">
            <v>0</v>
          </cell>
          <cell r="C466">
            <v>0</v>
          </cell>
        </row>
        <row r="467">
          <cell r="A467">
            <v>218641</v>
          </cell>
          <cell r="B467">
            <v>14483.09</v>
          </cell>
          <cell r="C467">
            <v>14483.09</v>
          </cell>
        </row>
        <row r="468">
          <cell r="A468">
            <v>221022</v>
          </cell>
          <cell r="B468">
            <v>480617.35999999993</v>
          </cell>
          <cell r="C468">
            <v>480617.35999999993</v>
          </cell>
        </row>
        <row r="469">
          <cell r="A469">
            <v>221141</v>
          </cell>
          <cell r="B469">
            <v>1492154.83</v>
          </cell>
          <cell r="C469">
            <v>1492154.83</v>
          </cell>
        </row>
        <row r="470">
          <cell r="A470">
            <v>221223</v>
          </cell>
          <cell r="B470">
            <v>495101.41999999993</v>
          </cell>
          <cell r="C470">
            <v>495101.41999999993</v>
          </cell>
        </row>
        <row r="471">
          <cell r="A471">
            <v>221236</v>
          </cell>
          <cell r="B471">
            <v>162159.66</v>
          </cell>
          <cell r="C471">
            <v>162159.66</v>
          </cell>
        </row>
        <row r="472">
          <cell r="A472">
            <v>221253</v>
          </cell>
          <cell r="B472">
            <v>94643.650000000009</v>
          </cell>
          <cell r="C472">
            <v>94643.650000000009</v>
          </cell>
        </row>
        <row r="473">
          <cell r="A473">
            <v>221306</v>
          </cell>
          <cell r="B473">
            <v>252.7</v>
          </cell>
          <cell r="C473">
            <v>252.7</v>
          </cell>
        </row>
        <row r="474">
          <cell r="A474">
            <v>221492</v>
          </cell>
          <cell r="B474">
            <v>0</v>
          </cell>
          <cell r="C474">
            <v>0</v>
          </cell>
        </row>
        <row r="475">
          <cell r="A475">
            <v>221587</v>
          </cell>
          <cell r="B475">
            <v>10562.98</v>
          </cell>
          <cell r="C475">
            <v>10562.98</v>
          </cell>
        </row>
        <row r="476">
          <cell r="A476">
            <v>221611</v>
          </cell>
          <cell r="B476">
            <v>196634.84</v>
          </cell>
          <cell r="C476">
            <v>196634.84</v>
          </cell>
        </row>
        <row r="477">
          <cell r="A477">
            <v>221822</v>
          </cell>
          <cell r="B477">
            <v>681187.78999999992</v>
          </cell>
          <cell r="C477">
            <v>681187.78999999992</v>
          </cell>
        </row>
        <row r="478">
          <cell r="A478">
            <v>221827</v>
          </cell>
          <cell r="B478">
            <v>653040.92000000004</v>
          </cell>
          <cell r="C478">
            <v>653040.92000000004</v>
          </cell>
        </row>
        <row r="479">
          <cell r="A479">
            <v>222140</v>
          </cell>
          <cell r="B479">
            <v>144871.23000000001</v>
          </cell>
          <cell r="C479">
            <v>144871.23000000001</v>
          </cell>
        </row>
        <row r="480">
          <cell r="A480">
            <v>222230</v>
          </cell>
          <cell r="B480">
            <v>622474.21</v>
          </cell>
          <cell r="C480">
            <v>622474.21</v>
          </cell>
        </row>
        <row r="481">
          <cell r="A481">
            <v>222424</v>
          </cell>
          <cell r="B481">
            <v>127531.94</v>
          </cell>
          <cell r="C481">
            <v>127531.94</v>
          </cell>
        </row>
        <row r="482">
          <cell r="A482">
            <v>222439</v>
          </cell>
          <cell r="B482">
            <v>286094</v>
          </cell>
          <cell r="C482">
            <v>286094</v>
          </cell>
        </row>
        <row r="483">
          <cell r="A483">
            <v>222470</v>
          </cell>
          <cell r="B483">
            <v>814050.38</v>
          </cell>
          <cell r="C483">
            <v>814050.38</v>
          </cell>
        </row>
        <row r="484">
          <cell r="A484">
            <v>222895</v>
          </cell>
          <cell r="B484">
            <v>598218.57000000007</v>
          </cell>
          <cell r="C484">
            <v>598218.57000000007</v>
          </cell>
        </row>
        <row r="485">
          <cell r="A485">
            <v>223133</v>
          </cell>
          <cell r="B485">
            <v>0</v>
          </cell>
          <cell r="C485">
            <v>0</v>
          </cell>
        </row>
        <row r="486">
          <cell r="A486">
            <v>223135</v>
          </cell>
          <cell r="B486">
            <v>9211.92</v>
          </cell>
          <cell r="C486">
            <v>9211.92</v>
          </cell>
        </row>
        <row r="487">
          <cell r="A487">
            <v>223478</v>
          </cell>
          <cell r="B487">
            <v>524945.17000000004</v>
          </cell>
          <cell r="C487">
            <v>524945.17000000004</v>
          </cell>
        </row>
        <row r="488">
          <cell r="A488">
            <v>223480</v>
          </cell>
          <cell r="B488">
            <v>466917.98</v>
          </cell>
          <cell r="C488">
            <v>466917.98</v>
          </cell>
        </row>
        <row r="489">
          <cell r="A489">
            <v>223515</v>
          </cell>
          <cell r="B489">
            <v>0</v>
          </cell>
          <cell r="C489">
            <v>0</v>
          </cell>
        </row>
        <row r="490">
          <cell r="A490">
            <v>223588</v>
          </cell>
          <cell r="B490">
            <v>119169.1</v>
          </cell>
          <cell r="C490">
            <v>119169.1</v>
          </cell>
        </row>
        <row r="491">
          <cell r="A491">
            <v>223647</v>
          </cell>
          <cell r="B491">
            <v>0</v>
          </cell>
          <cell r="C491">
            <v>0</v>
          </cell>
        </row>
        <row r="492">
          <cell r="A492">
            <v>223696</v>
          </cell>
          <cell r="B492">
            <v>173304.40000000002</v>
          </cell>
          <cell r="C492">
            <v>173304.40000000002</v>
          </cell>
        </row>
        <row r="493">
          <cell r="A493">
            <v>223709</v>
          </cell>
          <cell r="B493">
            <v>551978.79</v>
          </cell>
          <cell r="C493">
            <v>551978.79</v>
          </cell>
        </row>
        <row r="494">
          <cell r="A494">
            <v>223734</v>
          </cell>
          <cell r="B494">
            <v>457900.99</v>
          </cell>
          <cell r="C494">
            <v>457900.99</v>
          </cell>
        </row>
        <row r="495">
          <cell r="A495">
            <v>224059</v>
          </cell>
          <cell r="B495">
            <v>122456.25</v>
          </cell>
          <cell r="C495">
            <v>122456.25</v>
          </cell>
        </row>
        <row r="496">
          <cell r="A496">
            <v>284681</v>
          </cell>
          <cell r="B496">
            <v>0</v>
          </cell>
          <cell r="C496">
            <v>0</v>
          </cell>
        </row>
        <row r="497">
          <cell r="A497">
            <v>292287</v>
          </cell>
          <cell r="B497">
            <v>1667006.7699999998</v>
          </cell>
          <cell r="C497">
            <v>1667006.7699999998</v>
          </cell>
        </row>
        <row r="498">
          <cell r="A498">
            <v>292324</v>
          </cell>
          <cell r="B498">
            <v>131584.72</v>
          </cell>
          <cell r="C498">
            <v>131584.72</v>
          </cell>
        </row>
        <row r="499">
          <cell r="A499">
            <v>292349</v>
          </cell>
          <cell r="B499">
            <v>741979.04</v>
          </cell>
          <cell r="C499">
            <v>741979.04</v>
          </cell>
        </row>
        <row r="500">
          <cell r="A500">
            <v>292380</v>
          </cell>
          <cell r="B500">
            <v>191969.09999999998</v>
          </cell>
          <cell r="C500">
            <v>191969.09999999998</v>
          </cell>
        </row>
        <row r="501">
          <cell r="A501">
            <v>292427</v>
          </cell>
          <cell r="B501">
            <v>182460.97</v>
          </cell>
          <cell r="C501">
            <v>182460.97</v>
          </cell>
        </row>
        <row r="502">
          <cell r="A502">
            <v>292539</v>
          </cell>
          <cell r="B502">
            <v>286360.58999999997</v>
          </cell>
          <cell r="C502">
            <v>286360.58999999997</v>
          </cell>
        </row>
        <row r="503">
          <cell r="A503">
            <v>292821</v>
          </cell>
          <cell r="B503">
            <v>459077.80999999994</v>
          </cell>
          <cell r="C503">
            <v>459077.80999999994</v>
          </cell>
        </row>
        <row r="504">
          <cell r="A504">
            <v>292839</v>
          </cell>
          <cell r="B504">
            <v>147035.53</v>
          </cell>
          <cell r="C504">
            <v>147035.53</v>
          </cell>
        </row>
        <row r="505">
          <cell r="A505">
            <v>292923</v>
          </cell>
          <cell r="B505">
            <v>397270.03</v>
          </cell>
          <cell r="C505">
            <v>397270.03</v>
          </cell>
        </row>
        <row r="506">
          <cell r="A506">
            <v>293028</v>
          </cell>
          <cell r="B506">
            <v>214670.91</v>
          </cell>
          <cell r="C506">
            <v>214670.91</v>
          </cell>
        </row>
        <row r="507">
          <cell r="A507">
            <v>293305</v>
          </cell>
          <cell r="B507">
            <v>153235.06</v>
          </cell>
          <cell r="C507">
            <v>153235.06</v>
          </cell>
        </row>
        <row r="508">
          <cell r="A508">
            <v>293382</v>
          </cell>
          <cell r="B508">
            <v>195872.93</v>
          </cell>
          <cell r="C508">
            <v>195872.93</v>
          </cell>
        </row>
        <row r="509">
          <cell r="A509">
            <v>295213</v>
          </cell>
          <cell r="B509">
            <v>384176.62</v>
          </cell>
          <cell r="C509">
            <v>384176.62</v>
          </cell>
        </row>
        <row r="510">
          <cell r="A510">
            <v>295228</v>
          </cell>
          <cell r="B510">
            <v>224764.81</v>
          </cell>
          <cell r="C510">
            <v>224764.81</v>
          </cell>
        </row>
        <row r="511">
          <cell r="A511">
            <v>295285</v>
          </cell>
          <cell r="B511">
            <v>50682.380000000005</v>
          </cell>
          <cell r="C511">
            <v>50682.380000000005</v>
          </cell>
        </row>
        <row r="512">
          <cell r="A512">
            <v>295534</v>
          </cell>
          <cell r="B512">
            <v>11619.92</v>
          </cell>
          <cell r="C512">
            <v>11619.92</v>
          </cell>
        </row>
        <row r="513">
          <cell r="A513">
            <v>295536</v>
          </cell>
          <cell r="B513">
            <v>92931.200000000012</v>
          </cell>
          <cell r="C513">
            <v>92931.200000000012</v>
          </cell>
        </row>
        <row r="514">
          <cell r="A514">
            <v>295885</v>
          </cell>
          <cell r="B514">
            <v>7893.46</v>
          </cell>
          <cell r="C514">
            <v>7893.46</v>
          </cell>
        </row>
        <row r="515">
          <cell r="A515">
            <v>296517</v>
          </cell>
          <cell r="B515">
            <v>1300570.97</v>
          </cell>
          <cell r="C515">
            <v>1300570.97</v>
          </cell>
        </row>
        <row r="516">
          <cell r="A516">
            <v>296616</v>
          </cell>
          <cell r="B516">
            <v>791436.39000000013</v>
          </cell>
          <cell r="C516">
            <v>791436.39000000013</v>
          </cell>
        </row>
        <row r="517">
          <cell r="A517">
            <v>296794</v>
          </cell>
          <cell r="B517">
            <v>433.3</v>
          </cell>
          <cell r="C517">
            <v>433.3</v>
          </cell>
        </row>
        <row r="518">
          <cell r="A518">
            <v>296977</v>
          </cell>
          <cell r="B518">
            <v>782173.02</v>
          </cell>
          <cell r="C518">
            <v>782173.02</v>
          </cell>
        </row>
        <row r="519">
          <cell r="A519">
            <v>297388</v>
          </cell>
          <cell r="B519">
            <v>825663.36</v>
          </cell>
          <cell r="C519">
            <v>825663.36</v>
          </cell>
        </row>
        <row r="520">
          <cell r="A520">
            <v>297612</v>
          </cell>
          <cell r="B520">
            <v>133123.54999999999</v>
          </cell>
          <cell r="C520">
            <v>133123.54999999999</v>
          </cell>
        </row>
        <row r="521">
          <cell r="A521">
            <v>299252</v>
          </cell>
          <cell r="B521">
            <v>160421.64000000001</v>
          </cell>
          <cell r="C521">
            <v>160421.64000000001</v>
          </cell>
        </row>
        <row r="522">
          <cell r="A522">
            <v>300421</v>
          </cell>
          <cell r="B522">
            <v>2333342.9200000004</v>
          </cell>
          <cell r="C522">
            <v>2333342.9200000004</v>
          </cell>
        </row>
        <row r="523">
          <cell r="A523">
            <v>300723</v>
          </cell>
          <cell r="B523">
            <v>0</v>
          </cell>
          <cell r="C523">
            <v>0</v>
          </cell>
        </row>
        <row r="524">
          <cell r="A524">
            <v>302032</v>
          </cell>
          <cell r="B524">
            <v>4442.58</v>
          </cell>
          <cell r="C524">
            <v>4442.58</v>
          </cell>
        </row>
        <row r="525">
          <cell r="A525">
            <v>304662</v>
          </cell>
          <cell r="B525">
            <v>315354.37</v>
          </cell>
          <cell r="C525">
            <v>315354.37</v>
          </cell>
        </row>
        <row r="526">
          <cell r="A526">
            <v>305448</v>
          </cell>
          <cell r="B526">
            <v>17777.8</v>
          </cell>
          <cell r="C526">
            <v>17777.8</v>
          </cell>
        </row>
        <row r="527">
          <cell r="A527">
            <v>306542</v>
          </cell>
          <cell r="B527">
            <v>128649.91</v>
          </cell>
          <cell r="C527">
            <v>128649.91</v>
          </cell>
        </row>
        <row r="528">
          <cell r="A528">
            <v>306699</v>
          </cell>
          <cell r="B528">
            <v>346999.47</v>
          </cell>
          <cell r="C528">
            <v>346999.47</v>
          </cell>
        </row>
        <row r="529">
          <cell r="A529">
            <v>307120</v>
          </cell>
          <cell r="B529">
            <v>10208.16</v>
          </cell>
          <cell r="C529">
            <v>10208.16</v>
          </cell>
        </row>
        <row r="530">
          <cell r="A530">
            <v>307934</v>
          </cell>
          <cell r="B530">
            <v>39495.21</v>
          </cell>
          <cell r="C530">
            <v>39495.21</v>
          </cell>
        </row>
        <row r="531">
          <cell r="A531">
            <v>310193</v>
          </cell>
          <cell r="B531">
            <v>3737.16</v>
          </cell>
          <cell r="C531">
            <v>3737.16</v>
          </cell>
        </row>
        <row r="532">
          <cell r="A532">
            <v>315079</v>
          </cell>
          <cell r="B532">
            <v>1368715.4</v>
          </cell>
          <cell r="C532">
            <v>1368715.4</v>
          </cell>
        </row>
        <row r="533">
          <cell r="A533">
            <v>316275</v>
          </cell>
          <cell r="B533">
            <v>459367.22000000003</v>
          </cell>
          <cell r="C533">
            <v>459367.22000000003</v>
          </cell>
        </row>
        <row r="534">
          <cell r="A534">
            <v>316607</v>
          </cell>
          <cell r="B534">
            <v>55960.29</v>
          </cell>
          <cell r="C534">
            <v>55960.29</v>
          </cell>
        </row>
        <row r="535">
          <cell r="A535">
            <v>318343</v>
          </cell>
          <cell r="B535">
            <v>494932.20999999996</v>
          </cell>
          <cell r="C535">
            <v>494932.20999999996</v>
          </cell>
        </row>
        <row r="536">
          <cell r="A536">
            <v>319174</v>
          </cell>
          <cell r="B536">
            <v>2847594.2300000004</v>
          </cell>
          <cell r="C536">
            <v>2847594.2300000004</v>
          </cell>
        </row>
        <row r="537">
          <cell r="A537">
            <v>322919</v>
          </cell>
          <cell r="B537">
            <v>310026.99000000005</v>
          </cell>
          <cell r="C537">
            <v>310026.99000000005</v>
          </cell>
        </row>
        <row r="538">
          <cell r="A538">
            <v>327737</v>
          </cell>
          <cell r="B538">
            <v>1446825.3400000003</v>
          </cell>
          <cell r="C538">
            <v>1446825.3400000003</v>
          </cell>
        </row>
        <row r="539">
          <cell r="A539">
            <v>328472</v>
          </cell>
          <cell r="B539">
            <v>157795.02000000002</v>
          </cell>
          <cell r="C539">
            <v>157795.02000000002</v>
          </cell>
        </row>
        <row r="540">
          <cell r="A540">
            <v>328690</v>
          </cell>
          <cell r="B540">
            <v>14736.56</v>
          </cell>
          <cell r="C540">
            <v>14736.56</v>
          </cell>
        </row>
        <row r="541">
          <cell r="A541">
            <v>328888</v>
          </cell>
          <cell r="B541">
            <v>29922.809999999998</v>
          </cell>
          <cell r="C541">
            <v>29922.809999999998</v>
          </cell>
        </row>
        <row r="542">
          <cell r="A542">
            <v>332113</v>
          </cell>
          <cell r="B542">
            <v>2384675.94</v>
          </cell>
          <cell r="C542">
            <v>2384675.94</v>
          </cell>
        </row>
        <row r="543">
          <cell r="A543">
            <v>334572</v>
          </cell>
          <cell r="B543">
            <v>223140.27000000002</v>
          </cell>
          <cell r="C543">
            <v>223140.27000000002</v>
          </cell>
        </row>
        <row r="544">
          <cell r="A544">
            <v>334589</v>
          </cell>
          <cell r="B544">
            <v>845248.6</v>
          </cell>
          <cell r="C544">
            <v>845248.6</v>
          </cell>
        </row>
        <row r="545">
          <cell r="A545">
            <v>335424</v>
          </cell>
          <cell r="B545">
            <v>15456.31</v>
          </cell>
          <cell r="C545">
            <v>15456.31</v>
          </cell>
        </row>
        <row r="546">
          <cell r="A546">
            <v>335731</v>
          </cell>
          <cell r="B546">
            <v>2710265.4399999995</v>
          </cell>
          <cell r="C546">
            <v>2710265.4399999995</v>
          </cell>
        </row>
        <row r="547">
          <cell r="A547">
            <v>335732</v>
          </cell>
          <cell r="B547">
            <v>408114.93</v>
          </cell>
          <cell r="C547">
            <v>408114.93</v>
          </cell>
        </row>
        <row r="548">
          <cell r="A548">
            <v>337437</v>
          </cell>
          <cell r="B548">
            <v>72593.63</v>
          </cell>
          <cell r="C548">
            <v>72593.63</v>
          </cell>
        </row>
        <row r="549">
          <cell r="A549">
            <v>338014</v>
          </cell>
          <cell r="B549">
            <v>28758.21</v>
          </cell>
          <cell r="C549">
            <v>28758.21</v>
          </cell>
        </row>
        <row r="550">
          <cell r="A550">
            <v>338223</v>
          </cell>
          <cell r="B550">
            <v>1813574.2999999998</v>
          </cell>
          <cell r="C550">
            <v>1813574.2999999998</v>
          </cell>
        </row>
        <row r="551">
          <cell r="A551">
            <v>339473</v>
          </cell>
          <cell r="B551">
            <v>0</v>
          </cell>
          <cell r="C551">
            <v>0</v>
          </cell>
        </row>
        <row r="552">
          <cell r="A552">
            <v>341306</v>
          </cell>
          <cell r="B552">
            <v>0</v>
          </cell>
          <cell r="C552">
            <v>0</v>
          </cell>
        </row>
        <row r="553">
          <cell r="A553">
            <v>342364</v>
          </cell>
          <cell r="B553">
            <v>59786.939999999995</v>
          </cell>
          <cell r="C553">
            <v>59786.939999999995</v>
          </cell>
        </row>
        <row r="554">
          <cell r="A554">
            <v>342418</v>
          </cell>
          <cell r="B554">
            <v>511.24</v>
          </cell>
          <cell r="C554">
            <v>511.24</v>
          </cell>
        </row>
        <row r="555">
          <cell r="A555">
            <v>343264</v>
          </cell>
          <cell r="B555">
            <v>6571.77</v>
          </cell>
          <cell r="C555">
            <v>6571.77</v>
          </cell>
        </row>
        <row r="556">
          <cell r="A556">
            <v>345692</v>
          </cell>
          <cell r="B556">
            <v>118050.98000000001</v>
          </cell>
          <cell r="C556">
            <v>118050.98000000001</v>
          </cell>
        </row>
        <row r="557">
          <cell r="A557">
            <v>346176</v>
          </cell>
          <cell r="B557">
            <v>10402.11</v>
          </cell>
          <cell r="C557">
            <v>10402.11</v>
          </cell>
        </row>
        <row r="558">
          <cell r="A558">
            <v>348223</v>
          </cell>
          <cell r="B558">
            <v>1482678.26</v>
          </cell>
          <cell r="C558">
            <v>1482678.26</v>
          </cell>
        </row>
        <row r="559">
          <cell r="A559">
            <v>348561</v>
          </cell>
          <cell r="B559">
            <v>438366.49000000005</v>
          </cell>
          <cell r="C559">
            <v>438366.49000000005</v>
          </cell>
        </row>
        <row r="560">
          <cell r="A560">
            <v>349630</v>
          </cell>
          <cell r="B560">
            <v>760165.89000000013</v>
          </cell>
          <cell r="C560">
            <v>760165.89000000013</v>
          </cell>
        </row>
        <row r="561">
          <cell r="A561">
            <v>349649</v>
          </cell>
          <cell r="B561">
            <v>1045178.4900000001</v>
          </cell>
          <cell r="C561">
            <v>1045178.4900000001</v>
          </cell>
        </row>
        <row r="562">
          <cell r="A562">
            <v>351888</v>
          </cell>
          <cell r="B562">
            <v>3373355.86</v>
          </cell>
          <cell r="C562">
            <v>3373355.86</v>
          </cell>
        </row>
        <row r="563">
          <cell r="A563">
            <v>352320</v>
          </cell>
          <cell r="B563">
            <v>1287927.76</v>
          </cell>
          <cell r="C563">
            <v>1287927.76</v>
          </cell>
        </row>
        <row r="564">
          <cell r="A564">
            <v>352486</v>
          </cell>
          <cell r="B564">
            <v>266967.39</v>
          </cell>
          <cell r="C564">
            <v>266967.39</v>
          </cell>
        </row>
        <row r="565">
          <cell r="A565">
            <v>352813</v>
          </cell>
          <cell r="B565">
            <v>290982.27999999997</v>
          </cell>
          <cell r="C565">
            <v>290982.27999999997</v>
          </cell>
        </row>
        <row r="566">
          <cell r="A566">
            <v>353351</v>
          </cell>
          <cell r="B566">
            <v>191249.24</v>
          </cell>
          <cell r="C566">
            <v>191249.24</v>
          </cell>
        </row>
        <row r="567">
          <cell r="A567">
            <v>356384</v>
          </cell>
          <cell r="B567">
            <v>126287.3</v>
          </cell>
          <cell r="C567">
            <v>126287.3</v>
          </cell>
        </row>
        <row r="568">
          <cell r="A568">
            <v>357324</v>
          </cell>
          <cell r="B568">
            <v>210462.12000000002</v>
          </cell>
          <cell r="C568">
            <v>210462.12000000002</v>
          </cell>
        </row>
        <row r="569">
          <cell r="A569">
            <v>358533</v>
          </cell>
          <cell r="B569">
            <v>1840834.1600000008</v>
          </cell>
          <cell r="C569">
            <v>1840834.1600000008</v>
          </cell>
        </row>
        <row r="570">
          <cell r="A570">
            <v>359329</v>
          </cell>
          <cell r="B570">
            <v>61639.6</v>
          </cell>
          <cell r="C570">
            <v>61639.6</v>
          </cell>
        </row>
        <row r="571">
          <cell r="A571">
            <v>360351</v>
          </cell>
          <cell r="B571">
            <v>692746.39999999979</v>
          </cell>
          <cell r="C571">
            <v>692746.39999999979</v>
          </cell>
        </row>
        <row r="572">
          <cell r="A572">
            <v>360354</v>
          </cell>
          <cell r="B572">
            <v>16222.29</v>
          </cell>
          <cell r="C572">
            <v>16222.29</v>
          </cell>
        </row>
        <row r="573">
          <cell r="A573">
            <v>360515</v>
          </cell>
          <cell r="B573">
            <v>143783.72</v>
          </cell>
          <cell r="C573">
            <v>143783.72</v>
          </cell>
        </row>
        <row r="574">
          <cell r="A574">
            <v>361733</v>
          </cell>
          <cell r="B574">
            <v>7750</v>
          </cell>
          <cell r="C574">
            <v>7750</v>
          </cell>
        </row>
        <row r="575">
          <cell r="A575">
            <v>365544</v>
          </cell>
          <cell r="B575">
            <v>435577.16000000009</v>
          </cell>
          <cell r="C575">
            <v>435577.16000000009</v>
          </cell>
        </row>
        <row r="576">
          <cell r="A576">
            <v>369444</v>
          </cell>
          <cell r="B576">
            <v>11814.69</v>
          </cell>
          <cell r="C576">
            <v>11814.69</v>
          </cell>
        </row>
        <row r="577">
          <cell r="A577">
            <v>369909</v>
          </cell>
          <cell r="B577">
            <v>128560.41</v>
          </cell>
          <cell r="C577">
            <v>128560.41</v>
          </cell>
        </row>
        <row r="578">
          <cell r="A578">
            <v>370074</v>
          </cell>
          <cell r="B578">
            <v>114091.12</v>
          </cell>
          <cell r="C578">
            <v>114091.12</v>
          </cell>
        </row>
        <row r="579">
          <cell r="A579">
            <v>370974</v>
          </cell>
          <cell r="B579">
            <v>293123.26</v>
          </cell>
          <cell r="C579">
            <v>293123.26</v>
          </cell>
        </row>
        <row r="580">
          <cell r="A580">
            <v>372576</v>
          </cell>
          <cell r="B580">
            <v>21983.67</v>
          </cell>
          <cell r="C580">
            <v>21983.67</v>
          </cell>
        </row>
        <row r="581">
          <cell r="A581">
            <v>373147</v>
          </cell>
          <cell r="B581">
            <v>4451163.7399999984</v>
          </cell>
          <cell r="C581">
            <v>4451163.7399999984</v>
          </cell>
        </row>
        <row r="582">
          <cell r="A582">
            <v>374488</v>
          </cell>
          <cell r="B582">
            <v>270041.03999999998</v>
          </cell>
          <cell r="C582">
            <v>270041.03999999998</v>
          </cell>
        </row>
        <row r="583">
          <cell r="A583">
            <v>376751</v>
          </cell>
          <cell r="B583">
            <v>182071.09000000003</v>
          </cell>
          <cell r="C583">
            <v>182071.09000000003</v>
          </cell>
        </row>
        <row r="584">
          <cell r="A584">
            <v>377621</v>
          </cell>
          <cell r="B584">
            <v>19123.060000000001</v>
          </cell>
          <cell r="C584">
            <v>19123.060000000001</v>
          </cell>
        </row>
        <row r="585">
          <cell r="A585">
            <v>378201</v>
          </cell>
          <cell r="B585">
            <v>1491613.16</v>
          </cell>
          <cell r="C585">
            <v>1491613.16</v>
          </cell>
        </row>
        <row r="586">
          <cell r="A586">
            <v>379494</v>
          </cell>
          <cell r="B586">
            <v>22725.33</v>
          </cell>
          <cell r="C586">
            <v>22725.33</v>
          </cell>
        </row>
        <row r="587">
          <cell r="A587">
            <v>379727</v>
          </cell>
          <cell r="B587">
            <v>225943.37</v>
          </cell>
          <cell r="C587">
            <v>225943.37</v>
          </cell>
        </row>
        <row r="588">
          <cell r="A588">
            <v>382432</v>
          </cell>
          <cell r="B588">
            <v>23916.04</v>
          </cell>
          <cell r="C588">
            <v>23916.04</v>
          </cell>
        </row>
        <row r="589">
          <cell r="A589">
            <v>382480</v>
          </cell>
          <cell r="B589">
            <v>396588.07999999996</v>
          </cell>
          <cell r="C589">
            <v>396588.07999999996</v>
          </cell>
        </row>
        <row r="590">
          <cell r="A590">
            <v>384627</v>
          </cell>
          <cell r="B590">
            <v>98050.420000000013</v>
          </cell>
          <cell r="C590">
            <v>98050.420000000013</v>
          </cell>
        </row>
        <row r="591">
          <cell r="A591">
            <v>384982</v>
          </cell>
          <cell r="B591">
            <v>49812.98</v>
          </cell>
          <cell r="C591">
            <v>49812.98</v>
          </cell>
        </row>
        <row r="592">
          <cell r="A592">
            <v>385423</v>
          </cell>
          <cell r="B592">
            <v>232797.55</v>
          </cell>
          <cell r="C592">
            <v>232797.55</v>
          </cell>
        </row>
        <row r="593">
          <cell r="A593">
            <v>386198</v>
          </cell>
          <cell r="B593">
            <v>44400.1</v>
          </cell>
          <cell r="C593">
            <v>44400.1</v>
          </cell>
        </row>
        <row r="594">
          <cell r="A594">
            <v>387135</v>
          </cell>
          <cell r="B594">
            <v>1118996.82</v>
          </cell>
          <cell r="C594">
            <v>1118996.82</v>
          </cell>
        </row>
        <row r="595">
          <cell r="A595">
            <v>387319</v>
          </cell>
          <cell r="B595">
            <v>92938.33</v>
          </cell>
          <cell r="C595">
            <v>92938.33</v>
          </cell>
        </row>
        <row r="596">
          <cell r="A596">
            <v>387616</v>
          </cell>
          <cell r="B596">
            <v>481880.32000000007</v>
          </cell>
          <cell r="C596">
            <v>481880.32000000007</v>
          </cell>
        </row>
        <row r="597">
          <cell r="A597">
            <v>387790</v>
          </cell>
          <cell r="B597">
            <v>594090.16</v>
          </cell>
          <cell r="C597">
            <v>594090.16</v>
          </cell>
        </row>
        <row r="598">
          <cell r="A598">
            <v>389018</v>
          </cell>
          <cell r="B598">
            <v>505262.89000000007</v>
          </cell>
          <cell r="C598">
            <v>505262.89000000007</v>
          </cell>
        </row>
        <row r="599">
          <cell r="A599">
            <v>389589</v>
          </cell>
          <cell r="B599">
            <v>339999.16000000003</v>
          </cell>
          <cell r="C599">
            <v>339999.16000000003</v>
          </cell>
        </row>
        <row r="600">
          <cell r="A600">
            <v>389964</v>
          </cell>
          <cell r="B600">
            <v>508151.95999999996</v>
          </cell>
          <cell r="C600">
            <v>508151.95999999996</v>
          </cell>
        </row>
        <row r="601">
          <cell r="A601">
            <v>391114</v>
          </cell>
          <cell r="B601">
            <v>18080.28</v>
          </cell>
          <cell r="C601">
            <v>18080.28</v>
          </cell>
        </row>
        <row r="602">
          <cell r="A602">
            <v>391782</v>
          </cell>
          <cell r="B602">
            <v>117822.19</v>
          </cell>
          <cell r="C602">
            <v>117822.19</v>
          </cell>
        </row>
        <row r="603">
          <cell r="A603">
            <v>391938</v>
          </cell>
          <cell r="B603">
            <v>57320.800000000003</v>
          </cell>
          <cell r="C603">
            <v>57320.800000000003</v>
          </cell>
        </row>
        <row r="604">
          <cell r="A604">
            <v>392943</v>
          </cell>
          <cell r="B604">
            <v>38218.050000000003</v>
          </cell>
          <cell r="C604">
            <v>38218.050000000003</v>
          </cell>
        </row>
        <row r="605">
          <cell r="A605">
            <v>393557</v>
          </cell>
          <cell r="B605">
            <v>393962.21</v>
          </cell>
          <cell r="C605">
            <v>393962.21</v>
          </cell>
        </row>
        <row r="606">
          <cell r="A606">
            <v>393772</v>
          </cell>
          <cell r="B606">
            <v>579723.00000000012</v>
          </cell>
          <cell r="C606">
            <v>579723.00000000012</v>
          </cell>
        </row>
        <row r="607">
          <cell r="A607">
            <v>393783</v>
          </cell>
          <cell r="B607">
            <v>53046.619999999995</v>
          </cell>
          <cell r="C607">
            <v>53046.619999999995</v>
          </cell>
        </row>
        <row r="608">
          <cell r="A608">
            <v>394228</v>
          </cell>
          <cell r="B608">
            <v>548741.55999999994</v>
          </cell>
          <cell r="C608">
            <v>548741.55999999994</v>
          </cell>
        </row>
        <row r="609">
          <cell r="A609">
            <v>394337</v>
          </cell>
          <cell r="B609">
            <v>19279.789999999997</v>
          </cell>
          <cell r="C609">
            <v>19279.789999999997</v>
          </cell>
        </row>
        <row r="610">
          <cell r="A610">
            <v>395441</v>
          </cell>
          <cell r="B610">
            <v>46014.7</v>
          </cell>
          <cell r="C610">
            <v>46014.7</v>
          </cell>
        </row>
        <row r="611">
          <cell r="A611">
            <v>395467</v>
          </cell>
          <cell r="B611">
            <v>20393.75</v>
          </cell>
          <cell r="C611">
            <v>20393.75</v>
          </cell>
        </row>
        <row r="612">
          <cell r="A612">
            <v>400431</v>
          </cell>
          <cell r="B612">
            <v>723315.76</v>
          </cell>
          <cell r="C612">
            <v>723315.76</v>
          </cell>
        </row>
        <row r="613">
          <cell r="A613">
            <v>400842</v>
          </cell>
          <cell r="B613">
            <v>1888.32</v>
          </cell>
          <cell r="C613">
            <v>1888.32</v>
          </cell>
        </row>
        <row r="614">
          <cell r="A614">
            <v>401114</v>
          </cell>
          <cell r="B614">
            <v>213537.9</v>
          </cell>
          <cell r="C614">
            <v>213537.9</v>
          </cell>
        </row>
        <row r="615">
          <cell r="A615">
            <v>401155</v>
          </cell>
          <cell r="B615">
            <v>341905.66000000003</v>
          </cell>
          <cell r="C615">
            <v>341905.66000000003</v>
          </cell>
        </row>
        <row r="616">
          <cell r="A616">
            <v>414052</v>
          </cell>
          <cell r="B616">
            <v>199830.8</v>
          </cell>
          <cell r="C616">
            <v>199830.8</v>
          </cell>
        </row>
        <row r="617">
          <cell r="A617">
            <v>451342</v>
          </cell>
          <cell r="B617">
            <v>378513.94</v>
          </cell>
          <cell r="C617">
            <v>378513.94</v>
          </cell>
        </row>
        <row r="618">
          <cell r="A618">
            <v>451355</v>
          </cell>
          <cell r="B618">
            <v>1209028.2499999998</v>
          </cell>
          <cell r="C618">
            <v>1209028.2499999998</v>
          </cell>
        </row>
        <row r="619">
          <cell r="A619">
            <v>451696</v>
          </cell>
          <cell r="B619">
            <v>288882.97000000003</v>
          </cell>
          <cell r="C619">
            <v>288882.97000000003</v>
          </cell>
        </row>
        <row r="620">
          <cell r="A620">
            <v>451712</v>
          </cell>
          <cell r="B620">
            <v>58333.140000000007</v>
          </cell>
          <cell r="C620">
            <v>58333.140000000007</v>
          </cell>
        </row>
        <row r="621">
          <cell r="A621">
            <v>451968</v>
          </cell>
          <cell r="B621">
            <v>226192.38</v>
          </cell>
          <cell r="C621">
            <v>226192.38</v>
          </cell>
        </row>
        <row r="622">
          <cell r="A622">
            <v>452106</v>
          </cell>
          <cell r="B622">
            <v>194177.15999999997</v>
          </cell>
          <cell r="C622">
            <v>194177.15999999997</v>
          </cell>
        </row>
        <row r="623">
          <cell r="A623">
            <v>452278</v>
          </cell>
          <cell r="B623">
            <v>160340.54</v>
          </cell>
          <cell r="C623">
            <v>160340.54</v>
          </cell>
        </row>
        <row r="624">
          <cell r="A624">
            <v>453402</v>
          </cell>
          <cell r="B624">
            <v>232134.86</v>
          </cell>
          <cell r="C624">
            <v>232134.86</v>
          </cell>
        </row>
        <row r="625">
          <cell r="A625">
            <v>454016</v>
          </cell>
          <cell r="B625">
            <v>997381.54999999993</v>
          </cell>
          <cell r="C625">
            <v>997381.54999999993</v>
          </cell>
        </row>
        <row r="626">
          <cell r="A626">
            <v>454963</v>
          </cell>
          <cell r="B626">
            <v>132820.51</v>
          </cell>
          <cell r="C626">
            <v>132820.51</v>
          </cell>
        </row>
        <row r="627">
          <cell r="A627">
            <v>455415</v>
          </cell>
          <cell r="B627">
            <v>273578.15000000002</v>
          </cell>
          <cell r="C627">
            <v>273578.15000000002</v>
          </cell>
        </row>
        <row r="628">
          <cell r="A628">
            <v>455795</v>
          </cell>
          <cell r="B628">
            <v>189170.26</v>
          </cell>
          <cell r="C628">
            <v>189170.26</v>
          </cell>
        </row>
        <row r="629">
          <cell r="A629">
            <v>456372</v>
          </cell>
          <cell r="B629">
            <v>79366.570000000007</v>
          </cell>
          <cell r="C629">
            <v>79366.570000000007</v>
          </cell>
        </row>
        <row r="630">
          <cell r="A630">
            <v>456489</v>
          </cell>
          <cell r="B630">
            <v>8853.3700000000008</v>
          </cell>
          <cell r="C630">
            <v>8853.3700000000008</v>
          </cell>
        </row>
        <row r="631">
          <cell r="A631">
            <v>456533</v>
          </cell>
          <cell r="B631">
            <v>1846819.4800000004</v>
          </cell>
          <cell r="C631">
            <v>1846819.4800000004</v>
          </cell>
        </row>
        <row r="632">
          <cell r="A632">
            <v>457913</v>
          </cell>
          <cell r="B632">
            <v>2422791.7999999998</v>
          </cell>
          <cell r="C632">
            <v>2422791.7999999998</v>
          </cell>
        </row>
        <row r="633">
          <cell r="A633">
            <v>458365</v>
          </cell>
          <cell r="B633">
            <v>32363.62</v>
          </cell>
          <cell r="C633">
            <v>32363.62</v>
          </cell>
        </row>
        <row r="634">
          <cell r="A634">
            <v>458430</v>
          </cell>
          <cell r="B634">
            <v>227575.06</v>
          </cell>
          <cell r="C634">
            <v>227575.06</v>
          </cell>
        </row>
        <row r="635">
          <cell r="A635">
            <v>459036</v>
          </cell>
          <cell r="B635">
            <v>86353.400000000009</v>
          </cell>
          <cell r="C635">
            <v>86353.400000000009</v>
          </cell>
        </row>
        <row r="636">
          <cell r="A636">
            <v>460091</v>
          </cell>
          <cell r="B636">
            <v>96250.78</v>
          </cell>
          <cell r="C636">
            <v>96250.78</v>
          </cell>
        </row>
        <row r="637">
          <cell r="A637">
            <v>461023</v>
          </cell>
          <cell r="B637">
            <v>119024.3</v>
          </cell>
          <cell r="C637">
            <v>119024.3</v>
          </cell>
        </row>
        <row r="638">
          <cell r="A638">
            <v>461148</v>
          </cell>
          <cell r="B638">
            <v>82676.23000000001</v>
          </cell>
          <cell r="C638">
            <v>82676.23000000001</v>
          </cell>
        </row>
        <row r="639">
          <cell r="A639">
            <v>461350</v>
          </cell>
          <cell r="B639">
            <v>0</v>
          </cell>
          <cell r="C639">
            <v>0</v>
          </cell>
        </row>
        <row r="640">
          <cell r="A640">
            <v>461493</v>
          </cell>
          <cell r="B640">
            <v>25916.04</v>
          </cell>
          <cell r="C640">
            <v>25916.04</v>
          </cell>
        </row>
        <row r="641">
          <cell r="A641">
            <v>461494</v>
          </cell>
          <cell r="B641">
            <v>15313.33</v>
          </cell>
          <cell r="C641">
            <v>15313.33</v>
          </cell>
        </row>
        <row r="642">
          <cell r="A642">
            <v>461655</v>
          </cell>
          <cell r="B642">
            <v>575933.37</v>
          </cell>
          <cell r="C642">
            <v>575933.37</v>
          </cell>
        </row>
        <row r="643">
          <cell r="A643">
            <v>462166</v>
          </cell>
          <cell r="B643">
            <v>471575.01999999996</v>
          </cell>
          <cell r="C643">
            <v>471575.01999999996</v>
          </cell>
        </row>
        <row r="644">
          <cell r="A644">
            <v>462203</v>
          </cell>
          <cell r="B644">
            <v>983009.57000000007</v>
          </cell>
          <cell r="C644">
            <v>983009.57000000007</v>
          </cell>
        </row>
        <row r="645">
          <cell r="A645">
            <v>462459</v>
          </cell>
          <cell r="B645">
            <v>0</v>
          </cell>
          <cell r="C645">
            <v>0</v>
          </cell>
        </row>
        <row r="646">
          <cell r="A646">
            <v>462537</v>
          </cell>
          <cell r="B646">
            <v>227730.26</v>
          </cell>
          <cell r="C646">
            <v>227730.26</v>
          </cell>
        </row>
        <row r="647">
          <cell r="A647">
            <v>463052</v>
          </cell>
          <cell r="B647">
            <v>80871.959999999992</v>
          </cell>
          <cell r="C647">
            <v>80871.959999999992</v>
          </cell>
        </row>
        <row r="648">
          <cell r="A648">
            <v>463056</v>
          </cell>
          <cell r="B648">
            <v>44486.27</v>
          </cell>
          <cell r="C648">
            <v>44486.27</v>
          </cell>
        </row>
        <row r="649">
          <cell r="A649">
            <v>463217</v>
          </cell>
          <cell r="B649">
            <v>107771.02</v>
          </cell>
          <cell r="C649">
            <v>107771.02</v>
          </cell>
        </row>
        <row r="650">
          <cell r="A650">
            <v>463426</v>
          </cell>
          <cell r="B650">
            <v>124794.34</v>
          </cell>
          <cell r="C650">
            <v>124794.34</v>
          </cell>
        </row>
        <row r="651">
          <cell r="A651">
            <v>463605</v>
          </cell>
          <cell r="B651">
            <v>316929.55000000005</v>
          </cell>
          <cell r="C651">
            <v>316929.55000000005</v>
          </cell>
        </row>
        <row r="652">
          <cell r="A652">
            <v>464067</v>
          </cell>
          <cell r="B652">
            <v>1560585.35</v>
          </cell>
          <cell r="C652">
            <v>1560585.35</v>
          </cell>
        </row>
        <row r="653">
          <cell r="A653">
            <v>464933</v>
          </cell>
          <cell r="B653">
            <v>107453.23000000001</v>
          </cell>
          <cell r="C653">
            <v>107453.23000000001</v>
          </cell>
        </row>
        <row r="654">
          <cell r="A654">
            <v>465018</v>
          </cell>
          <cell r="B654">
            <v>398773.51</v>
          </cell>
          <cell r="C654">
            <v>398773.51</v>
          </cell>
        </row>
        <row r="655">
          <cell r="A655">
            <v>465268</v>
          </cell>
          <cell r="B655">
            <v>59474.43</v>
          </cell>
          <cell r="C655">
            <v>59474.43</v>
          </cell>
        </row>
        <row r="656">
          <cell r="A656">
            <v>465968</v>
          </cell>
          <cell r="B656">
            <v>3732.06</v>
          </cell>
          <cell r="C656">
            <v>3732.06</v>
          </cell>
        </row>
        <row r="657">
          <cell r="A657">
            <v>496572</v>
          </cell>
          <cell r="B657">
            <v>551746.10000000009</v>
          </cell>
          <cell r="C657">
            <v>551746.10000000009</v>
          </cell>
        </row>
        <row r="658">
          <cell r="A658">
            <v>496631</v>
          </cell>
          <cell r="B658">
            <v>37584.699999999997</v>
          </cell>
          <cell r="C658">
            <v>37584.699999999997</v>
          </cell>
        </row>
        <row r="659">
          <cell r="A659">
            <v>496641</v>
          </cell>
          <cell r="B659">
            <v>296288.52</v>
          </cell>
          <cell r="C659">
            <v>296288.52</v>
          </cell>
        </row>
        <row r="660">
          <cell r="A660">
            <v>498801</v>
          </cell>
          <cell r="B660">
            <v>241387.62000000002</v>
          </cell>
          <cell r="C660">
            <v>241387.62000000002</v>
          </cell>
        </row>
        <row r="661">
          <cell r="A661">
            <v>499269</v>
          </cell>
          <cell r="B661">
            <v>95055.06</v>
          </cell>
          <cell r="C661">
            <v>95055.06</v>
          </cell>
        </row>
        <row r="662">
          <cell r="A662">
            <v>500466</v>
          </cell>
          <cell r="B662">
            <v>4914.08</v>
          </cell>
          <cell r="C662">
            <v>4914.08</v>
          </cell>
        </row>
        <row r="663">
          <cell r="A663">
            <v>501155</v>
          </cell>
          <cell r="B663">
            <v>9043209.1799999941</v>
          </cell>
          <cell r="C663">
            <v>9043209.1799999941</v>
          </cell>
        </row>
        <row r="664">
          <cell r="A664">
            <v>501183</v>
          </cell>
          <cell r="B664">
            <v>992916.39999999967</v>
          </cell>
          <cell r="C664">
            <v>992916.39999999967</v>
          </cell>
        </row>
        <row r="665">
          <cell r="A665">
            <v>501193</v>
          </cell>
          <cell r="B665">
            <v>449578.16999999993</v>
          </cell>
          <cell r="C665">
            <v>449578.16999999993</v>
          </cell>
        </row>
        <row r="666">
          <cell r="A666">
            <v>501232</v>
          </cell>
          <cell r="B666">
            <v>427057.44</v>
          </cell>
          <cell r="C666">
            <v>427057.44</v>
          </cell>
        </row>
        <row r="667">
          <cell r="A667">
            <v>501313</v>
          </cell>
          <cell r="B667">
            <v>1205175.83</v>
          </cell>
          <cell r="C667">
            <v>1205175.83</v>
          </cell>
        </row>
        <row r="668">
          <cell r="A668">
            <v>501386</v>
          </cell>
          <cell r="B668">
            <v>1364273.15</v>
          </cell>
          <cell r="C668">
            <v>1364273.15</v>
          </cell>
        </row>
        <row r="669">
          <cell r="A669">
            <v>501534</v>
          </cell>
          <cell r="B669">
            <v>113344.98999999999</v>
          </cell>
          <cell r="C669">
            <v>113344.98999999999</v>
          </cell>
        </row>
        <row r="670">
          <cell r="A670">
            <v>501795</v>
          </cell>
          <cell r="B670">
            <v>164656.63</v>
          </cell>
          <cell r="C670">
            <v>164656.63</v>
          </cell>
        </row>
        <row r="671">
          <cell r="A671">
            <v>501825</v>
          </cell>
          <cell r="B671">
            <v>390734.34</v>
          </cell>
          <cell r="C671">
            <v>390734.34</v>
          </cell>
        </row>
        <row r="672">
          <cell r="A672">
            <v>501828</v>
          </cell>
          <cell r="B672">
            <v>30052.059999999998</v>
          </cell>
          <cell r="C672">
            <v>30052.059999999998</v>
          </cell>
        </row>
        <row r="673">
          <cell r="A673">
            <v>501879</v>
          </cell>
          <cell r="B673">
            <v>2844881.37</v>
          </cell>
          <cell r="C673">
            <v>2844881.37</v>
          </cell>
        </row>
        <row r="674">
          <cell r="A674">
            <v>502087</v>
          </cell>
          <cell r="B674">
            <v>500376.87</v>
          </cell>
          <cell r="C674">
            <v>500376.87</v>
          </cell>
        </row>
        <row r="675">
          <cell r="A675">
            <v>502194</v>
          </cell>
          <cell r="B675">
            <v>514875.92000000004</v>
          </cell>
          <cell r="C675">
            <v>514875.92000000004</v>
          </cell>
        </row>
        <row r="676">
          <cell r="A676">
            <v>502318</v>
          </cell>
          <cell r="B676">
            <v>113691.8</v>
          </cell>
          <cell r="C676">
            <v>113691.8</v>
          </cell>
        </row>
        <row r="677">
          <cell r="A677">
            <v>502355</v>
          </cell>
          <cell r="B677">
            <v>43441.59</v>
          </cell>
          <cell r="C677">
            <v>43441.59</v>
          </cell>
        </row>
        <row r="678">
          <cell r="A678">
            <v>502876</v>
          </cell>
          <cell r="B678">
            <v>115513.19</v>
          </cell>
          <cell r="C678">
            <v>115513.19</v>
          </cell>
        </row>
        <row r="679">
          <cell r="A679">
            <v>503169</v>
          </cell>
          <cell r="B679">
            <v>766958.85</v>
          </cell>
          <cell r="C679">
            <v>766958.85</v>
          </cell>
        </row>
        <row r="680">
          <cell r="A680">
            <v>503176</v>
          </cell>
          <cell r="B680">
            <v>130027.84</v>
          </cell>
          <cell r="C680">
            <v>130027.84</v>
          </cell>
        </row>
        <row r="681">
          <cell r="A681">
            <v>503331</v>
          </cell>
          <cell r="B681">
            <v>124765.01</v>
          </cell>
          <cell r="C681">
            <v>124765.01</v>
          </cell>
        </row>
        <row r="682">
          <cell r="A682">
            <v>503335</v>
          </cell>
          <cell r="B682">
            <v>103434.82</v>
          </cell>
          <cell r="C682">
            <v>103434.82</v>
          </cell>
        </row>
        <row r="683">
          <cell r="A683">
            <v>503443</v>
          </cell>
          <cell r="B683">
            <v>64171.840000000004</v>
          </cell>
          <cell r="C683">
            <v>64171.840000000004</v>
          </cell>
        </row>
        <row r="684">
          <cell r="A684">
            <v>504266</v>
          </cell>
          <cell r="B684">
            <v>551667.82000000007</v>
          </cell>
          <cell r="C684">
            <v>551667.82000000007</v>
          </cell>
        </row>
        <row r="685">
          <cell r="A685">
            <v>504669</v>
          </cell>
          <cell r="B685">
            <v>70</v>
          </cell>
          <cell r="C685">
            <v>70</v>
          </cell>
        </row>
        <row r="686">
          <cell r="A686">
            <v>505663</v>
          </cell>
          <cell r="B686">
            <v>386425.93</v>
          </cell>
          <cell r="C686">
            <v>386425.93</v>
          </cell>
        </row>
        <row r="687">
          <cell r="A687">
            <v>505861</v>
          </cell>
          <cell r="B687">
            <v>3097.5499999999997</v>
          </cell>
          <cell r="C687">
            <v>3097.5499999999997</v>
          </cell>
        </row>
        <row r="688">
          <cell r="A688">
            <v>507575</v>
          </cell>
          <cell r="B688">
            <v>99313.680000000008</v>
          </cell>
          <cell r="C688">
            <v>99313.680000000008</v>
          </cell>
        </row>
        <row r="689">
          <cell r="A689">
            <v>508034</v>
          </cell>
          <cell r="B689">
            <v>579249.08000000007</v>
          </cell>
          <cell r="C689">
            <v>579249.08000000007</v>
          </cell>
        </row>
        <row r="690">
          <cell r="A690">
            <v>508257</v>
          </cell>
          <cell r="B690">
            <v>233145.13</v>
          </cell>
          <cell r="C690">
            <v>233145.13</v>
          </cell>
        </row>
        <row r="691">
          <cell r="A691">
            <v>508846</v>
          </cell>
          <cell r="B691">
            <v>199393.16999999998</v>
          </cell>
          <cell r="C691">
            <v>199393.16999999998</v>
          </cell>
        </row>
        <row r="692">
          <cell r="A692">
            <v>510162</v>
          </cell>
          <cell r="B692">
            <v>492716.43000000005</v>
          </cell>
          <cell r="C692">
            <v>492716.43000000005</v>
          </cell>
        </row>
        <row r="693">
          <cell r="A693">
            <v>510271</v>
          </cell>
          <cell r="B693">
            <v>673410.62</v>
          </cell>
          <cell r="C693">
            <v>673410.62</v>
          </cell>
        </row>
        <row r="694">
          <cell r="A694">
            <v>510635</v>
          </cell>
          <cell r="B694">
            <v>79546.36</v>
          </cell>
          <cell r="C694">
            <v>79546.36</v>
          </cell>
        </row>
        <row r="695">
          <cell r="A695">
            <v>510638</v>
          </cell>
          <cell r="B695">
            <v>1644124.0600000003</v>
          </cell>
          <cell r="C695">
            <v>1644124.0600000003</v>
          </cell>
        </row>
        <row r="696">
          <cell r="A696">
            <v>510708</v>
          </cell>
          <cell r="B696">
            <v>292299.12</v>
          </cell>
          <cell r="C696">
            <v>292299.12</v>
          </cell>
        </row>
        <row r="697">
          <cell r="A697">
            <v>510733</v>
          </cell>
          <cell r="B697">
            <v>11644.41</v>
          </cell>
          <cell r="C697">
            <v>11644.41</v>
          </cell>
        </row>
        <row r="698">
          <cell r="A698">
            <v>510737</v>
          </cell>
          <cell r="B698">
            <v>1770554.41</v>
          </cell>
          <cell r="C698">
            <v>1770554.41</v>
          </cell>
        </row>
        <row r="699">
          <cell r="A699">
            <v>510742</v>
          </cell>
          <cell r="B699">
            <v>170847.24</v>
          </cell>
          <cell r="C699">
            <v>170847.24</v>
          </cell>
        </row>
        <row r="700">
          <cell r="A700">
            <v>511534</v>
          </cell>
          <cell r="B700">
            <v>3351.6600000000003</v>
          </cell>
          <cell r="C700">
            <v>3351.6600000000003</v>
          </cell>
        </row>
        <row r="701">
          <cell r="A701">
            <v>511703</v>
          </cell>
          <cell r="B701">
            <v>105110.07</v>
          </cell>
          <cell r="C701">
            <v>105110.07</v>
          </cell>
        </row>
        <row r="702">
          <cell r="A702">
            <v>512850</v>
          </cell>
          <cell r="B702">
            <v>127031.83</v>
          </cell>
          <cell r="C702">
            <v>127031.83</v>
          </cell>
        </row>
        <row r="703">
          <cell r="A703">
            <v>513665</v>
          </cell>
          <cell r="B703">
            <v>318159.19999999995</v>
          </cell>
          <cell r="C703">
            <v>318159.19999999995</v>
          </cell>
        </row>
        <row r="704">
          <cell r="A704">
            <v>514327</v>
          </cell>
          <cell r="B704">
            <v>36985.230000000003</v>
          </cell>
          <cell r="C704">
            <v>36985.230000000003</v>
          </cell>
        </row>
        <row r="705">
          <cell r="A705">
            <v>515361</v>
          </cell>
          <cell r="B705">
            <v>1814505.15</v>
          </cell>
          <cell r="C705">
            <v>1814505.15</v>
          </cell>
        </row>
        <row r="706">
          <cell r="A706">
            <v>517221</v>
          </cell>
          <cell r="B706">
            <v>416292.49</v>
          </cell>
          <cell r="C706">
            <v>416292.49</v>
          </cell>
        </row>
        <row r="707">
          <cell r="A707">
            <v>517531</v>
          </cell>
          <cell r="B707">
            <v>84737.1</v>
          </cell>
          <cell r="C707">
            <v>84737.1</v>
          </cell>
        </row>
        <row r="708">
          <cell r="A708">
            <v>517765</v>
          </cell>
          <cell r="B708">
            <v>71432.92</v>
          </cell>
          <cell r="C708">
            <v>71432.92</v>
          </cell>
        </row>
        <row r="709">
          <cell r="A709">
            <v>517845</v>
          </cell>
          <cell r="B709">
            <v>1290828.1899999997</v>
          </cell>
          <cell r="C709">
            <v>1290828.1899999997</v>
          </cell>
        </row>
        <row r="710">
          <cell r="A710">
            <v>518605</v>
          </cell>
          <cell r="B710">
            <v>468.95</v>
          </cell>
          <cell r="C710">
            <v>468.95</v>
          </cell>
        </row>
        <row r="711">
          <cell r="A711">
            <v>518869</v>
          </cell>
          <cell r="B711">
            <v>105524.38</v>
          </cell>
          <cell r="C711">
            <v>105524.38</v>
          </cell>
        </row>
        <row r="712">
          <cell r="A712">
            <v>520231</v>
          </cell>
          <cell r="B712">
            <v>4380498.419999999</v>
          </cell>
          <cell r="C712">
            <v>4380498.419999999</v>
          </cell>
        </row>
        <row r="713">
          <cell r="A713">
            <v>520686</v>
          </cell>
          <cell r="B713">
            <v>1594218.8299999998</v>
          </cell>
          <cell r="C713">
            <v>1594218.8299999998</v>
          </cell>
        </row>
        <row r="714">
          <cell r="A714">
            <v>521131</v>
          </cell>
          <cell r="B714">
            <v>156494.99</v>
          </cell>
          <cell r="C714">
            <v>156494.99</v>
          </cell>
        </row>
        <row r="715">
          <cell r="A715">
            <v>521315</v>
          </cell>
          <cell r="B715">
            <v>493029.46</v>
          </cell>
          <cell r="C715">
            <v>493029.46</v>
          </cell>
        </row>
        <row r="716">
          <cell r="A716">
            <v>521538</v>
          </cell>
          <cell r="B716">
            <v>57357</v>
          </cell>
          <cell r="C716">
            <v>57357</v>
          </cell>
        </row>
        <row r="717">
          <cell r="A717">
            <v>521717</v>
          </cell>
          <cell r="B717">
            <v>321647.90999999997</v>
          </cell>
          <cell r="C717">
            <v>321647.90999999997</v>
          </cell>
        </row>
        <row r="718">
          <cell r="A718">
            <v>521795</v>
          </cell>
          <cell r="B718">
            <v>3917.33</v>
          </cell>
          <cell r="C718">
            <v>3917.33</v>
          </cell>
        </row>
        <row r="719">
          <cell r="A719">
            <v>522578</v>
          </cell>
          <cell r="B719">
            <v>912730.75999999989</v>
          </cell>
          <cell r="C719">
            <v>912730.75999999989</v>
          </cell>
        </row>
        <row r="720">
          <cell r="A720">
            <v>522769</v>
          </cell>
          <cell r="B720">
            <v>560330.62999999989</v>
          </cell>
          <cell r="C720">
            <v>560330.62999999989</v>
          </cell>
        </row>
        <row r="721">
          <cell r="A721">
            <v>523321</v>
          </cell>
          <cell r="B721">
            <v>434642.32</v>
          </cell>
          <cell r="C721">
            <v>434642.32</v>
          </cell>
        </row>
        <row r="722">
          <cell r="A722">
            <v>523971</v>
          </cell>
          <cell r="B722">
            <v>52103.920000000006</v>
          </cell>
          <cell r="C722">
            <v>52103.920000000006</v>
          </cell>
        </row>
        <row r="723">
          <cell r="A723">
            <v>526152</v>
          </cell>
          <cell r="B723">
            <v>2640831.6600000006</v>
          </cell>
          <cell r="C723">
            <v>2640831.6600000006</v>
          </cell>
        </row>
        <row r="724">
          <cell r="A724">
            <v>526747</v>
          </cell>
          <cell r="B724">
            <v>489486.39999999997</v>
          </cell>
          <cell r="C724">
            <v>489486.39999999997</v>
          </cell>
        </row>
        <row r="725">
          <cell r="A725">
            <v>528028</v>
          </cell>
          <cell r="B725">
            <v>295426.88</v>
          </cell>
          <cell r="C725">
            <v>295426.88</v>
          </cell>
        </row>
        <row r="726">
          <cell r="A726">
            <v>529059</v>
          </cell>
          <cell r="B726">
            <v>433812.09</v>
          </cell>
          <cell r="C726">
            <v>433812.09</v>
          </cell>
        </row>
        <row r="727">
          <cell r="A727">
            <v>529190</v>
          </cell>
          <cell r="B727">
            <v>27580.22</v>
          </cell>
          <cell r="C727">
            <v>27580.22</v>
          </cell>
        </row>
        <row r="728">
          <cell r="A728">
            <v>530243</v>
          </cell>
          <cell r="B728">
            <v>11797.47</v>
          </cell>
          <cell r="C728">
            <v>11797.47</v>
          </cell>
        </row>
        <row r="729">
          <cell r="A729">
            <v>530432</v>
          </cell>
          <cell r="B729">
            <v>325107.73</v>
          </cell>
          <cell r="C729">
            <v>325107.73</v>
          </cell>
        </row>
        <row r="730">
          <cell r="A730">
            <v>530465</v>
          </cell>
          <cell r="B730">
            <v>121824.49</v>
          </cell>
          <cell r="C730">
            <v>121824.49</v>
          </cell>
        </row>
        <row r="731">
          <cell r="A731">
            <v>530527</v>
          </cell>
          <cell r="B731">
            <v>1805729.4600000002</v>
          </cell>
          <cell r="C731">
            <v>1805729.4600000002</v>
          </cell>
        </row>
        <row r="732">
          <cell r="A732">
            <v>531305</v>
          </cell>
          <cell r="B732">
            <v>96966.87</v>
          </cell>
          <cell r="C732">
            <v>96966.87</v>
          </cell>
        </row>
        <row r="733">
          <cell r="A733">
            <v>531438</v>
          </cell>
          <cell r="B733">
            <v>425976.72000000003</v>
          </cell>
          <cell r="C733">
            <v>425976.72000000003</v>
          </cell>
        </row>
        <row r="734">
          <cell r="A734">
            <v>531453</v>
          </cell>
          <cell r="B734">
            <v>175925.05</v>
          </cell>
          <cell r="C734">
            <v>175925.05</v>
          </cell>
        </row>
        <row r="735">
          <cell r="A735">
            <v>532081</v>
          </cell>
          <cell r="B735">
            <v>191492.15</v>
          </cell>
          <cell r="C735">
            <v>191492.15</v>
          </cell>
        </row>
        <row r="736">
          <cell r="A736">
            <v>534994</v>
          </cell>
          <cell r="B736">
            <v>91369.51</v>
          </cell>
          <cell r="C736">
            <v>91369.51</v>
          </cell>
        </row>
        <row r="737">
          <cell r="A737">
            <v>535178</v>
          </cell>
          <cell r="B737">
            <v>124961.67</v>
          </cell>
          <cell r="C737">
            <v>124961.67</v>
          </cell>
        </row>
        <row r="738">
          <cell r="A738">
            <v>535316</v>
          </cell>
          <cell r="B738">
            <v>129935.54000000001</v>
          </cell>
          <cell r="C738">
            <v>129935.54000000001</v>
          </cell>
        </row>
        <row r="739">
          <cell r="A739">
            <v>535921</v>
          </cell>
          <cell r="B739">
            <v>24716.27</v>
          </cell>
          <cell r="C739">
            <v>24716.27</v>
          </cell>
        </row>
        <row r="740">
          <cell r="A740">
            <v>537234</v>
          </cell>
          <cell r="B740">
            <v>414905.50999999995</v>
          </cell>
          <cell r="C740">
            <v>414905.50999999995</v>
          </cell>
        </row>
        <row r="741">
          <cell r="A741">
            <v>537476</v>
          </cell>
          <cell r="B741">
            <v>89265.06</v>
          </cell>
          <cell r="C741">
            <v>89265.06</v>
          </cell>
        </row>
        <row r="742">
          <cell r="A742">
            <v>537630</v>
          </cell>
          <cell r="B742">
            <v>429058.41999999987</v>
          </cell>
          <cell r="C742">
            <v>429058.41999999987</v>
          </cell>
        </row>
        <row r="743">
          <cell r="A743">
            <v>539185</v>
          </cell>
          <cell r="B743">
            <v>560288.01</v>
          </cell>
          <cell r="C743">
            <v>560288.01</v>
          </cell>
        </row>
        <row r="744">
          <cell r="A744">
            <v>539881</v>
          </cell>
          <cell r="B744">
            <v>177531.37</v>
          </cell>
          <cell r="C744">
            <v>177531.37</v>
          </cell>
        </row>
        <row r="745">
          <cell r="A745">
            <v>541130</v>
          </cell>
          <cell r="B745">
            <v>569032.57000000007</v>
          </cell>
          <cell r="C745">
            <v>569032.57000000007</v>
          </cell>
        </row>
        <row r="746">
          <cell r="A746">
            <v>541151</v>
          </cell>
          <cell r="B746">
            <v>233541.4</v>
          </cell>
          <cell r="C746">
            <v>233541.4</v>
          </cell>
        </row>
        <row r="747">
          <cell r="A747">
            <v>541255</v>
          </cell>
          <cell r="B747">
            <v>849399.33999999985</v>
          </cell>
          <cell r="C747">
            <v>849399.33999999985</v>
          </cell>
        </row>
        <row r="748">
          <cell r="A748">
            <v>542116</v>
          </cell>
          <cell r="B748">
            <v>637125.5399999998</v>
          </cell>
          <cell r="C748">
            <v>637125.5399999998</v>
          </cell>
        </row>
        <row r="749">
          <cell r="A749">
            <v>542999</v>
          </cell>
          <cell r="B749">
            <v>426296.86</v>
          </cell>
          <cell r="C749">
            <v>426296.86</v>
          </cell>
        </row>
        <row r="750">
          <cell r="A750">
            <v>543053</v>
          </cell>
          <cell r="B750">
            <v>109811.38</v>
          </cell>
          <cell r="C750">
            <v>109811.38</v>
          </cell>
        </row>
        <row r="751">
          <cell r="A751">
            <v>543088</v>
          </cell>
          <cell r="B751">
            <v>298260.83</v>
          </cell>
          <cell r="C751">
            <v>298260.83</v>
          </cell>
        </row>
        <row r="752">
          <cell r="A752">
            <v>543094</v>
          </cell>
          <cell r="B752">
            <v>546526.26</v>
          </cell>
          <cell r="C752">
            <v>546526.26</v>
          </cell>
        </row>
        <row r="753">
          <cell r="A753">
            <v>543160</v>
          </cell>
          <cell r="B753">
            <v>0</v>
          </cell>
          <cell r="C753">
            <v>0</v>
          </cell>
        </row>
        <row r="754">
          <cell r="A754">
            <v>543225</v>
          </cell>
          <cell r="B754">
            <v>1774942.5399999998</v>
          </cell>
          <cell r="C754">
            <v>1774942.5399999998</v>
          </cell>
        </row>
        <row r="755">
          <cell r="A755">
            <v>543292</v>
          </cell>
          <cell r="B755">
            <v>32260.280000000002</v>
          </cell>
          <cell r="C755">
            <v>32260.280000000002</v>
          </cell>
        </row>
        <row r="756">
          <cell r="A756">
            <v>543823</v>
          </cell>
          <cell r="B756">
            <v>113590.19</v>
          </cell>
          <cell r="C756">
            <v>113590.19</v>
          </cell>
        </row>
        <row r="757">
          <cell r="A757">
            <v>543863</v>
          </cell>
          <cell r="B757">
            <v>120630.16999999998</v>
          </cell>
          <cell r="C757">
            <v>120630.16999999998</v>
          </cell>
        </row>
        <row r="758">
          <cell r="A758">
            <v>543936</v>
          </cell>
          <cell r="B758">
            <v>12968.19</v>
          </cell>
          <cell r="C758">
            <v>12968.19</v>
          </cell>
        </row>
        <row r="759">
          <cell r="A759">
            <v>544088</v>
          </cell>
          <cell r="B759">
            <v>109160.34</v>
          </cell>
          <cell r="C759">
            <v>109160.34</v>
          </cell>
        </row>
        <row r="760">
          <cell r="A760">
            <v>545207</v>
          </cell>
          <cell r="B760">
            <v>33187.58</v>
          </cell>
          <cell r="C760">
            <v>33187.58</v>
          </cell>
        </row>
        <row r="761">
          <cell r="A761">
            <v>546864</v>
          </cell>
          <cell r="B761">
            <v>7130584.7100000018</v>
          </cell>
          <cell r="C761">
            <v>7130584.7100000018</v>
          </cell>
        </row>
        <row r="762">
          <cell r="A762">
            <v>547630</v>
          </cell>
          <cell r="B762">
            <v>89969.590000000011</v>
          </cell>
          <cell r="C762">
            <v>89969.590000000011</v>
          </cell>
        </row>
        <row r="763">
          <cell r="A763">
            <v>548878</v>
          </cell>
          <cell r="B763">
            <v>35591.950000000004</v>
          </cell>
          <cell r="C763">
            <v>35591.950000000004</v>
          </cell>
        </row>
        <row r="764">
          <cell r="A764">
            <v>549129</v>
          </cell>
          <cell r="B764">
            <v>378091.60999999993</v>
          </cell>
          <cell r="C764">
            <v>378091.60999999993</v>
          </cell>
        </row>
        <row r="765">
          <cell r="A765">
            <v>549407</v>
          </cell>
          <cell r="B765">
            <v>1773103.5400000003</v>
          </cell>
          <cell r="C765">
            <v>1773103.5400000003</v>
          </cell>
        </row>
        <row r="766">
          <cell r="A766">
            <v>549419</v>
          </cell>
          <cell r="B766">
            <v>32890.03</v>
          </cell>
          <cell r="C766">
            <v>32890.03</v>
          </cell>
        </row>
        <row r="767">
          <cell r="A767">
            <v>550927</v>
          </cell>
          <cell r="B767">
            <v>1918114.91</v>
          </cell>
          <cell r="C767">
            <v>1918114.91</v>
          </cell>
        </row>
        <row r="768">
          <cell r="A768">
            <v>551021</v>
          </cell>
          <cell r="B768">
            <v>159693.45000000001</v>
          </cell>
          <cell r="C768">
            <v>159693.45000000001</v>
          </cell>
        </row>
        <row r="769">
          <cell r="A769">
            <v>551609</v>
          </cell>
          <cell r="B769">
            <v>78430.48000000001</v>
          </cell>
          <cell r="C769">
            <v>78430.48000000001</v>
          </cell>
        </row>
        <row r="770">
          <cell r="A770">
            <v>551896</v>
          </cell>
          <cell r="B770">
            <v>1387170.4499999997</v>
          </cell>
          <cell r="C770">
            <v>1387170.4499999997</v>
          </cell>
        </row>
        <row r="771">
          <cell r="A771">
            <v>552003</v>
          </cell>
          <cell r="B771">
            <v>285159.41000000003</v>
          </cell>
          <cell r="C771">
            <v>285159.41000000003</v>
          </cell>
        </row>
        <row r="772">
          <cell r="A772">
            <v>552153</v>
          </cell>
          <cell r="B772">
            <v>64916.72</v>
          </cell>
          <cell r="C772">
            <v>64916.72</v>
          </cell>
        </row>
        <row r="773">
          <cell r="A773">
            <v>552330</v>
          </cell>
          <cell r="B773">
            <v>1773.8</v>
          </cell>
          <cell r="C773">
            <v>1773.8</v>
          </cell>
        </row>
        <row r="774">
          <cell r="A774">
            <v>553002</v>
          </cell>
          <cell r="B774">
            <v>64771.72</v>
          </cell>
          <cell r="C774">
            <v>64771.72</v>
          </cell>
        </row>
        <row r="775">
          <cell r="A775">
            <v>553505</v>
          </cell>
          <cell r="B775">
            <v>52622.9</v>
          </cell>
          <cell r="C775">
            <v>52622.9</v>
          </cell>
        </row>
        <row r="776">
          <cell r="A776">
            <v>554380</v>
          </cell>
          <cell r="B776">
            <v>117543.31999999998</v>
          </cell>
          <cell r="C776">
            <v>117543.31999999998</v>
          </cell>
        </row>
        <row r="777">
          <cell r="A777">
            <v>554907</v>
          </cell>
          <cell r="B777">
            <v>35184.089999999997</v>
          </cell>
          <cell r="C777">
            <v>35184.089999999997</v>
          </cell>
        </row>
        <row r="778">
          <cell r="A778">
            <v>554917</v>
          </cell>
          <cell r="B778">
            <v>338981.13</v>
          </cell>
          <cell r="C778">
            <v>338981.13</v>
          </cell>
        </row>
        <row r="779">
          <cell r="A779">
            <v>555177</v>
          </cell>
          <cell r="B779">
            <v>653092.03</v>
          </cell>
          <cell r="C779">
            <v>653092.03</v>
          </cell>
        </row>
        <row r="780">
          <cell r="A780">
            <v>555535</v>
          </cell>
          <cell r="B780">
            <v>502438.09000000014</v>
          </cell>
          <cell r="C780">
            <v>502438.09000000014</v>
          </cell>
        </row>
        <row r="781">
          <cell r="A781">
            <v>555735</v>
          </cell>
          <cell r="B781">
            <v>44237.57</v>
          </cell>
          <cell r="C781">
            <v>44237.57</v>
          </cell>
        </row>
        <row r="782">
          <cell r="A782">
            <v>556214</v>
          </cell>
          <cell r="B782">
            <v>161612.28999999998</v>
          </cell>
          <cell r="C782">
            <v>161612.28999999998</v>
          </cell>
        </row>
        <row r="783">
          <cell r="A783">
            <v>557230</v>
          </cell>
          <cell r="B783">
            <v>492574.08</v>
          </cell>
          <cell r="C783">
            <v>492574.08</v>
          </cell>
        </row>
        <row r="784">
          <cell r="A784">
            <v>557254</v>
          </cell>
          <cell r="B784">
            <v>361787.5</v>
          </cell>
          <cell r="C784">
            <v>361787.5</v>
          </cell>
        </row>
        <row r="785">
          <cell r="A785">
            <v>557318</v>
          </cell>
          <cell r="B785">
            <v>16218.93</v>
          </cell>
          <cell r="C785">
            <v>16218.93</v>
          </cell>
        </row>
        <row r="786">
          <cell r="A786">
            <v>558129</v>
          </cell>
          <cell r="B786">
            <v>71184.700000000012</v>
          </cell>
          <cell r="C786">
            <v>71184.700000000012</v>
          </cell>
        </row>
        <row r="787">
          <cell r="A787">
            <v>558975</v>
          </cell>
          <cell r="B787">
            <v>1717004.8799999997</v>
          </cell>
          <cell r="C787">
            <v>1717004.8799999997</v>
          </cell>
        </row>
        <row r="788">
          <cell r="A788">
            <v>559249</v>
          </cell>
          <cell r="B788">
            <v>4355776.72</v>
          </cell>
          <cell r="C788">
            <v>4355776.72</v>
          </cell>
        </row>
        <row r="789">
          <cell r="A789">
            <v>559765</v>
          </cell>
          <cell r="B789">
            <v>117264.20999999999</v>
          </cell>
          <cell r="C789">
            <v>117264.20999999999</v>
          </cell>
        </row>
        <row r="790">
          <cell r="A790">
            <v>559915</v>
          </cell>
          <cell r="B790">
            <v>6273.09</v>
          </cell>
          <cell r="C790">
            <v>6273.09</v>
          </cell>
        </row>
        <row r="791">
          <cell r="A791">
            <v>559994</v>
          </cell>
          <cell r="B791">
            <v>34117.64</v>
          </cell>
          <cell r="C791">
            <v>34117.64</v>
          </cell>
        </row>
        <row r="792">
          <cell r="A792">
            <v>560404</v>
          </cell>
          <cell r="B792">
            <v>111370.09999999999</v>
          </cell>
          <cell r="C792">
            <v>111370.09999999999</v>
          </cell>
        </row>
        <row r="793">
          <cell r="A793">
            <v>560475</v>
          </cell>
          <cell r="B793">
            <v>269526.46999999997</v>
          </cell>
          <cell r="C793">
            <v>269526.46999999997</v>
          </cell>
        </row>
        <row r="794">
          <cell r="A794">
            <v>561057</v>
          </cell>
          <cell r="B794">
            <v>382381.8</v>
          </cell>
          <cell r="C794">
            <v>382381.8</v>
          </cell>
        </row>
        <row r="795">
          <cell r="A795">
            <v>561309</v>
          </cell>
          <cell r="B795">
            <v>71038.45</v>
          </cell>
          <cell r="C795">
            <v>71038.45</v>
          </cell>
        </row>
        <row r="796">
          <cell r="A796">
            <v>561644</v>
          </cell>
          <cell r="B796">
            <v>0</v>
          </cell>
          <cell r="C796">
            <v>0</v>
          </cell>
        </row>
        <row r="797">
          <cell r="A797">
            <v>561884</v>
          </cell>
          <cell r="B797">
            <v>15020.21</v>
          </cell>
          <cell r="C797">
            <v>15020.21</v>
          </cell>
        </row>
        <row r="798">
          <cell r="A798">
            <v>562123</v>
          </cell>
          <cell r="B798">
            <v>3856833.78</v>
          </cell>
          <cell r="C798">
            <v>3856833.78</v>
          </cell>
        </row>
        <row r="799">
          <cell r="A799">
            <v>562603</v>
          </cell>
          <cell r="B799">
            <v>12897.25</v>
          </cell>
          <cell r="C799">
            <v>12897.25</v>
          </cell>
        </row>
        <row r="800">
          <cell r="A800">
            <v>563001</v>
          </cell>
          <cell r="B800">
            <v>2548164.8399999994</v>
          </cell>
          <cell r="C800">
            <v>2548164.8399999994</v>
          </cell>
        </row>
        <row r="801">
          <cell r="A801">
            <v>563105</v>
          </cell>
          <cell r="B801">
            <v>562791.12000000011</v>
          </cell>
          <cell r="C801">
            <v>562791.12000000011</v>
          </cell>
        </row>
        <row r="802">
          <cell r="A802">
            <v>564077</v>
          </cell>
          <cell r="B802">
            <v>109237.65000000001</v>
          </cell>
          <cell r="C802">
            <v>109237.65000000001</v>
          </cell>
        </row>
        <row r="803">
          <cell r="A803">
            <v>564248</v>
          </cell>
          <cell r="B803">
            <v>175433.35</v>
          </cell>
          <cell r="C803">
            <v>175433.35</v>
          </cell>
        </row>
        <row r="804">
          <cell r="A804">
            <v>564765</v>
          </cell>
          <cell r="B804">
            <v>2429899.14</v>
          </cell>
          <cell r="C804">
            <v>2429899.14</v>
          </cell>
        </row>
        <row r="805">
          <cell r="A805">
            <v>564767</v>
          </cell>
          <cell r="B805">
            <v>173448.53</v>
          </cell>
          <cell r="C805">
            <v>173448.53</v>
          </cell>
        </row>
        <row r="806">
          <cell r="A806">
            <v>565063</v>
          </cell>
          <cell r="B806">
            <v>98699.8</v>
          </cell>
          <cell r="C806">
            <v>98699.8</v>
          </cell>
        </row>
        <row r="807">
          <cell r="A807">
            <v>565258</v>
          </cell>
          <cell r="B807">
            <v>335275.02</v>
          </cell>
          <cell r="C807">
            <v>335275.02</v>
          </cell>
        </row>
        <row r="808">
          <cell r="A808">
            <v>565325</v>
          </cell>
          <cell r="B808">
            <v>276084.50999999995</v>
          </cell>
          <cell r="C808">
            <v>276084.50999999995</v>
          </cell>
        </row>
        <row r="809">
          <cell r="A809">
            <v>565404</v>
          </cell>
          <cell r="B809">
            <v>1533234.6399999997</v>
          </cell>
          <cell r="C809">
            <v>1533234.6399999997</v>
          </cell>
        </row>
        <row r="810">
          <cell r="A810">
            <v>566874</v>
          </cell>
          <cell r="B810">
            <v>2267547.7799999998</v>
          </cell>
          <cell r="C810">
            <v>2267547.7799999998</v>
          </cell>
        </row>
        <row r="811">
          <cell r="A811">
            <v>567146</v>
          </cell>
          <cell r="B811">
            <v>229472.78999999998</v>
          </cell>
          <cell r="C811">
            <v>229472.78999999998</v>
          </cell>
        </row>
        <row r="812">
          <cell r="A812">
            <v>567797</v>
          </cell>
          <cell r="B812">
            <v>327884.87000000005</v>
          </cell>
          <cell r="C812">
            <v>327884.87000000005</v>
          </cell>
        </row>
        <row r="813">
          <cell r="A813">
            <v>567843</v>
          </cell>
          <cell r="B813">
            <v>346361.46</v>
          </cell>
          <cell r="C813">
            <v>346361.46</v>
          </cell>
        </row>
        <row r="814">
          <cell r="A814">
            <v>567849</v>
          </cell>
          <cell r="B814">
            <v>11255815.869999997</v>
          </cell>
          <cell r="C814">
            <v>11255815.869999997</v>
          </cell>
        </row>
        <row r="815">
          <cell r="A815">
            <v>567955</v>
          </cell>
          <cell r="B815">
            <v>91202.83</v>
          </cell>
          <cell r="C815">
            <v>91202.83</v>
          </cell>
        </row>
        <row r="816">
          <cell r="A816">
            <v>568408</v>
          </cell>
          <cell r="B816">
            <v>1666395.18</v>
          </cell>
          <cell r="C816">
            <v>1666395.18</v>
          </cell>
        </row>
        <row r="817">
          <cell r="A817">
            <v>568453</v>
          </cell>
          <cell r="B817">
            <v>79834.319999999992</v>
          </cell>
          <cell r="C817">
            <v>79834.319999999992</v>
          </cell>
        </row>
        <row r="818">
          <cell r="A818">
            <v>568953</v>
          </cell>
          <cell r="B818">
            <v>16709.27</v>
          </cell>
          <cell r="C818">
            <v>16709.27</v>
          </cell>
        </row>
        <row r="819">
          <cell r="A819">
            <v>569140</v>
          </cell>
          <cell r="B819">
            <v>140062.26</v>
          </cell>
          <cell r="C819">
            <v>140062.26</v>
          </cell>
        </row>
        <row r="820">
          <cell r="A820">
            <v>569496</v>
          </cell>
          <cell r="B820">
            <v>176573.38</v>
          </cell>
          <cell r="C820">
            <v>176573.38</v>
          </cell>
        </row>
        <row r="821">
          <cell r="A821">
            <v>569754</v>
          </cell>
          <cell r="B821">
            <v>175605.05</v>
          </cell>
          <cell r="C821">
            <v>175605.05</v>
          </cell>
        </row>
        <row r="822">
          <cell r="A822">
            <v>569811</v>
          </cell>
          <cell r="B822">
            <v>481203.45</v>
          </cell>
          <cell r="C822">
            <v>481203.45</v>
          </cell>
        </row>
        <row r="823">
          <cell r="A823">
            <v>570652</v>
          </cell>
          <cell r="B823">
            <v>406837.38</v>
          </cell>
          <cell r="C823">
            <v>406837.38</v>
          </cell>
        </row>
        <row r="824">
          <cell r="A824">
            <v>570975</v>
          </cell>
          <cell r="B824">
            <v>1002854.14</v>
          </cell>
          <cell r="C824">
            <v>1002854.14</v>
          </cell>
        </row>
        <row r="825">
          <cell r="A825">
            <v>571021</v>
          </cell>
          <cell r="B825">
            <v>42209.29</v>
          </cell>
          <cell r="C825">
            <v>42209.29</v>
          </cell>
        </row>
        <row r="826">
          <cell r="A826">
            <v>571574</v>
          </cell>
          <cell r="B826">
            <v>167434.84999999998</v>
          </cell>
          <cell r="C826">
            <v>167434.84999999998</v>
          </cell>
        </row>
        <row r="827">
          <cell r="A827">
            <v>571675</v>
          </cell>
          <cell r="B827">
            <v>92107.09</v>
          </cell>
          <cell r="C827">
            <v>92107.09</v>
          </cell>
        </row>
        <row r="828">
          <cell r="A828">
            <v>571708</v>
          </cell>
          <cell r="B828">
            <v>39433.339999999997</v>
          </cell>
          <cell r="C828">
            <v>39433.339999999997</v>
          </cell>
        </row>
        <row r="829">
          <cell r="A829">
            <v>571724</v>
          </cell>
          <cell r="B829">
            <v>270570.14999999997</v>
          </cell>
          <cell r="C829">
            <v>270570.14999999997</v>
          </cell>
        </row>
        <row r="830">
          <cell r="A830">
            <v>572441</v>
          </cell>
          <cell r="B830">
            <v>13270.83</v>
          </cell>
          <cell r="C830">
            <v>13270.83</v>
          </cell>
        </row>
        <row r="831">
          <cell r="A831">
            <v>572645</v>
          </cell>
          <cell r="B831">
            <v>153092.51999999999</v>
          </cell>
          <cell r="C831">
            <v>153092.51999999999</v>
          </cell>
        </row>
        <row r="832">
          <cell r="A832">
            <v>572683</v>
          </cell>
          <cell r="B832">
            <v>431225.98</v>
          </cell>
          <cell r="C832">
            <v>431225.98</v>
          </cell>
        </row>
        <row r="833">
          <cell r="A833">
            <v>572747</v>
          </cell>
          <cell r="B833">
            <v>6141111.5699999994</v>
          </cell>
          <cell r="C833">
            <v>6141111.5699999994</v>
          </cell>
        </row>
        <row r="834">
          <cell r="A834">
            <v>572752</v>
          </cell>
          <cell r="B834">
            <v>745675.83</v>
          </cell>
          <cell r="C834">
            <v>745675.83</v>
          </cell>
        </row>
        <row r="835">
          <cell r="A835">
            <v>572798</v>
          </cell>
          <cell r="B835">
            <v>142653.70000000001</v>
          </cell>
          <cell r="C835">
            <v>142653.70000000001</v>
          </cell>
        </row>
        <row r="836">
          <cell r="A836">
            <v>573292</v>
          </cell>
          <cell r="B836">
            <v>503213.28000000014</v>
          </cell>
          <cell r="C836">
            <v>503213.28000000014</v>
          </cell>
        </row>
        <row r="837">
          <cell r="A837">
            <v>573302</v>
          </cell>
          <cell r="B837">
            <v>229290</v>
          </cell>
          <cell r="C837">
            <v>229290</v>
          </cell>
        </row>
        <row r="838">
          <cell r="A838">
            <v>573600</v>
          </cell>
          <cell r="B838">
            <v>1109616.4800000002</v>
          </cell>
          <cell r="C838">
            <v>1109616.4800000002</v>
          </cell>
        </row>
        <row r="839">
          <cell r="A839">
            <v>573603</v>
          </cell>
          <cell r="B839">
            <v>3889835.6400000006</v>
          </cell>
          <cell r="C839">
            <v>3889835.6400000006</v>
          </cell>
        </row>
        <row r="840">
          <cell r="A840">
            <v>573625</v>
          </cell>
          <cell r="B840">
            <v>600333.46000000008</v>
          </cell>
          <cell r="C840">
            <v>600333.46000000008</v>
          </cell>
        </row>
        <row r="841">
          <cell r="A841">
            <v>573627</v>
          </cell>
          <cell r="B841">
            <v>2522837.8200000003</v>
          </cell>
          <cell r="C841">
            <v>2522837.8200000003</v>
          </cell>
        </row>
        <row r="842">
          <cell r="A842">
            <v>574062</v>
          </cell>
          <cell r="B842">
            <v>2317153.9700000002</v>
          </cell>
          <cell r="C842">
            <v>2317153.9700000002</v>
          </cell>
        </row>
        <row r="843">
          <cell r="A843">
            <v>574121</v>
          </cell>
          <cell r="B843">
            <v>301006.51</v>
          </cell>
          <cell r="C843">
            <v>301006.51</v>
          </cell>
        </row>
        <row r="844">
          <cell r="A844">
            <v>574362</v>
          </cell>
          <cell r="B844">
            <v>166562.96999999997</v>
          </cell>
          <cell r="C844">
            <v>166562.96999999997</v>
          </cell>
        </row>
        <row r="845">
          <cell r="A845">
            <v>574395</v>
          </cell>
          <cell r="B845">
            <v>90477.07</v>
          </cell>
          <cell r="C845">
            <v>90477.07</v>
          </cell>
        </row>
        <row r="846">
          <cell r="A846">
            <v>574687</v>
          </cell>
          <cell r="B846">
            <v>83391.34</v>
          </cell>
          <cell r="C846">
            <v>83391.34</v>
          </cell>
        </row>
        <row r="847">
          <cell r="A847">
            <v>574838</v>
          </cell>
          <cell r="B847">
            <v>84356.46</v>
          </cell>
          <cell r="C847">
            <v>84356.46</v>
          </cell>
        </row>
        <row r="848">
          <cell r="A848">
            <v>574863</v>
          </cell>
          <cell r="B848">
            <v>283357.5</v>
          </cell>
          <cell r="C848">
            <v>283357.5</v>
          </cell>
        </row>
        <row r="849">
          <cell r="A849">
            <v>574975</v>
          </cell>
          <cell r="B849">
            <v>1574119.97</v>
          </cell>
          <cell r="C849">
            <v>1574119.97</v>
          </cell>
        </row>
        <row r="850">
          <cell r="A850">
            <v>575078</v>
          </cell>
          <cell r="B850">
            <v>1277723.78</v>
          </cell>
          <cell r="C850">
            <v>1277723.78</v>
          </cell>
        </row>
        <row r="851">
          <cell r="A851">
            <v>575126</v>
          </cell>
          <cell r="B851">
            <v>393544.89999999997</v>
          </cell>
          <cell r="C851">
            <v>393544.89999999997</v>
          </cell>
        </row>
        <row r="852">
          <cell r="A852">
            <v>575359</v>
          </cell>
          <cell r="B852">
            <v>403371.87</v>
          </cell>
          <cell r="C852">
            <v>403371.87</v>
          </cell>
        </row>
        <row r="853">
          <cell r="A853">
            <v>575420</v>
          </cell>
          <cell r="B853">
            <v>130286.96</v>
          </cell>
          <cell r="C853">
            <v>130286.96</v>
          </cell>
        </row>
        <row r="854">
          <cell r="A854">
            <v>575482</v>
          </cell>
          <cell r="B854">
            <v>0</v>
          </cell>
          <cell r="C854">
            <v>0</v>
          </cell>
        </row>
        <row r="855">
          <cell r="A855">
            <v>575619</v>
          </cell>
          <cell r="B855">
            <v>31009.660000000003</v>
          </cell>
          <cell r="C855">
            <v>31009.660000000003</v>
          </cell>
        </row>
        <row r="856">
          <cell r="A856">
            <v>575628</v>
          </cell>
          <cell r="B856">
            <v>73997.5</v>
          </cell>
          <cell r="C856">
            <v>73997.5</v>
          </cell>
        </row>
        <row r="857">
          <cell r="A857">
            <v>575700</v>
          </cell>
          <cell r="B857">
            <v>83640.78</v>
          </cell>
          <cell r="C857">
            <v>83640.78</v>
          </cell>
        </row>
        <row r="858">
          <cell r="A858">
            <v>575929</v>
          </cell>
          <cell r="B858">
            <v>831818.28</v>
          </cell>
          <cell r="C858">
            <v>831818.28</v>
          </cell>
        </row>
        <row r="859">
          <cell r="A859">
            <v>577462</v>
          </cell>
          <cell r="B859">
            <v>108377.10999999999</v>
          </cell>
          <cell r="C859">
            <v>108377.10999999999</v>
          </cell>
        </row>
        <row r="860">
          <cell r="A860">
            <v>577642</v>
          </cell>
          <cell r="B860">
            <v>432757.85</v>
          </cell>
          <cell r="C860">
            <v>432757.85</v>
          </cell>
        </row>
        <row r="861">
          <cell r="A861">
            <v>577890</v>
          </cell>
          <cell r="B861">
            <v>182523.87</v>
          </cell>
          <cell r="C861">
            <v>182523.87</v>
          </cell>
        </row>
        <row r="862">
          <cell r="A862">
            <v>578677</v>
          </cell>
          <cell r="B862">
            <v>171460.55</v>
          </cell>
          <cell r="C862">
            <v>171460.55</v>
          </cell>
        </row>
        <row r="863">
          <cell r="A863">
            <v>579370</v>
          </cell>
          <cell r="B863">
            <v>625255.28999999992</v>
          </cell>
          <cell r="C863">
            <v>625255.28999999992</v>
          </cell>
        </row>
        <row r="864">
          <cell r="A864">
            <v>579592</v>
          </cell>
          <cell r="B864">
            <v>1360376.2799999998</v>
          </cell>
          <cell r="C864">
            <v>1360376.2799999998</v>
          </cell>
        </row>
        <row r="865">
          <cell r="A865">
            <v>579645</v>
          </cell>
          <cell r="B865">
            <v>200131.69</v>
          </cell>
          <cell r="C865">
            <v>200131.69</v>
          </cell>
        </row>
        <row r="866">
          <cell r="A866">
            <v>579801</v>
          </cell>
          <cell r="B866">
            <v>57221.37</v>
          </cell>
          <cell r="C866">
            <v>57221.37</v>
          </cell>
        </row>
        <row r="867">
          <cell r="A867">
            <v>580314</v>
          </cell>
          <cell r="B867">
            <v>3488.8199999999997</v>
          </cell>
          <cell r="C867">
            <v>3488.8199999999997</v>
          </cell>
        </row>
        <row r="868">
          <cell r="A868">
            <v>580733</v>
          </cell>
          <cell r="B868">
            <v>861365.52000000014</v>
          </cell>
          <cell r="C868">
            <v>861365.52000000014</v>
          </cell>
        </row>
        <row r="869">
          <cell r="A869">
            <v>580906</v>
          </cell>
          <cell r="B869">
            <v>28270.870000000003</v>
          </cell>
          <cell r="C869">
            <v>28270.870000000003</v>
          </cell>
        </row>
        <row r="870">
          <cell r="A870">
            <v>580935</v>
          </cell>
          <cell r="B870">
            <v>126378.9</v>
          </cell>
          <cell r="C870">
            <v>126378.9</v>
          </cell>
        </row>
        <row r="871">
          <cell r="A871">
            <v>581152</v>
          </cell>
          <cell r="B871">
            <v>172210.66</v>
          </cell>
          <cell r="C871">
            <v>172210.66</v>
          </cell>
        </row>
        <row r="872">
          <cell r="A872">
            <v>581599</v>
          </cell>
          <cell r="B872">
            <v>73994.34</v>
          </cell>
          <cell r="C872">
            <v>73994.34</v>
          </cell>
        </row>
        <row r="873">
          <cell r="A873">
            <v>581923</v>
          </cell>
          <cell r="B873">
            <v>54809.740000000005</v>
          </cell>
          <cell r="C873">
            <v>54809.740000000005</v>
          </cell>
        </row>
        <row r="874">
          <cell r="A874">
            <v>582049</v>
          </cell>
          <cell r="B874">
            <v>219981.75</v>
          </cell>
          <cell r="C874">
            <v>219981.75</v>
          </cell>
        </row>
        <row r="875">
          <cell r="A875">
            <v>582376</v>
          </cell>
          <cell r="B875">
            <v>46150.09</v>
          </cell>
          <cell r="C875">
            <v>46150.09</v>
          </cell>
        </row>
        <row r="876">
          <cell r="A876">
            <v>582861</v>
          </cell>
          <cell r="B876">
            <v>743.53</v>
          </cell>
          <cell r="C876">
            <v>743.53</v>
          </cell>
        </row>
        <row r="877">
          <cell r="A877">
            <v>583145</v>
          </cell>
          <cell r="B877">
            <v>169838.95</v>
          </cell>
          <cell r="C877">
            <v>169838.95</v>
          </cell>
        </row>
        <row r="878">
          <cell r="A878">
            <v>583281</v>
          </cell>
          <cell r="B878">
            <v>49520.89</v>
          </cell>
          <cell r="C878">
            <v>49520.89</v>
          </cell>
        </row>
        <row r="879">
          <cell r="A879">
            <v>583727</v>
          </cell>
          <cell r="B879">
            <v>126710.25</v>
          </cell>
          <cell r="C879">
            <v>126710.25</v>
          </cell>
        </row>
        <row r="880">
          <cell r="A880">
            <v>583945</v>
          </cell>
          <cell r="B880">
            <v>263486.26</v>
          </cell>
          <cell r="C880">
            <v>263486.26</v>
          </cell>
        </row>
        <row r="881">
          <cell r="A881">
            <v>584346</v>
          </cell>
          <cell r="B881">
            <v>108459.69</v>
          </cell>
          <cell r="C881">
            <v>108459.69</v>
          </cell>
        </row>
        <row r="882">
          <cell r="A882">
            <v>584468</v>
          </cell>
          <cell r="B882">
            <v>36483.919999999998</v>
          </cell>
          <cell r="C882">
            <v>36483.919999999998</v>
          </cell>
        </row>
        <row r="883">
          <cell r="A883">
            <v>584479</v>
          </cell>
          <cell r="B883">
            <v>287248.06</v>
          </cell>
          <cell r="C883">
            <v>287248.06</v>
          </cell>
        </row>
        <row r="884">
          <cell r="A884">
            <v>584597</v>
          </cell>
          <cell r="B884">
            <v>265942.23</v>
          </cell>
          <cell r="C884">
            <v>265942.23</v>
          </cell>
        </row>
        <row r="885">
          <cell r="A885">
            <v>584598</v>
          </cell>
          <cell r="B885">
            <v>737403.54</v>
          </cell>
          <cell r="C885">
            <v>737403.54</v>
          </cell>
        </row>
        <row r="886">
          <cell r="A886">
            <v>585125</v>
          </cell>
          <cell r="B886">
            <v>2755806.1699999995</v>
          </cell>
          <cell r="C886">
            <v>2755806.1699999995</v>
          </cell>
        </row>
        <row r="887">
          <cell r="A887">
            <v>585194</v>
          </cell>
          <cell r="B887">
            <v>211238.48</v>
          </cell>
          <cell r="C887">
            <v>211238.48</v>
          </cell>
        </row>
        <row r="888">
          <cell r="A888">
            <v>585387</v>
          </cell>
          <cell r="B888">
            <v>96248.989999999991</v>
          </cell>
          <cell r="C888">
            <v>96248.989999999991</v>
          </cell>
        </row>
        <row r="889">
          <cell r="A889">
            <v>585686</v>
          </cell>
          <cell r="B889">
            <v>148164.06</v>
          </cell>
          <cell r="C889">
            <v>148164.06</v>
          </cell>
        </row>
        <row r="890">
          <cell r="A890">
            <v>586228</v>
          </cell>
          <cell r="B890">
            <v>382402.66000000003</v>
          </cell>
          <cell r="C890">
            <v>382402.66000000003</v>
          </cell>
        </row>
        <row r="891">
          <cell r="A891">
            <v>586486</v>
          </cell>
          <cell r="B891">
            <v>833062.03</v>
          </cell>
          <cell r="C891">
            <v>833062.03</v>
          </cell>
        </row>
        <row r="892">
          <cell r="A892">
            <v>586694</v>
          </cell>
          <cell r="B892">
            <v>782641.21000000008</v>
          </cell>
          <cell r="C892">
            <v>782641.21000000008</v>
          </cell>
        </row>
        <row r="893">
          <cell r="A893">
            <v>586730</v>
          </cell>
          <cell r="B893">
            <v>819698.90999999992</v>
          </cell>
          <cell r="C893">
            <v>819698.90999999992</v>
          </cell>
        </row>
        <row r="894">
          <cell r="A894">
            <v>587002</v>
          </cell>
          <cell r="B894">
            <v>283704.45999999996</v>
          </cell>
          <cell r="C894">
            <v>283704.45999999996</v>
          </cell>
        </row>
        <row r="895">
          <cell r="A895">
            <v>587465</v>
          </cell>
          <cell r="B895">
            <v>87701.13</v>
          </cell>
          <cell r="C895">
            <v>87701.13</v>
          </cell>
        </row>
        <row r="896">
          <cell r="A896">
            <v>587555</v>
          </cell>
          <cell r="B896">
            <v>1056015.3600000001</v>
          </cell>
          <cell r="C896">
            <v>1056015.3600000001</v>
          </cell>
        </row>
        <row r="897">
          <cell r="A897">
            <v>587561</v>
          </cell>
          <cell r="B897">
            <v>2602146.2400000002</v>
          </cell>
          <cell r="C897">
            <v>2602146.2400000002</v>
          </cell>
        </row>
        <row r="898">
          <cell r="A898">
            <v>587740</v>
          </cell>
          <cell r="B898">
            <v>296446.35000000003</v>
          </cell>
          <cell r="C898">
            <v>296446.35000000003</v>
          </cell>
        </row>
        <row r="899">
          <cell r="A899">
            <v>587808</v>
          </cell>
          <cell r="B899">
            <v>41948.780000000006</v>
          </cell>
          <cell r="C899">
            <v>41948.780000000006</v>
          </cell>
        </row>
        <row r="900">
          <cell r="A900">
            <v>587963</v>
          </cell>
          <cell r="B900">
            <v>1317936.56</v>
          </cell>
          <cell r="C900">
            <v>1317936.56</v>
          </cell>
        </row>
        <row r="901">
          <cell r="A901">
            <v>588183</v>
          </cell>
          <cell r="B901">
            <v>232433.31000000003</v>
          </cell>
          <cell r="C901">
            <v>232433.31000000003</v>
          </cell>
        </row>
        <row r="902">
          <cell r="A902">
            <v>588244</v>
          </cell>
          <cell r="B902">
            <v>78016.539999999994</v>
          </cell>
          <cell r="C902">
            <v>78016.539999999994</v>
          </cell>
        </row>
        <row r="903">
          <cell r="A903">
            <v>588353</v>
          </cell>
          <cell r="B903">
            <v>205506.6</v>
          </cell>
          <cell r="C903">
            <v>205506.6</v>
          </cell>
        </row>
        <row r="904">
          <cell r="A904">
            <v>588382</v>
          </cell>
          <cell r="B904">
            <v>24142.55</v>
          </cell>
          <cell r="C904">
            <v>24142.55</v>
          </cell>
        </row>
        <row r="905">
          <cell r="A905">
            <v>588686</v>
          </cell>
          <cell r="B905">
            <v>576456.41</v>
          </cell>
          <cell r="C905">
            <v>576456.41</v>
          </cell>
        </row>
        <row r="906">
          <cell r="A906">
            <v>588714</v>
          </cell>
          <cell r="B906">
            <v>0</v>
          </cell>
          <cell r="C906">
            <v>0</v>
          </cell>
        </row>
        <row r="907">
          <cell r="A907">
            <v>588731</v>
          </cell>
          <cell r="B907">
            <v>149500.25999999998</v>
          </cell>
          <cell r="C907">
            <v>149500.25999999998</v>
          </cell>
        </row>
        <row r="908">
          <cell r="A908">
            <v>588796</v>
          </cell>
          <cell r="B908">
            <v>851569.07000000007</v>
          </cell>
          <cell r="C908">
            <v>851569.07000000007</v>
          </cell>
        </row>
        <row r="909">
          <cell r="A909">
            <v>589141</v>
          </cell>
          <cell r="B909">
            <v>12212.39</v>
          </cell>
          <cell r="C909">
            <v>12212.39</v>
          </cell>
        </row>
        <row r="910">
          <cell r="A910">
            <v>589159</v>
          </cell>
          <cell r="B910">
            <v>0</v>
          </cell>
          <cell r="C910">
            <v>0</v>
          </cell>
        </row>
        <row r="911">
          <cell r="A911">
            <v>589484</v>
          </cell>
          <cell r="B911">
            <v>110707.18</v>
          </cell>
          <cell r="C911">
            <v>110707.18</v>
          </cell>
        </row>
        <row r="912">
          <cell r="A912">
            <v>589703</v>
          </cell>
          <cell r="B912">
            <v>101048.29</v>
          </cell>
          <cell r="C912">
            <v>101048.29</v>
          </cell>
        </row>
        <row r="913">
          <cell r="A913">
            <v>590135</v>
          </cell>
          <cell r="B913">
            <v>99275.1</v>
          </cell>
          <cell r="C913">
            <v>99275.1</v>
          </cell>
        </row>
        <row r="914">
          <cell r="A914">
            <v>590155</v>
          </cell>
          <cell r="B914">
            <v>63552.84</v>
          </cell>
          <cell r="C914">
            <v>63552.84</v>
          </cell>
        </row>
        <row r="915">
          <cell r="A915">
            <v>590171</v>
          </cell>
          <cell r="B915">
            <v>543533.89999999991</v>
          </cell>
          <cell r="C915">
            <v>543533.89999999991</v>
          </cell>
        </row>
        <row r="916">
          <cell r="A916">
            <v>590295</v>
          </cell>
          <cell r="B916">
            <v>20571.12</v>
          </cell>
          <cell r="C916">
            <v>20571.12</v>
          </cell>
        </row>
        <row r="917">
          <cell r="A917">
            <v>590818</v>
          </cell>
          <cell r="B917">
            <v>132935.77000000002</v>
          </cell>
          <cell r="C917">
            <v>132935.77000000002</v>
          </cell>
        </row>
        <row r="918">
          <cell r="A918">
            <v>591524</v>
          </cell>
          <cell r="B918">
            <v>50420.57</v>
          </cell>
          <cell r="C918">
            <v>50420.57</v>
          </cell>
        </row>
        <row r="919">
          <cell r="A919">
            <v>591554</v>
          </cell>
          <cell r="B919">
            <v>159438.97</v>
          </cell>
          <cell r="C919">
            <v>159438.97</v>
          </cell>
        </row>
        <row r="920">
          <cell r="A920">
            <v>592062</v>
          </cell>
          <cell r="B920">
            <v>206056.95</v>
          </cell>
          <cell r="C920">
            <v>206056.95</v>
          </cell>
        </row>
        <row r="921">
          <cell r="A921">
            <v>592210</v>
          </cell>
          <cell r="B921">
            <v>34199.449999999997</v>
          </cell>
          <cell r="C921">
            <v>34199.449999999997</v>
          </cell>
        </row>
        <row r="922">
          <cell r="A922">
            <v>592464</v>
          </cell>
          <cell r="B922">
            <v>34294.080000000002</v>
          </cell>
          <cell r="C922">
            <v>34294.080000000002</v>
          </cell>
        </row>
        <row r="923">
          <cell r="A923">
            <v>592753</v>
          </cell>
          <cell r="B923">
            <v>0</v>
          </cell>
          <cell r="C923">
            <v>0</v>
          </cell>
        </row>
        <row r="924">
          <cell r="A924">
            <v>592848</v>
          </cell>
          <cell r="B924">
            <v>2765.26</v>
          </cell>
          <cell r="C924">
            <v>2765.26</v>
          </cell>
        </row>
        <row r="925">
          <cell r="A925">
            <v>594021</v>
          </cell>
          <cell r="B925">
            <v>589491.69000000006</v>
          </cell>
          <cell r="C925">
            <v>589491.69000000006</v>
          </cell>
        </row>
        <row r="926">
          <cell r="A926">
            <v>595139</v>
          </cell>
          <cell r="B926">
            <v>1439871.21</v>
          </cell>
          <cell r="C926">
            <v>1439871.21</v>
          </cell>
        </row>
        <row r="927">
          <cell r="A927">
            <v>595580</v>
          </cell>
          <cell r="B927">
            <v>98814.1</v>
          </cell>
          <cell r="C927">
            <v>98814.1</v>
          </cell>
        </row>
        <row r="928">
          <cell r="A928">
            <v>596332</v>
          </cell>
          <cell r="B928">
            <v>67867.679999999993</v>
          </cell>
          <cell r="C928">
            <v>67867.679999999993</v>
          </cell>
        </row>
        <row r="929">
          <cell r="A929">
            <v>596334</v>
          </cell>
          <cell r="B929">
            <v>1838016.21</v>
          </cell>
          <cell r="C929">
            <v>1838016.21</v>
          </cell>
        </row>
        <row r="930">
          <cell r="A930">
            <v>597052</v>
          </cell>
          <cell r="B930">
            <v>0</v>
          </cell>
          <cell r="C930">
            <v>0</v>
          </cell>
        </row>
        <row r="931">
          <cell r="A931">
            <v>597298</v>
          </cell>
          <cell r="B931">
            <v>486685.88</v>
          </cell>
          <cell r="C931">
            <v>486685.88</v>
          </cell>
        </row>
        <row r="932">
          <cell r="A932">
            <v>597798</v>
          </cell>
          <cell r="B932">
            <v>204574.83</v>
          </cell>
          <cell r="C932">
            <v>204574.83</v>
          </cell>
        </row>
        <row r="933">
          <cell r="A933">
            <v>597866</v>
          </cell>
          <cell r="B933">
            <v>75755.66</v>
          </cell>
          <cell r="C933">
            <v>75755.66</v>
          </cell>
        </row>
        <row r="934">
          <cell r="A934">
            <v>598040</v>
          </cell>
          <cell r="B934">
            <v>899893.11999999988</v>
          </cell>
          <cell r="C934">
            <v>899893.11999999988</v>
          </cell>
        </row>
        <row r="935">
          <cell r="A935">
            <v>598564</v>
          </cell>
          <cell r="B935">
            <v>592773.80000000005</v>
          </cell>
          <cell r="C935">
            <v>592773.80000000005</v>
          </cell>
        </row>
        <row r="936">
          <cell r="A936">
            <v>598911</v>
          </cell>
          <cell r="B936">
            <v>948268.76999999967</v>
          </cell>
          <cell r="C936">
            <v>948268.76999999967</v>
          </cell>
        </row>
        <row r="937">
          <cell r="A937">
            <v>599224</v>
          </cell>
          <cell r="B937">
            <v>2640864.58</v>
          </cell>
          <cell r="C937">
            <v>2640864.58</v>
          </cell>
        </row>
        <row r="938">
          <cell r="A938">
            <v>599841</v>
          </cell>
          <cell r="B938">
            <v>4178.38</v>
          </cell>
          <cell r="C938">
            <v>4178.38</v>
          </cell>
        </row>
        <row r="939">
          <cell r="A939">
            <v>900932</v>
          </cell>
          <cell r="B939">
            <v>172288.89</v>
          </cell>
          <cell r="C939">
            <v>172288.89</v>
          </cell>
        </row>
        <row r="940">
          <cell r="A940">
            <v>901193</v>
          </cell>
          <cell r="B940">
            <v>3160.5699999999997</v>
          </cell>
          <cell r="C940">
            <v>3160.5699999999997</v>
          </cell>
        </row>
        <row r="941">
          <cell r="A941">
            <v>902118</v>
          </cell>
          <cell r="B941">
            <v>493536.29000000004</v>
          </cell>
          <cell r="C941">
            <v>493536.29000000004</v>
          </cell>
        </row>
        <row r="942">
          <cell r="A942">
            <v>902499</v>
          </cell>
          <cell r="B942">
            <v>82059.360000000001</v>
          </cell>
          <cell r="C942">
            <v>82059.360000000001</v>
          </cell>
        </row>
        <row r="943">
          <cell r="A943">
            <v>902770</v>
          </cell>
          <cell r="B943">
            <v>160103.41000000003</v>
          </cell>
          <cell r="C943">
            <v>160103.41000000003</v>
          </cell>
        </row>
        <row r="944">
          <cell r="A944">
            <v>902906</v>
          </cell>
          <cell r="B944">
            <v>10765.81</v>
          </cell>
          <cell r="C944">
            <v>10765.81</v>
          </cell>
        </row>
        <row r="945">
          <cell r="A945">
            <v>903008</v>
          </cell>
          <cell r="B945">
            <v>10177.209999999999</v>
          </cell>
          <cell r="C945">
            <v>10177.209999999999</v>
          </cell>
        </row>
        <row r="946">
          <cell r="A946">
            <v>903368</v>
          </cell>
          <cell r="B946">
            <v>107019.33000000002</v>
          </cell>
          <cell r="C946">
            <v>107019.33000000002</v>
          </cell>
        </row>
        <row r="947">
          <cell r="A947">
            <v>903601</v>
          </cell>
          <cell r="B947">
            <v>42479.489999999991</v>
          </cell>
          <cell r="C947">
            <v>42479.489999999991</v>
          </cell>
        </row>
        <row r="948">
          <cell r="A948">
            <v>903765</v>
          </cell>
          <cell r="B948">
            <v>152548.75</v>
          </cell>
          <cell r="C948">
            <v>152548.75</v>
          </cell>
        </row>
        <row r="949">
          <cell r="A949">
            <v>903971</v>
          </cell>
          <cell r="B949">
            <v>141377.23000000001</v>
          </cell>
          <cell r="C949">
            <v>141377.23000000001</v>
          </cell>
        </row>
        <row r="950">
          <cell r="A950">
            <v>904060</v>
          </cell>
          <cell r="B950">
            <v>0</v>
          </cell>
          <cell r="C950">
            <v>0</v>
          </cell>
        </row>
        <row r="951">
          <cell r="A951">
            <v>904968</v>
          </cell>
          <cell r="B951">
            <v>83881.87</v>
          </cell>
          <cell r="C951">
            <v>83881.87</v>
          </cell>
        </row>
        <row r="952">
          <cell r="A952">
            <v>905269</v>
          </cell>
          <cell r="B952">
            <v>27204.09</v>
          </cell>
          <cell r="C952">
            <v>27204.09</v>
          </cell>
        </row>
        <row r="953">
          <cell r="A953">
            <v>905304</v>
          </cell>
          <cell r="B953">
            <v>0</v>
          </cell>
          <cell r="C953">
            <v>0</v>
          </cell>
        </row>
        <row r="954">
          <cell r="A954">
            <v>905365</v>
          </cell>
          <cell r="B954">
            <v>299666.42</v>
          </cell>
          <cell r="C954">
            <v>299666.42</v>
          </cell>
        </row>
        <row r="955">
          <cell r="A955">
            <v>905587</v>
          </cell>
          <cell r="B955">
            <v>42926.9</v>
          </cell>
          <cell r="C955">
            <v>42926.9</v>
          </cell>
        </row>
        <row r="956">
          <cell r="A956">
            <v>905750</v>
          </cell>
          <cell r="B956">
            <v>1038448.76</v>
          </cell>
          <cell r="C956">
            <v>1038448.76</v>
          </cell>
        </row>
        <row r="957">
          <cell r="A957">
            <v>906000</v>
          </cell>
          <cell r="B957">
            <v>56530.960000000006</v>
          </cell>
          <cell r="C957">
            <v>56530.960000000006</v>
          </cell>
        </row>
        <row r="958">
          <cell r="A958">
            <v>906102</v>
          </cell>
          <cell r="B958">
            <v>85.64</v>
          </cell>
          <cell r="C958">
            <v>85.64</v>
          </cell>
        </row>
        <row r="959">
          <cell r="A959">
            <v>906170</v>
          </cell>
          <cell r="B959">
            <v>109280.69</v>
          </cell>
          <cell r="C959">
            <v>109280.69</v>
          </cell>
        </row>
        <row r="960">
          <cell r="A960">
            <v>906212</v>
          </cell>
          <cell r="B960">
            <v>8628.56</v>
          </cell>
          <cell r="C960">
            <v>8628.56</v>
          </cell>
        </row>
        <row r="961">
          <cell r="A961">
            <v>906280</v>
          </cell>
          <cell r="B961">
            <v>634971.7300000001</v>
          </cell>
          <cell r="C961">
            <v>634971.7300000001</v>
          </cell>
        </row>
        <row r="962">
          <cell r="A962">
            <v>906285</v>
          </cell>
          <cell r="B962">
            <v>98967.209999999992</v>
          </cell>
          <cell r="C962">
            <v>98967.209999999992</v>
          </cell>
        </row>
        <row r="963">
          <cell r="A963">
            <v>906341</v>
          </cell>
          <cell r="B963">
            <v>36782.25</v>
          </cell>
          <cell r="C963">
            <v>36782.25</v>
          </cell>
        </row>
        <row r="964">
          <cell r="A964">
            <v>906512</v>
          </cell>
          <cell r="B964">
            <v>27619.77</v>
          </cell>
          <cell r="C964">
            <v>27619.77</v>
          </cell>
        </row>
        <row r="965">
          <cell r="A965">
            <v>906541</v>
          </cell>
          <cell r="B965">
            <v>0</v>
          </cell>
          <cell r="C965">
            <v>0</v>
          </cell>
        </row>
        <row r="966">
          <cell r="A966">
            <v>906562</v>
          </cell>
          <cell r="B966">
            <v>260718.94999999998</v>
          </cell>
          <cell r="C966">
            <v>260718.94999999998</v>
          </cell>
        </row>
        <row r="967">
          <cell r="A967">
            <v>906718</v>
          </cell>
          <cell r="B967">
            <v>6734.48</v>
          </cell>
          <cell r="C967">
            <v>6734.48</v>
          </cell>
        </row>
        <row r="968">
          <cell r="A968">
            <v>906794</v>
          </cell>
          <cell r="B968">
            <v>169265.83000000002</v>
          </cell>
          <cell r="C968">
            <v>169265.83000000002</v>
          </cell>
        </row>
        <row r="969">
          <cell r="A969">
            <v>906852</v>
          </cell>
          <cell r="B969">
            <v>463207.31000000006</v>
          </cell>
          <cell r="C969">
            <v>463207.31000000006</v>
          </cell>
        </row>
        <row r="970">
          <cell r="A970">
            <v>906866</v>
          </cell>
          <cell r="B970">
            <v>816866.52</v>
          </cell>
          <cell r="C970">
            <v>816866.52</v>
          </cell>
        </row>
        <row r="971">
          <cell r="A971">
            <v>906882</v>
          </cell>
          <cell r="B971">
            <v>41582.75</v>
          </cell>
          <cell r="C971">
            <v>41582.75</v>
          </cell>
        </row>
        <row r="972">
          <cell r="A972">
            <v>906911</v>
          </cell>
          <cell r="B972">
            <v>125617.01000000001</v>
          </cell>
          <cell r="C972">
            <v>125617.01000000001</v>
          </cell>
        </row>
        <row r="973">
          <cell r="A973">
            <v>906955</v>
          </cell>
          <cell r="B973">
            <v>76491.05</v>
          </cell>
          <cell r="C973">
            <v>76491.05</v>
          </cell>
        </row>
        <row r="974">
          <cell r="A974">
            <v>907102</v>
          </cell>
          <cell r="B974">
            <v>5351.9400000000005</v>
          </cell>
          <cell r="C974">
            <v>5351.9400000000005</v>
          </cell>
        </row>
        <row r="975">
          <cell r="A975">
            <v>907163</v>
          </cell>
          <cell r="B975">
            <v>580374.93999999994</v>
          </cell>
          <cell r="C975">
            <v>580374.93999999994</v>
          </cell>
        </row>
        <row r="976">
          <cell r="A976">
            <v>907182</v>
          </cell>
          <cell r="B976">
            <v>48999.070000000007</v>
          </cell>
          <cell r="C976">
            <v>48999.070000000007</v>
          </cell>
        </row>
        <row r="977">
          <cell r="A977">
            <v>930391</v>
          </cell>
          <cell r="B977">
            <v>253200.51</v>
          </cell>
          <cell r="C977">
            <v>253200.51</v>
          </cell>
        </row>
        <row r="978">
          <cell r="A978">
            <v>930455</v>
          </cell>
          <cell r="B978">
            <v>472971.08999999997</v>
          </cell>
          <cell r="C978">
            <v>472971.08999999997</v>
          </cell>
        </row>
        <row r="979">
          <cell r="A979">
            <v>931081</v>
          </cell>
          <cell r="B979">
            <v>152629.37999999998</v>
          </cell>
          <cell r="C979">
            <v>152629.37999999998</v>
          </cell>
        </row>
        <row r="980">
          <cell r="A980">
            <v>931194</v>
          </cell>
          <cell r="B980">
            <v>581920.0199999999</v>
          </cell>
          <cell r="C980">
            <v>581920.0199999999</v>
          </cell>
        </row>
        <row r="981">
          <cell r="A981">
            <v>931279</v>
          </cell>
          <cell r="B981">
            <v>0</v>
          </cell>
          <cell r="C981">
            <v>0</v>
          </cell>
        </row>
        <row r="982">
          <cell r="A982">
            <v>931321</v>
          </cell>
          <cell r="B982">
            <v>46058.25</v>
          </cell>
          <cell r="C982">
            <v>46058.25</v>
          </cell>
        </row>
        <row r="983">
          <cell r="A983">
            <v>932041</v>
          </cell>
          <cell r="B983">
            <v>645.66999999999996</v>
          </cell>
          <cell r="C983">
            <v>645.66999999999996</v>
          </cell>
        </row>
        <row r="984">
          <cell r="A984">
            <v>932197</v>
          </cell>
          <cell r="B984">
            <v>55730.42</v>
          </cell>
          <cell r="C984">
            <v>55730.42</v>
          </cell>
        </row>
        <row r="985">
          <cell r="A985">
            <v>932231</v>
          </cell>
          <cell r="B985">
            <v>118176.27</v>
          </cell>
          <cell r="C985">
            <v>118176.27</v>
          </cell>
        </row>
        <row r="986">
          <cell r="A986">
            <v>932347</v>
          </cell>
          <cell r="B986">
            <v>299620.95999999996</v>
          </cell>
          <cell r="C986">
            <v>299620.95999999996</v>
          </cell>
        </row>
        <row r="987">
          <cell r="A987">
            <v>932962</v>
          </cell>
          <cell r="B987">
            <v>142422.80000000002</v>
          </cell>
          <cell r="C987">
            <v>142422.80000000002</v>
          </cell>
        </row>
        <row r="988">
          <cell r="A988">
            <v>933120</v>
          </cell>
          <cell r="B988">
            <v>1585483.8500000003</v>
          </cell>
          <cell r="C988">
            <v>1585483.8500000003</v>
          </cell>
        </row>
        <row r="989">
          <cell r="A989">
            <v>933133</v>
          </cell>
          <cell r="B989">
            <v>665937.45000000007</v>
          </cell>
          <cell r="C989">
            <v>665937.45000000007</v>
          </cell>
        </row>
        <row r="990">
          <cell r="A990">
            <v>933613</v>
          </cell>
          <cell r="B990">
            <v>0</v>
          </cell>
          <cell r="C990">
            <v>0</v>
          </cell>
        </row>
        <row r="991">
          <cell r="A991">
            <v>933645</v>
          </cell>
          <cell r="B991">
            <v>4413.51</v>
          </cell>
          <cell r="C991">
            <v>4413.51</v>
          </cell>
        </row>
        <row r="992">
          <cell r="A992">
            <v>948720</v>
          </cell>
          <cell r="B992">
            <v>465395.72000000003</v>
          </cell>
          <cell r="C992">
            <v>465395.72000000003</v>
          </cell>
        </row>
        <row r="993">
          <cell r="A993">
            <v>948903</v>
          </cell>
          <cell r="B993">
            <v>1264012.9600000002</v>
          </cell>
          <cell r="C993">
            <v>1264012.9600000002</v>
          </cell>
        </row>
        <row r="994">
          <cell r="A994">
            <v>948944</v>
          </cell>
          <cell r="B994">
            <v>12926.54</v>
          </cell>
          <cell r="C994">
            <v>12926.54</v>
          </cell>
        </row>
        <row r="995">
          <cell r="A995">
            <v>949182</v>
          </cell>
          <cell r="B995">
            <v>495725.39</v>
          </cell>
          <cell r="C995">
            <v>495725.39</v>
          </cell>
        </row>
        <row r="996">
          <cell r="A996">
            <v>949463</v>
          </cell>
          <cell r="B996">
            <v>198066.02000000002</v>
          </cell>
          <cell r="C996">
            <v>198066.02000000002</v>
          </cell>
        </row>
        <row r="997">
          <cell r="A997">
            <v>949545</v>
          </cell>
          <cell r="B997">
            <v>243291.74</v>
          </cell>
          <cell r="C997">
            <v>243291.74</v>
          </cell>
        </row>
        <row r="998">
          <cell r="A998">
            <v>949554</v>
          </cell>
          <cell r="B998">
            <v>178123.55</v>
          </cell>
          <cell r="C998">
            <v>178123.55</v>
          </cell>
        </row>
        <row r="999">
          <cell r="A999">
            <v>949692</v>
          </cell>
          <cell r="B999">
            <v>51890.77</v>
          </cell>
          <cell r="C999">
            <v>51890.77</v>
          </cell>
        </row>
        <row r="1000">
          <cell r="A1000">
            <v>949930</v>
          </cell>
          <cell r="B1000">
            <v>75139.88</v>
          </cell>
          <cell r="C1000">
            <v>75139.88</v>
          </cell>
        </row>
        <row r="1001">
          <cell r="A1001">
            <v>950081</v>
          </cell>
          <cell r="B1001">
            <v>131759.82999999999</v>
          </cell>
          <cell r="C1001">
            <v>131759.82999999999</v>
          </cell>
        </row>
        <row r="1002">
          <cell r="A1002">
            <v>950135</v>
          </cell>
          <cell r="B1002">
            <v>401771.10000000003</v>
          </cell>
          <cell r="C1002">
            <v>401771.10000000003</v>
          </cell>
        </row>
        <row r="1003">
          <cell r="A1003">
            <v>950330</v>
          </cell>
          <cell r="B1003">
            <v>171923.04</v>
          </cell>
          <cell r="C1003">
            <v>171923.04</v>
          </cell>
        </row>
        <row r="1004">
          <cell r="A1004">
            <v>950331</v>
          </cell>
          <cell r="B1004">
            <v>130329.28</v>
          </cell>
          <cell r="C1004">
            <v>130329.28</v>
          </cell>
        </row>
        <row r="1005">
          <cell r="A1005" t="str">
            <v>Grand Total</v>
          </cell>
          <cell r="B1005">
            <v>466971439.77999943</v>
          </cell>
          <cell r="C1005">
            <v>466971439.77999943</v>
          </cell>
        </row>
      </sheetData>
      <sheetData sheetId="9" refreshError="1"/>
      <sheetData sheetId="10">
        <row r="1">
          <cell r="A1" t="str">
            <v>Policy</v>
          </cell>
          <cell r="B1" t="str">
            <v>Product</v>
          </cell>
          <cell r="C1" t="str">
            <v>EE_Lives</v>
          </cell>
        </row>
        <row r="2">
          <cell r="A2">
            <v>22050</v>
          </cell>
          <cell r="B2" t="str">
            <v>LTD</v>
          </cell>
          <cell r="C2">
            <v>1415</v>
          </cell>
        </row>
        <row r="3">
          <cell r="A3">
            <v>22547</v>
          </cell>
          <cell r="B3" t="str">
            <v>LTD</v>
          </cell>
          <cell r="C3">
            <v>13280</v>
          </cell>
        </row>
        <row r="4">
          <cell r="A4">
            <v>22814</v>
          </cell>
          <cell r="B4" t="str">
            <v>LTD</v>
          </cell>
          <cell r="C4">
            <v>2068</v>
          </cell>
        </row>
        <row r="5">
          <cell r="A5">
            <v>23115</v>
          </cell>
          <cell r="B5" t="str">
            <v>LTD</v>
          </cell>
          <cell r="C5">
            <v>448</v>
          </cell>
        </row>
        <row r="6">
          <cell r="A6">
            <v>23310</v>
          </cell>
          <cell r="B6" t="str">
            <v>LTD</v>
          </cell>
          <cell r="C6">
            <v>3055</v>
          </cell>
        </row>
        <row r="7">
          <cell r="A7">
            <v>23368</v>
          </cell>
          <cell r="B7" t="str">
            <v>LTD</v>
          </cell>
          <cell r="C7">
            <v>621</v>
          </cell>
        </row>
        <row r="8">
          <cell r="A8">
            <v>24033</v>
          </cell>
          <cell r="B8" t="str">
            <v>LTD</v>
          </cell>
          <cell r="C8">
            <v>428</v>
          </cell>
        </row>
        <row r="9">
          <cell r="A9">
            <v>24091</v>
          </cell>
          <cell r="B9" t="str">
            <v>LTD</v>
          </cell>
          <cell r="C9">
            <v>1053</v>
          </cell>
        </row>
        <row r="10">
          <cell r="A10">
            <v>24875</v>
          </cell>
          <cell r="B10" t="str">
            <v>LTD</v>
          </cell>
          <cell r="C10">
            <v>5534</v>
          </cell>
        </row>
        <row r="11">
          <cell r="A11">
            <v>25058</v>
          </cell>
          <cell r="B11" t="str">
            <v>LTD</v>
          </cell>
          <cell r="C11">
            <v>531</v>
          </cell>
        </row>
        <row r="12">
          <cell r="A12">
            <v>25824</v>
          </cell>
          <cell r="B12" t="str">
            <v>LTD</v>
          </cell>
          <cell r="C12">
            <v>17530</v>
          </cell>
        </row>
        <row r="13">
          <cell r="A13">
            <v>25940</v>
          </cell>
          <cell r="B13" t="str">
            <v>LTD</v>
          </cell>
          <cell r="C13">
            <v>437</v>
          </cell>
        </row>
        <row r="14">
          <cell r="A14">
            <v>26037</v>
          </cell>
          <cell r="B14" t="str">
            <v>LTD</v>
          </cell>
          <cell r="C14">
            <v>1420</v>
          </cell>
        </row>
        <row r="15">
          <cell r="A15">
            <v>26045</v>
          </cell>
          <cell r="B15" t="str">
            <v>LTD</v>
          </cell>
          <cell r="C15">
            <v>1069</v>
          </cell>
        </row>
        <row r="16">
          <cell r="A16">
            <v>26887</v>
          </cell>
          <cell r="B16" t="str">
            <v>LTD</v>
          </cell>
          <cell r="C16">
            <v>1867</v>
          </cell>
        </row>
        <row r="17">
          <cell r="A17">
            <v>27199</v>
          </cell>
          <cell r="B17" t="str">
            <v>LTD</v>
          </cell>
          <cell r="C17">
            <v>1578</v>
          </cell>
        </row>
        <row r="18">
          <cell r="A18">
            <v>28126</v>
          </cell>
          <cell r="B18" t="str">
            <v>LTD</v>
          </cell>
          <cell r="C18">
            <v>2417</v>
          </cell>
        </row>
        <row r="19">
          <cell r="A19">
            <v>28157</v>
          </cell>
          <cell r="B19" t="str">
            <v>LTD</v>
          </cell>
          <cell r="C19">
            <v>11311</v>
          </cell>
        </row>
        <row r="20">
          <cell r="A20">
            <v>28162</v>
          </cell>
          <cell r="B20" t="str">
            <v>LTD</v>
          </cell>
          <cell r="C20">
            <v>1365</v>
          </cell>
        </row>
        <row r="21">
          <cell r="A21">
            <v>28556</v>
          </cell>
          <cell r="B21" t="str">
            <v>LTD</v>
          </cell>
          <cell r="C21">
            <v>4073</v>
          </cell>
        </row>
        <row r="22">
          <cell r="A22">
            <v>28800</v>
          </cell>
          <cell r="B22" t="str">
            <v>LTD</v>
          </cell>
          <cell r="C22">
            <v>443</v>
          </cell>
        </row>
        <row r="23">
          <cell r="A23">
            <v>29097</v>
          </cell>
          <cell r="B23" t="str">
            <v>LTD</v>
          </cell>
          <cell r="C23">
            <v>2161</v>
          </cell>
        </row>
        <row r="24">
          <cell r="A24">
            <v>29922</v>
          </cell>
          <cell r="B24" t="str">
            <v>LTD</v>
          </cell>
          <cell r="C24">
            <v>1336</v>
          </cell>
        </row>
        <row r="25">
          <cell r="A25">
            <v>29941</v>
          </cell>
          <cell r="B25" t="str">
            <v>LTD</v>
          </cell>
          <cell r="C25">
            <v>2149</v>
          </cell>
        </row>
        <row r="26">
          <cell r="A26">
            <v>29977</v>
          </cell>
          <cell r="B26" t="str">
            <v>LTD</v>
          </cell>
          <cell r="C26">
            <v>433</v>
          </cell>
        </row>
        <row r="27">
          <cell r="A27">
            <v>32386</v>
          </cell>
          <cell r="B27" t="str">
            <v>LTD</v>
          </cell>
          <cell r="C27">
            <v>3921</v>
          </cell>
        </row>
        <row r="28">
          <cell r="A28">
            <v>33394</v>
          </cell>
          <cell r="B28" t="str">
            <v>LTD</v>
          </cell>
          <cell r="C28">
            <v>653</v>
          </cell>
        </row>
        <row r="29">
          <cell r="A29">
            <v>33661</v>
          </cell>
          <cell r="B29" t="str">
            <v>LTD</v>
          </cell>
          <cell r="C29">
            <v>635</v>
          </cell>
        </row>
        <row r="30">
          <cell r="A30">
            <v>35926</v>
          </cell>
          <cell r="B30" t="str">
            <v>LTD</v>
          </cell>
          <cell r="C30">
            <v>8914</v>
          </cell>
        </row>
        <row r="31">
          <cell r="A31">
            <v>35989</v>
          </cell>
          <cell r="B31" t="str">
            <v>LTD</v>
          </cell>
          <cell r="C31">
            <v>924</v>
          </cell>
        </row>
        <row r="32">
          <cell r="A32">
            <v>36133</v>
          </cell>
          <cell r="B32" t="str">
            <v>LTD</v>
          </cell>
          <cell r="C32">
            <v>9899</v>
          </cell>
        </row>
        <row r="33">
          <cell r="A33">
            <v>36327</v>
          </cell>
          <cell r="B33" t="str">
            <v>LTD</v>
          </cell>
          <cell r="C33">
            <v>446</v>
          </cell>
        </row>
        <row r="34">
          <cell r="A34">
            <v>36856</v>
          </cell>
          <cell r="B34" t="str">
            <v>LTD</v>
          </cell>
          <cell r="C34">
            <v>2151</v>
          </cell>
        </row>
        <row r="35">
          <cell r="A35">
            <v>37014</v>
          </cell>
          <cell r="B35" t="str">
            <v>LTD</v>
          </cell>
          <cell r="C35">
            <v>1487</v>
          </cell>
        </row>
        <row r="36">
          <cell r="A36">
            <v>37048</v>
          </cell>
          <cell r="B36" t="str">
            <v>LTD</v>
          </cell>
          <cell r="C36">
            <v>1705</v>
          </cell>
        </row>
        <row r="37">
          <cell r="A37">
            <v>37067</v>
          </cell>
          <cell r="B37" t="str">
            <v>LTD</v>
          </cell>
          <cell r="C37">
            <v>488</v>
          </cell>
        </row>
        <row r="38">
          <cell r="A38">
            <v>37231</v>
          </cell>
          <cell r="B38" t="str">
            <v>LTD</v>
          </cell>
          <cell r="C38">
            <v>1035</v>
          </cell>
        </row>
        <row r="39">
          <cell r="A39">
            <v>37294</v>
          </cell>
          <cell r="B39" t="str">
            <v>LTD</v>
          </cell>
          <cell r="C39">
            <v>545</v>
          </cell>
        </row>
        <row r="40">
          <cell r="A40">
            <v>37911</v>
          </cell>
          <cell r="B40" t="str">
            <v>LTD</v>
          </cell>
          <cell r="C40">
            <v>1206</v>
          </cell>
        </row>
        <row r="41">
          <cell r="A41">
            <v>38003</v>
          </cell>
          <cell r="B41" t="str">
            <v>LTD</v>
          </cell>
          <cell r="C41">
            <v>1564</v>
          </cell>
        </row>
        <row r="42">
          <cell r="A42">
            <v>38017</v>
          </cell>
          <cell r="B42" t="str">
            <v>LTD</v>
          </cell>
          <cell r="C42">
            <v>894</v>
          </cell>
        </row>
        <row r="43">
          <cell r="A43">
            <v>38797</v>
          </cell>
          <cell r="B43" t="str">
            <v>LTD</v>
          </cell>
          <cell r="C43">
            <v>442</v>
          </cell>
        </row>
        <row r="44">
          <cell r="A44">
            <v>38849</v>
          </cell>
          <cell r="B44" t="str">
            <v>LTD</v>
          </cell>
          <cell r="C44">
            <v>611</v>
          </cell>
        </row>
        <row r="45">
          <cell r="A45">
            <v>38896</v>
          </cell>
          <cell r="B45" t="str">
            <v>LTD</v>
          </cell>
          <cell r="C45">
            <v>1124</v>
          </cell>
        </row>
        <row r="46">
          <cell r="A46">
            <v>38905</v>
          </cell>
          <cell r="B46" t="str">
            <v>LTD</v>
          </cell>
          <cell r="C46">
            <v>455</v>
          </cell>
        </row>
        <row r="47">
          <cell r="A47">
            <v>38921</v>
          </cell>
          <cell r="B47" t="str">
            <v>LTD</v>
          </cell>
          <cell r="C47">
            <v>442</v>
          </cell>
        </row>
        <row r="48">
          <cell r="A48">
            <v>38946</v>
          </cell>
          <cell r="B48" t="str">
            <v>LTD</v>
          </cell>
          <cell r="C48">
            <v>429</v>
          </cell>
        </row>
        <row r="49">
          <cell r="A49">
            <v>39184</v>
          </cell>
          <cell r="B49" t="str">
            <v>LTD</v>
          </cell>
          <cell r="C49">
            <v>2471</v>
          </cell>
        </row>
        <row r="50">
          <cell r="A50">
            <v>39766</v>
          </cell>
          <cell r="B50" t="str">
            <v>LTD</v>
          </cell>
          <cell r="C50">
            <v>1132</v>
          </cell>
        </row>
        <row r="51">
          <cell r="A51">
            <v>39962</v>
          </cell>
          <cell r="B51" t="str">
            <v>LTD</v>
          </cell>
          <cell r="C51">
            <v>634</v>
          </cell>
        </row>
        <row r="52">
          <cell r="A52">
            <v>39984</v>
          </cell>
          <cell r="B52" t="str">
            <v>LTD</v>
          </cell>
          <cell r="C52">
            <v>747</v>
          </cell>
        </row>
        <row r="53">
          <cell r="A53">
            <v>40306</v>
          </cell>
          <cell r="B53" t="str">
            <v>LTD</v>
          </cell>
          <cell r="C53">
            <v>1013</v>
          </cell>
        </row>
        <row r="54">
          <cell r="A54">
            <v>40475</v>
          </cell>
          <cell r="B54" t="str">
            <v>LTD</v>
          </cell>
          <cell r="C54">
            <v>414</v>
          </cell>
        </row>
        <row r="55">
          <cell r="A55">
            <v>42715</v>
          </cell>
          <cell r="B55" t="str">
            <v>LTD</v>
          </cell>
          <cell r="C55">
            <v>3623</v>
          </cell>
        </row>
        <row r="56">
          <cell r="A56">
            <v>43348</v>
          </cell>
          <cell r="B56" t="str">
            <v>LTD</v>
          </cell>
          <cell r="C56">
            <v>500</v>
          </cell>
        </row>
        <row r="57">
          <cell r="A57">
            <v>44169</v>
          </cell>
          <cell r="B57" t="str">
            <v>LTD</v>
          </cell>
          <cell r="C57">
            <v>405</v>
          </cell>
        </row>
        <row r="58">
          <cell r="A58">
            <v>44311</v>
          </cell>
          <cell r="B58" t="str">
            <v>LTD</v>
          </cell>
          <cell r="C58">
            <v>437</v>
          </cell>
        </row>
        <row r="59">
          <cell r="A59">
            <v>44447</v>
          </cell>
          <cell r="B59" t="str">
            <v>LTD</v>
          </cell>
          <cell r="C59">
            <v>887</v>
          </cell>
        </row>
        <row r="60">
          <cell r="A60">
            <v>45152</v>
          </cell>
          <cell r="B60" t="str">
            <v>LTD</v>
          </cell>
          <cell r="C60">
            <v>626</v>
          </cell>
        </row>
        <row r="61">
          <cell r="A61">
            <v>45211</v>
          </cell>
          <cell r="B61" t="str">
            <v>LTD</v>
          </cell>
          <cell r="C61">
            <v>949</v>
          </cell>
        </row>
        <row r="62">
          <cell r="A62">
            <v>45217</v>
          </cell>
          <cell r="B62" t="str">
            <v>LTD</v>
          </cell>
          <cell r="C62">
            <v>787</v>
          </cell>
        </row>
        <row r="63">
          <cell r="A63">
            <v>45293</v>
          </cell>
          <cell r="B63" t="str">
            <v>LTD</v>
          </cell>
          <cell r="C63">
            <v>4911</v>
          </cell>
        </row>
        <row r="64">
          <cell r="A64">
            <v>45373</v>
          </cell>
          <cell r="B64" t="str">
            <v>LTD</v>
          </cell>
          <cell r="C64">
            <v>900</v>
          </cell>
        </row>
        <row r="65">
          <cell r="A65">
            <v>46118</v>
          </cell>
          <cell r="B65" t="str">
            <v>LTD</v>
          </cell>
          <cell r="C65">
            <v>662</v>
          </cell>
        </row>
        <row r="66">
          <cell r="A66">
            <v>46189</v>
          </cell>
          <cell r="B66" t="str">
            <v>LTD</v>
          </cell>
          <cell r="C66">
            <v>543</v>
          </cell>
        </row>
        <row r="67">
          <cell r="A67">
            <v>46848</v>
          </cell>
          <cell r="B67" t="str">
            <v>LTD</v>
          </cell>
          <cell r="C67">
            <v>795</v>
          </cell>
        </row>
        <row r="68">
          <cell r="A68">
            <v>49013</v>
          </cell>
          <cell r="B68" t="str">
            <v>LTD</v>
          </cell>
          <cell r="C68">
            <v>610</v>
          </cell>
        </row>
        <row r="69">
          <cell r="A69">
            <v>53020</v>
          </cell>
          <cell r="B69" t="str">
            <v>LTD</v>
          </cell>
          <cell r="C69">
            <v>2717</v>
          </cell>
        </row>
        <row r="70">
          <cell r="A70">
            <v>53103</v>
          </cell>
          <cell r="B70" t="str">
            <v>LTD</v>
          </cell>
          <cell r="C70">
            <v>2114</v>
          </cell>
        </row>
        <row r="71">
          <cell r="A71">
            <v>56273</v>
          </cell>
          <cell r="B71" t="str">
            <v>LTD</v>
          </cell>
          <cell r="C71">
            <v>672</v>
          </cell>
        </row>
        <row r="72">
          <cell r="A72">
            <v>56348</v>
          </cell>
          <cell r="B72" t="str">
            <v>LTD</v>
          </cell>
          <cell r="C72">
            <v>596</v>
          </cell>
        </row>
        <row r="73">
          <cell r="A73">
            <v>57784</v>
          </cell>
          <cell r="B73" t="str">
            <v>LTD</v>
          </cell>
          <cell r="C73">
            <v>736</v>
          </cell>
        </row>
        <row r="74">
          <cell r="A74">
            <v>57793</v>
          </cell>
          <cell r="B74" t="str">
            <v>LTD</v>
          </cell>
          <cell r="C74">
            <v>508</v>
          </cell>
        </row>
        <row r="75">
          <cell r="A75">
            <v>59669</v>
          </cell>
          <cell r="B75" t="str">
            <v>LTD</v>
          </cell>
          <cell r="C75">
            <v>461</v>
          </cell>
        </row>
        <row r="76">
          <cell r="A76">
            <v>66763</v>
          </cell>
          <cell r="B76" t="str">
            <v>LTD</v>
          </cell>
          <cell r="C76">
            <v>466</v>
          </cell>
        </row>
        <row r="77">
          <cell r="A77">
            <v>67196</v>
          </cell>
          <cell r="B77" t="str">
            <v>LTD</v>
          </cell>
          <cell r="C77">
            <v>1222</v>
          </cell>
        </row>
        <row r="78">
          <cell r="A78">
            <v>67340</v>
          </cell>
          <cell r="B78" t="str">
            <v>LTD</v>
          </cell>
          <cell r="C78">
            <v>2158</v>
          </cell>
        </row>
        <row r="79">
          <cell r="A79">
            <v>67520</v>
          </cell>
          <cell r="B79" t="str">
            <v>LTD</v>
          </cell>
          <cell r="C79">
            <v>804</v>
          </cell>
        </row>
        <row r="80">
          <cell r="A80">
            <v>67627</v>
          </cell>
          <cell r="B80" t="str">
            <v>LTD</v>
          </cell>
          <cell r="C80">
            <v>569</v>
          </cell>
        </row>
        <row r="81">
          <cell r="A81">
            <v>67648</v>
          </cell>
          <cell r="B81" t="str">
            <v>LTD</v>
          </cell>
          <cell r="C81">
            <v>604</v>
          </cell>
        </row>
        <row r="82">
          <cell r="A82">
            <v>67707</v>
          </cell>
          <cell r="B82" t="str">
            <v>LTD</v>
          </cell>
          <cell r="C82">
            <v>812</v>
          </cell>
        </row>
        <row r="83">
          <cell r="A83">
            <v>67733</v>
          </cell>
          <cell r="B83" t="str">
            <v>LTD</v>
          </cell>
          <cell r="C83">
            <v>1923</v>
          </cell>
        </row>
        <row r="84">
          <cell r="A84">
            <v>67740</v>
          </cell>
          <cell r="B84" t="str">
            <v>LTD</v>
          </cell>
          <cell r="C84">
            <v>543</v>
          </cell>
        </row>
        <row r="85">
          <cell r="A85">
            <v>67923</v>
          </cell>
          <cell r="B85" t="str">
            <v>LTD</v>
          </cell>
          <cell r="C85">
            <v>660</v>
          </cell>
        </row>
        <row r="86">
          <cell r="A86">
            <v>67932</v>
          </cell>
          <cell r="B86" t="str">
            <v>LTD</v>
          </cell>
          <cell r="C86">
            <v>569</v>
          </cell>
        </row>
        <row r="87">
          <cell r="A87">
            <v>68323</v>
          </cell>
          <cell r="B87" t="str">
            <v>LTD</v>
          </cell>
          <cell r="C87">
            <v>484</v>
          </cell>
        </row>
        <row r="88">
          <cell r="A88">
            <v>68325</v>
          </cell>
          <cell r="B88" t="str">
            <v>LTD</v>
          </cell>
          <cell r="C88">
            <v>620</v>
          </cell>
        </row>
        <row r="89">
          <cell r="A89">
            <v>68376</v>
          </cell>
          <cell r="B89" t="str">
            <v>LTD</v>
          </cell>
          <cell r="C89">
            <v>416</v>
          </cell>
        </row>
        <row r="90">
          <cell r="A90">
            <v>68615</v>
          </cell>
          <cell r="B90" t="str">
            <v>LTD</v>
          </cell>
          <cell r="C90">
            <v>2491</v>
          </cell>
        </row>
        <row r="91">
          <cell r="A91">
            <v>68660</v>
          </cell>
          <cell r="B91" t="str">
            <v>LTD</v>
          </cell>
          <cell r="C91">
            <v>739</v>
          </cell>
        </row>
        <row r="92">
          <cell r="A92">
            <v>68754</v>
          </cell>
          <cell r="B92" t="str">
            <v>LTD</v>
          </cell>
          <cell r="C92">
            <v>2186</v>
          </cell>
        </row>
        <row r="93">
          <cell r="A93">
            <v>68790</v>
          </cell>
          <cell r="B93" t="str">
            <v>LTD</v>
          </cell>
          <cell r="C93">
            <v>686</v>
          </cell>
        </row>
        <row r="94">
          <cell r="A94">
            <v>68969</v>
          </cell>
          <cell r="B94" t="str">
            <v>LTD</v>
          </cell>
          <cell r="C94">
            <v>652</v>
          </cell>
        </row>
        <row r="95">
          <cell r="A95">
            <v>68971</v>
          </cell>
          <cell r="B95" t="str">
            <v>LTD</v>
          </cell>
          <cell r="C95">
            <v>1083</v>
          </cell>
        </row>
        <row r="96">
          <cell r="A96">
            <v>69037</v>
          </cell>
          <cell r="B96" t="str">
            <v>LTD</v>
          </cell>
          <cell r="C96">
            <v>1078</v>
          </cell>
        </row>
        <row r="97">
          <cell r="A97">
            <v>69040</v>
          </cell>
          <cell r="B97" t="str">
            <v>LTD</v>
          </cell>
          <cell r="C97">
            <v>695</v>
          </cell>
        </row>
        <row r="98">
          <cell r="A98">
            <v>69049</v>
          </cell>
          <cell r="B98" t="str">
            <v>LTD</v>
          </cell>
          <cell r="C98">
            <v>581</v>
          </cell>
        </row>
        <row r="99">
          <cell r="A99">
            <v>69164</v>
          </cell>
          <cell r="B99" t="str">
            <v>LTD</v>
          </cell>
          <cell r="C99">
            <v>526</v>
          </cell>
        </row>
        <row r="100">
          <cell r="A100">
            <v>69243</v>
          </cell>
          <cell r="B100" t="str">
            <v>LTD</v>
          </cell>
          <cell r="C100">
            <v>779</v>
          </cell>
        </row>
        <row r="101">
          <cell r="A101">
            <v>69261</v>
          </cell>
          <cell r="B101" t="str">
            <v>LTD</v>
          </cell>
          <cell r="C101">
            <v>938</v>
          </cell>
        </row>
        <row r="102">
          <cell r="A102">
            <v>69415</v>
          </cell>
          <cell r="B102" t="str">
            <v>LTD</v>
          </cell>
          <cell r="C102">
            <v>915</v>
          </cell>
        </row>
        <row r="103">
          <cell r="A103">
            <v>69544</v>
          </cell>
          <cell r="B103" t="str">
            <v>LTD</v>
          </cell>
          <cell r="C103">
            <v>415</v>
          </cell>
        </row>
        <row r="104">
          <cell r="A104">
            <v>69571</v>
          </cell>
          <cell r="B104" t="str">
            <v>LTD</v>
          </cell>
          <cell r="C104">
            <v>2916</v>
          </cell>
        </row>
        <row r="105">
          <cell r="A105">
            <v>69604</v>
          </cell>
          <cell r="B105" t="str">
            <v>LTD</v>
          </cell>
          <cell r="C105">
            <v>412</v>
          </cell>
        </row>
        <row r="106">
          <cell r="A106">
            <v>69610</v>
          </cell>
          <cell r="B106" t="str">
            <v>LTD</v>
          </cell>
          <cell r="C106">
            <v>872</v>
          </cell>
        </row>
        <row r="107">
          <cell r="A107">
            <v>69839</v>
          </cell>
          <cell r="B107" t="str">
            <v>LTD</v>
          </cell>
          <cell r="C107">
            <v>504</v>
          </cell>
        </row>
        <row r="108">
          <cell r="A108">
            <v>69855</v>
          </cell>
          <cell r="B108" t="str">
            <v>LTD</v>
          </cell>
          <cell r="C108">
            <v>690</v>
          </cell>
        </row>
        <row r="109">
          <cell r="A109">
            <v>69872</v>
          </cell>
          <cell r="B109" t="str">
            <v>LTD</v>
          </cell>
          <cell r="C109">
            <v>602</v>
          </cell>
        </row>
        <row r="110">
          <cell r="A110">
            <v>69896</v>
          </cell>
          <cell r="B110" t="str">
            <v>LTD</v>
          </cell>
          <cell r="C110">
            <v>471</v>
          </cell>
        </row>
        <row r="111">
          <cell r="A111">
            <v>87131</v>
          </cell>
          <cell r="B111" t="str">
            <v>LTD</v>
          </cell>
          <cell r="C111">
            <v>1280</v>
          </cell>
        </row>
        <row r="112">
          <cell r="A112">
            <v>87530</v>
          </cell>
          <cell r="B112" t="str">
            <v>LTD</v>
          </cell>
          <cell r="C112">
            <v>934</v>
          </cell>
        </row>
        <row r="113">
          <cell r="A113">
            <v>87787</v>
          </cell>
          <cell r="B113" t="str">
            <v>LTD</v>
          </cell>
          <cell r="C113">
            <v>532</v>
          </cell>
        </row>
        <row r="114">
          <cell r="A114">
            <v>88279</v>
          </cell>
          <cell r="B114" t="str">
            <v>LTD</v>
          </cell>
          <cell r="C114">
            <v>527</v>
          </cell>
        </row>
        <row r="115">
          <cell r="A115">
            <v>88624</v>
          </cell>
          <cell r="B115" t="str">
            <v>LTD</v>
          </cell>
          <cell r="C115">
            <v>3009</v>
          </cell>
        </row>
        <row r="116">
          <cell r="A116">
            <v>88815</v>
          </cell>
          <cell r="B116" t="str">
            <v>LTD</v>
          </cell>
          <cell r="C116">
            <v>3815</v>
          </cell>
        </row>
        <row r="117">
          <cell r="A117">
            <v>88866</v>
          </cell>
          <cell r="B117" t="str">
            <v>LTD</v>
          </cell>
          <cell r="C117">
            <v>473</v>
          </cell>
        </row>
        <row r="118">
          <cell r="A118">
            <v>90481</v>
          </cell>
          <cell r="B118" t="str">
            <v>LTD</v>
          </cell>
          <cell r="C118">
            <v>7757</v>
          </cell>
        </row>
        <row r="119">
          <cell r="A119">
            <v>90756</v>
          </cell>
          <cell r="B119" t="str">
            <v>LTD</v>
          </cell>
          <cell r="C119">
            <v>818</v>
          </cell>
        </row>
        <row r="120">
          <cell r="A120">
            <v>91129</v>
          </cell>
          <cell r="B120" t="str">
            <v>LTD</v>
          </cell>
          <cell r="C120">
            <v>4704</v>
          </cell>
        </row>
        <row r="121">
          <cell r="A121">
            <v>91900</v>
          </cell>
          <cell r="B121" t="str">
            <v>LTD</v>
          </cell>
          <cell r="C121">
            <v>752</v>
          </cell>
        </row>
        <row r="122">
          <cell r="A122">
            <v>92062</v>
          </cell>
          <cell r="B122" t="str">
            <v>LTD</v>
          </cell>
          <cell r="C122">
            <v>2596</v>
          </cell>
        </row>
        <row r="123">
          <cell r="A123">
            <v>92146</v>
          </cell>
          <cell r="B123" t="str">
            <v>LTD</v>
          </cell>
          <cell r="C123">
            <v>1288</v>
          </cell>
        </row>
        <row r="124">
          <cell r="A124">
            <v>92281</v>
          </cell>
          <cell r="B124" t="str">
            <v>LTD</v>
          </cell>
          <cell r="C124">
            <v>1536</v>
          </cell>
        </row>
        <row r="125">
          <cell r="A125">
            <v>92321</v>
          </cell>
          <cell r="B125" t="str">
            <v>LTD</v>
          </cell>
          <cell r="C125">
            <v>434</v>
          </cell>
        </row>
        <row r="126">
          <cell r="A126">
            <v>92510</v>
          </cell>
          <cell r="B126" t="str">
            <v>LTD</v>
          </cell>
          <cell r="C126">
            <v>466</v>
          </cell>
        </row>
        <row r="127">
          <cell r="A127">
            <v>92515</v>
          </cell>
          <cell r="B127" t="str">
            <v>LTD</v>
          </cell>
          <cell r="C127">
            <v>668</v>
          </cell>
        </row>
        <row r="128">
          <cell r="A128">
            <v>92536</v>
          </cell>
          <cell r="B128" t="str">
            <v>LTD</v>
          </cell>
          <cell r="C128">
            <v>513</v>
          </cell>
        </row>
        <row r="129">
          <cell r="A129">
            <v>92717</v>
          </cell>
          <cell r="B129" t="str">
            <v>LTD</v>
          </cell>
          <cell r="C129">
            <v>735</v>
          </cell>
        </row>
        <row r="130">
          <cell r="A130">
            <v>92796</v>
          </cell>
          <cell r="B130" t="str">
            <v>LTD</v>
          </cell>
          <cell r="C130">
            <v>1434</v>
          </cell>
        </row>
        <row r="131">
          <cell r="A131">
            <v>92833</v>
          </cell>
          <cell r="B131" t="str">
            <v>LTD</v>
          </cell>
          <cell r="C131">
            <v>1560</v>
          </cell>
        </row>
        <row r="132">
          <cell r="A132">
            <v>92855</v>
          </cell>
          <cell r="B132" t="str">
            <v>LTD</v>
          </cell>
          <cell r="C132">
            <v>633</v>
          </cell>
        </row>
        <row r="133">
          <cell r="A133">
            <v>92899</v>
          </cell>
          <cell r="B133" t="str">
            <v>LTD</v>
          </cell>
          <cell r="C133">
            <v>474</v>
          </cell>
        </row>
        <row r="134">
          <cell r="A134">
            <v>93192</v>
          </cell>
          <cell r="B134" t="str">
            <v>LTD</v>
          </cell>
          <cell r="C134">
            <v>2019</v>
          </cell>
        </row>
        <row r="135">
          <cell r="A135">
            <v>93312</v>
          </cell>
          <cell r="B135" t="str">
            <v>LTD</v>
          </cell>
          <cell r="C135">
            <v>421</v>
          </cell>
        </row>
        <row r="136">
          <cell r="A136">
            <v>93437</v>
          </cell>
          <cell r="B136" t="str">
            <v>LTD</v>
          </cell>
          <cell r="C136">
            <v>409</v>
          </cell>
        </row>
        <row r="137">
          <cell r="A137">
            <v>93584</v>
          </cell>
          <cell r="B137" t="str">
            <v>LTD</v>
          </cell>
          <cell r="C137">
            <v>765</v>
          </cell>
        </row>
        <row r="138">
          <cell r="A138">
            <v>94153</v>
          </cell>
          <cell r="B138" t="str">
            <v>LTD</v>
          </cell>
          <cell r="C138">
            <v>502</v>
          </cell>
        </row>
        <row r="139">
          <cell r="A139">
            <v>94182</v>
          </cell>
          <cell r="B139" t="str">
            <v>LTD</v>
          </cell>
          <cell r="C139">
            <v>489</v>
          </cell>
        </row>
        <row r="140">
          <cell r="A140">
            <v>94186</v>
          </cell>
          <cell r="B140" t="str">
            <v>LTD</v>
          </cell>
          <cell r="C140">
            <v>5089</v>
          </cell>
        </row>
        <row r="141">
          <cell r="A141">
            <v>94266</v>
          </cell>
          <cell r="B141" t="str">
            <v>LTD</v>
          </cell>
          <cell r="C141">
            <v>2042</v>
          </cell>
        </row>
        <row r="142">
          <cell r="A142">
            <v>94368</v>
          </cell>
          <cell r="B142" t="str">
            <v>LTD</v>
          </cell>
          <cell r="C142">
            <v>700</v>
          </cell>
        </row>
        <row r="143">
          <cell r="A143">
            <v>94378</v>
          </cell>
          <cell r="B143" t="str">
            <v>LTD</v>
          </cell>
          <cell r="C143">
            <v>688</v>
          </cell>
        </row>
        <row r="144">
          <cell r="A144">
            <v>94413</v>
          </cell>
          <cell r="B144" t="str">
            <v>LTD</v>
          </cell>
          <cell r="C144">
            <v>533</v>
          </cell>
        </row>
        <row r="145">
          <cell r="A145">
            <v>94414</v>
          </cell>
          <cell r="B145" t="str">
            <v>LTD</v>
          </cell>
          <cell r="C145">
            <v>623</v>
          </cell>
        </row>
        <row r="146">
          <cell r="A146">
            <v>94463</v>
          </cell>
          <cell r="B146" t="str">
            <v>LTD</v>
          </cell>
          <cell r="C146">
            <v>1160</v>
          </cell>
        </row>
        <row r="147">
          <cell r="A147">
            <v>95043</v>
          </cell>
          <cell r="B147" t="str">
            <v>LTD</v>
          </cell>
          <cell r="C147">
            <v>1645</v>
          </cell>
        </row>
        <row r="148">
          <cell r="A148">
            <v>95205</v>
          </cell>
          <cell r="B148" t="str">
            <v>LTD</v>
          </cell>
          <cell r="C148">
            <v>809</v>
          </cell>
        </row>
        <row r="149">
          <cell r="A149">
            <v>95369</v>
          </cell>
          <cell r="B149" t="str">
            <v>LTD</v>
          </cell>
          <cell r="C149">
            <v>1976</v>
          </cell>
        </row>
        <row r="150">
          <cell r="A150">
            <v>95662</v>
          </cell>
          <cell r="B150" t="str">
            <v>LTD</v>
          </cell>
          <cell r="C150">
            <v>959</v>
          </cell>
        </row>
        <row r="151">
          <cell r="A151">
            <v>95725</v>
          </cell>
          <cell r="B151" t="str">
            <v>LTD</v>
          </cell>
          <cell r="C151">
            <v>448</v>
          </cell>
        </row>
        <row r="152">
          <cell r="A152">
            <v>95925</v>
          </cell>
          <cell r="B152" t="str">
            <v>LTD</v>
          </cell>
          <cell r="C152">
            <v>470</v>
          </cell>
        </row>
        <row r="153">
          <cell r="A153">
            <v>100227</v>
          </cell>
          <cell r="B153" t="str">
            <v>LTD</v>
          </cell>
          <cell r="C153">
            <v>535</v>
          </cell>
        </row>
        <row r="154">
          <cell r="A154">
            <v>100866</v>
          </cell>
          <cell r="B154" t="str">
            <v>LTD</v>
          </cell>
          <cell r="C154">
            <v>1330</v>
          </cell>
        </row>
        <row r="155">
          <cell r="A155">
            <v>100951</v>
          </cell>
          <cell r="B155" t="str">
            <v>LTD</v>
          </cell>
          <cell r="C155">
            <v>1681</v>
          </cell>
        </row>
        <row r="156">
          <cell r="A156">
            <v>101698</v>
          </cell>
          <cell r="B156" t="str">
            <v>LTD</v>
          </cell>
          <cell r="C156">
            <v>605</v>
          </cell>
        </row>
        <row r="157">
          <cell r="A157">
            <v>103139</v>
          </cell>
          <cell r="B157" t="str">
            <v>LTD</v>
          </cell>
          <cell r="C157">
            <v>402</v>
          </cell>
        </row>
        <row r="158">
          <cell r="A158">
            <v>103604</v>
          </cell>
          <cell r="B158" t="str">
            <v>LTD</v>
          </cell>
          <cell r="C158">
            <v>440</v>
          </cell>
        </row>
        <row r="159">
          <cell r="A159">
            <v>105092</v>
          </cell>
          <cell r="B159" t="str">
            <v>LTD</v>
          </cell>
          <cell r="C159">
            <v>791</v>
          </cell>
        </row>
        <row r="160">
          <cell r="A160">
            <v>105259</v>
          </cell>
          <cell r="B160" t="str">
            <v>LTD</v>
          </cell>
          <cell r="C160">
            <v>1614</v>
          </cell>
        </row>
        <row r="161">
          <cell r="A161">
            <v>105321</v>
          </cell>
          <cell r="B161" t="str">
            <v>LTD</v>
          </cell>
          <cell r="C161">
            <v>1847</v>
          </cell>
        </row>
        <row r="162">
          <cell r="A162">
            <v>106301</v>
          </cell>
          <cell r="B162" t="str">
            <v>LTD</v>
          </cell>
          <cell r="C162">
            <v>868</v>
          </cell>
        </row>
        <row r="163">
          <cell r="A163">
            <v>106903</v>
          </cell>
          <cell r="B163" t="str">
            <v>LTD</v>
          </cell>
          <cell r="C163">
            <v>457</v>
          </cell>
        </row>
        <row r="164">
          <cell r="A164">
            <v>106946</v>
          </cell>
          <cell r="B164" t="str">
            <v>LTD</v>
          </cell>
          <cell r="C164">
            <v>2892</v>
          </cell>
        </row>
        <row r="165">
          <cell r="A165">
            <v>107292</v>
          </cell>
          <cell r="B165" t="str">
            <v>LTD</v>
          </cell>
          <cell r="C165">
            <v>840</v>
          </cell>
        </row>
        <row r="166">
          <cell r="A166">
            <v>107388</v>
          </cell>
          <cell r="B166" t="str">
            <v>LTD</v>
          </cell>
          <cell r="C166">
            <v>9150</v>
          </cell>
        </row>
        <row r="167">
          <cell r="A167">
            <v>107667</v>
          </cell>
          <cell r="B167" t="str">
            <v>LTD</v>
          </cell>
          <cell r="C167">
            <v>7535</v>
          </cell>
        </row>
        <row r="168">
          <cell r="A168">
            <v>108843</v>
          </cell>
          <cell r="B168" t="str">
            <v>LTD</v>
          </cell>
          <cell r="C168">
            <v>1263</v>
          </cell>
        </row>
        <row r="169">
          <cell r="A169">
            <v>109187</v>
          </cell>
          <cell r="B169" t="str">
            <v>LTD</v>
          </cell>
          <cell r="C169">
            <v>559</v>
          </cell>
        </row>
        <row r="170">
          <cell r="A170">
            <v>109988</v>
          </cell>
          <cell r="B170" t="str">
            <v>LTD</v>
          </cell>
          <cell r="C170">
            <v>1274</v>
          </cell>
        </row>
        <row r="171">
          <cell r="A171">
            <v>110586</v>
          </cell>
          <cell r="B171" t="str">
            <v>LTD</v>
          </cell>
          <cell r="C171">
            <v>3424</v>
          </cell>
        </row>
        <row r="172">
          <cell r="A172">
            <v>111028</v>
          </cell>
          <cell r="B172" t="str">
            <v>LTD</v>
          </cell>
          <cell r="C172">
            <v>2232</v>
          </cell>
        </row>
        <row r="173">
          <cell r="A173">
            <v>111263</v>
          </cell>
          <cell r="B173" t="str">
            <v>LTD</v>
          </cell>
          <cell r="C173">
            <v>2588</v>
          </cell>
        </row>
        <row r="174">
          <cell r="A174">
            <v>111305</v>
          </cell>
          <cell r="B174" t="str">
            <v>LTD</v>
          </cell>
          <cell r="C174">
            <v>1133</v>
          </cell>
        </row>
        <row r="175">
          <cell r="A175">
            <v>111709</v>
          </cell>
          <cell r="B175" t="str">
            <v>LTD</v>
          </cell>
          <cell r="C175">
            <v>1955</v>
          </cell>
        </row>
        <row r="176">
          <cell r="A176">
            <v>112539</v>
          </cell>
          <cell r="B176" t="str">
            <v>LTD</v>
          </cell>
          <cell r="C176">
            <v>8836</v>
          </cell>
        </row>
        <row r="177">
          <cell r="A177">
            <v>112615</v>
          </cell>
          <cell r="B177" t="str">
            <v>LTD</v>
          </cell>
          <cell r="C177">
            <v>518</v>
          </cell>
        </row>
        <row r="178">
          <cell r="A178">
            <v>112862</v>
          </cell>
          <cell r="B178" t="str">
            <v>LTD</v>
          </cell>
          <cell r="C178">
            <v>1266</v>
          </cell>
        </row>
        <row r="179">
          <cell r="A179">
            <v>113090</v>
          </cell>
          <cell r="B179" t="str">
            <v>LTD</v>
          </cell>
          <cell r="C179">
            <v>1356</v>
          </cell>
        </row>
        <row r="180">
          <cell r="A180">
            <v>113358</v>
          </cell>
          <cell r="B180" t="str">
            <v>LTD</v>
          </cell>
          <cell r="C180">
            <v>461</v>
          </cell>
        </row>
        <row r="181">
          <cell r="A181">
            <v>113687</v>
          </cell>
          <cell r="B181" t="str">
            <v>LTD</v>
          </cell>
          <cell r="C181">
            <v>589</v>
          </cell>
        </row>
        <row r="182">
          <cell r="A182">
            <v>113880</v>
          </cell>
          <cell r="B182" t="str">
            <v>LTD</v>
          </cell>
          <cell r="C182">
            <v>421</v>
          </cell>
        </row>
        <row r="183">
          <cell r="A183">
            <v>113884</v>
          </cell>
          <cell r="B183" t="str">
            <v>LTD</v>
          </cell>
          <cell r="C183">
            <v>727</v>
          </cell>
        </row>
        <row r="184">
          <cell r="A184">
            <v>114310</v>
          </cell>
          <cell r="B184" t="str">
            <v>LTD</v>
          </cell>
          <cell r="C184">
            <v>1463</v>
          </cell>
        </row>
        <row r="185">
          <cell r="A185">
            <v>114372</v>
          </cell>
          <cell r="B185" t="str">
            <v>LTD</v>
          </cell>
          <cell r="C185">
            <v>4600</v>
          </cell>
        </row>
        <row r="186">
          <cell r="A186">
            <v>115348</v>
          </cell>
          <cell r="B186" t="str">
            <v>LTD</v>
          </cell>
          <cell r="C186">
            <v>2425</v>
          </cell>
        </row>
        <row r="187">
          <cell r="A187">
            <v>115362</v>
          </cell>
          <cell r="B187" t="str">
            <v>LTD</v>
          </cell>
          <cell r="C187">
            <v>760</v>
          </cell>
        </row>
        <row r="188">
          <cell r="A188">
            <v>115476</v>
          </cell>
          <cell r="B188" t="str">
            <v>LTD</v>
          </cell>
          <cell r="C188">
            <v>1027</v>
          </cell>
        </row>
        <row r="189">
          <cell r="A189">
            <v>115658</v>
          </cell>
          <cell r="B189" t="str">
            <v>LTD</v>
          </cell>
          <cell r="C189">
            <v>810</v>
          </cell>
        </row>
        <row r="190">
          <cell r="A190">
            <v>115669</v>
          </cell>
          <cell r="B190" t="str">
            <v>LTD</v>
          </cell>
          <cell r="C190">
            <v>729</v>
          </cell>
        </row>
        <row r="191">
          <cell r="A191">
            <v>115717</v>
          </cell>
          <cell r="B191" t="str">
            <v>LTD</v>
          </cell>
          <cell r="C191">
            <v>14624</v>
          </cell>
        </row>
        <row r="192">
          <cell r="A192">
            <v>115777</v>
          </cell>
          <cell r="B192" t="str">
            <v>LTD</v>
          </cell>
          <cell r="C192">
            <v>9509</v>
          </cell>
        </row>
        <row r="193">
          <cell r="A193">
            <v>115866</v>
          </cell>
          <cell r="B193" t="str">
            <v>LTD</v>
          </cell>
          <cell r="C193">
            <v>739</v>
          </cell>
        </row>
        <row r="194">
          <cell r="A194">
            <v>116090</v>
          </cell>
          <cell r="B194" t="str">
            <v>LTD</v>
          </cell>
          <cell r="C194">
            <v>658</v>
          </cell>
        </row>
        <row r="195">
          <cell r="A195">
            <v>116145</v>
          </cell>
          <cell r="B195" t="str">
            <v>LTD</v>
          </cell>
          <cell r="C195">
            <v>7086</v>
          </cell>
        </row>
        <row r="196">
          <cell r="A196">
            <v>116250</v>
          </cell>
          <cell r="B196" t="str">
            <v>LTD</v>
          </cell>
          <cell r="C196">
            <v>1484</v>
          </cell>
        </row>
        <row r="197">
          <cell r="A197">
            <v>116722</v>
          </cell>
          <cell r="B197" t="str">
            <v>LTD</v>
          </cell>
          <cell r="C197">
            <v>461</v>
          </cell>
        </row>
        <row r="198">
          <cell r="A198">
            <v>116838</v>
          </cell>
          <cell r="B198" t="str">
            <v>LTD</v>
          </cell>
          <cell r="C198">
            <v>669</v>
          </cell>
        </row>
        <row r="199">
          <cell r="A199">
            <v>116885</v>
          </cell>
          <cell r="B199" t="str">
            <v>LTD</v>
          </cell>
          <cell r="C199">
            <v>633</v>
          </cell>
        </row>
        <row r="200">
          <cell r="A200">
            <v>116963</v>
          </cell>
          <cell r="B200" t="str">
            <v>LTD</v>
          </cell>
          <cell r="C200">
            <v>6338</v>
          </cell>
        </row>
        <row r="201">
          <cell r="A201">
            <v>117172</v>
          </cell>
          <cell r="B201" t="str">
            <v>LTD</v>
          </cell>
          <cell r="C201">
            <v>1384</v>
          </cell>
        </row>
        <row r="202">
          <cell r="A202">
            <v>117177</v>
          </cell>
          <cell r="B202" t="str">
            <v>LTD</v>
          </cell>
          <cell r="C202">
            <v>1417</v>
          </cell>
        </row>
        <row r="203">
          <cell r="A203">
            <v>117372</v>
          </cell>
          <cell r="B203" t="str">
            <v>LTD</v>
          </cell>
          <cell r="C203">
            <v>2820</v>
          </cell>
        </row>
        <row r="204">
          <cell r="A204">
            <v>117913</v>
          </cell>
          <cell r="B204" t="str">
            <v>LTD</v>
          </cell>
          <cell r="C204">
            <v>2206</v>
          </cell>
        </row>
        <row r="205">
          <cell r="A205">
            <v>118030</v>
          </cell>
          <cell r="B205" t="str">
            <v>LTD</v>
          </cell>
          <cell r="C205">
            <v>486</v>
          </cell>
        </row>
        <row r="206">
          <cell r="A206">
            <v>118255</v>
          </cell>
          <cell r="B206" t="str">
            <v>LTD</v>
          </cell>
          <cell r="C206">
            <v>402</v>
          </cell>
        </row>
        <row r="207">
          <cell r="A207">
            <v>118264</v>
          </cell>
          <cell r="B207" t="str">
            <v>LTD</v>
          </cell>
          <cell r="C207">
            <v>3951</v>
          </cell>
        </row>
        <row r="208">
          <cell r="A208">
            <v>118318</v>
          </cell>
          <cell r="B208" t="str">
            <v>LTD</v>
          </cell>
          <cell r="C208">
            <v>984</v>
          </cell>
        </row>
        <row r="209">
          <cell r="A209">
            <v>118547</v>
          </cell>
          <cell r="B209" t="str">
            <v>LTD</v>
          </cell>
          <cell r="C209">
            <v>1094</v>
          </cell>
        </row>
        <row r="210">
          <cell r="A210">
            <v>118708</v>
          </cell>
          <cell r="B210" t="str">
            <v>LTD</v>
          </cell>
          <cell r="C210">
            <v>1175</v>
          </cell>
        </row>
        <row r="211">
          <cell r="A211">
            <v>118799</v>
          </cell>
          <cell r="B211" t="str">
            <v>LTD</v>
          </cell>
          <cell r="C211">
            <v>1053</v>
          </cell>
        </row>
        <row r="212">
          <cell r="A212">
            <v>118883</v>
          </cell>
          <cell r="B212" t="str">
            <v>LTD</v>
          </cell>
          <cell r="C212">
            <v>974</v>
          </cell>
        </row>
        <row r="213">
          <cell r="A213">
            <v>118962</v>
          </cell>
          <cell r="B213" t="str">
            <v>LTD</v>
          </cell>
          <cell r="C213">
            <v>3348</v>
          </cell>
        </row>
        <row r="214">
          <cell r="A214">
            <v>119224</v>
          </cell>
          <cell r="B214" t="str">
            <v>LTD</v>
          </cell>
          <cell r="C214">
            <v>483</v>
          </cell>
        </row>
        <row r="215">
          <cell r="A215">
            <v>119311</v>
          </cell>
          <cell r="B215" t="str">
            <v>LTD</v>
          </cell>
          <cell r="C215">
            <v>595</v>
          </cell>
        </row>
        <row r="216">
          <cell r="A216">
            <v>119360</v>
          </cell>
          <cell r="B216" t="str">
            <v>LTD</v>
          </cell>
          <cell r="C216">
            <v>525</v>
          </cell>
        </row>
        <row r="217">
          <cell r="A217">
            <v>119408</v>
          </cell>
          <cell r="B217" t="str">
            <v>LTD</v>
          </cell>
          <cell r="C217">
            <v>424</v>
          </cell>
        </row>
        <row r="218">
          <cell r="A218">
            <v>119518</v>
          </cell>
          <cell r="B218" t="str">
            <v>LTD</v>
          </cell>
          <cell r="C218">
            <v>1358</v>
          </cell>
        </row>
        <row r="219">
          <cell r="A219">
            <v>119596</v>
          </cell>
          <cell r="B219" t="str">
            <v>LTD</v>
          </cell>
          <cell r="C219">
            <v>428</v>
          </cell>
        </row>
        <row r="220">
          <cell r="A220">
            <v>119632</v>
          </cell>
          <cell r="B220" t="str">
            <v>LTD</v>
          </cell>
          <cell r="C220">
            <v>402</v>
          </cell>
        </row>
        <row r="221">
          <cell r="A221">
            <v>119700</v>
          </cell>
          <cell r="B221" t="str">
            <v>LTD</v>
          </cell>
          <cell r="C221">
            <v>472</v>
          </cell>
        </row>
        <row r="222">
          <cell r="A222">
            <v>119787</v>
          </cell>
          <cell r="B222" t="str">
            <v>LTD</v>
          </cell>
          <cell r="C222">
            <v>792</v>
          </cell>
        </row>
        <row r="223">
          <cell r="A223">
            <v>119817</v>
          </cell>
          <cell r="B223" t="str">
            <v>LTD</v>
          </cell>
          <cell r="C223">
            <v>495</v>
          </cell>
        </row>
        <row r="224">
          <cell r="A224">
            <v>119868</v>
          </cell>
          <cell r="B224" t="str">
            <v>LTD</v>
          </cell>
          <cell r="C224">
            <v>407</v>
          </cell>
        </row>
        <row r="225">
          <cell r="A225">
            <v>120158</v>
          </cell>
          <cell r="B225" t="str">
            <v>LTD</v>
          </cell>
          <cell r="C225">
            <v>988</v>
          </cell>
        </row>
        <row r="226">
          <cell r="A226">
            <v>120265</v>
          </cell>
          <cell r="B226" t="str">
            <v>LTD</v>
          </cell>
          <cell r="C226">
            <v>31190</v>
          </cell>
        </row>
        <row r="227">
          <cell r="A227">
            <v>120331</v>
          </cell>
          <cell r="B227" t="str">
            <v>LTD</v>
          </cell>
          <cell r="C227">
            <v>472</v>
          </cell>
        </row>
        <row r="228">
          <cell r="A228">
            <v>120489</v>
          </cell>
          <cell r="B228" t="str">
            <v>LTD</v>
          </cell>
          <cell r="C228">
            <v>808</v>
          </cell>
        </row>
        <row r="229">
          <cell r="A229">
            <v>120743</v>
          </cell>
          <cell r="B229" t="str">
            <v>LTD</v>
          </cell>
          <cell r="C229">
            <v>3350</v>
          </cell>
        </row>
        <row r="230">
          <cell r="A230">
            <v>120949</v>
          </cell>
          <cell r="B230" t="str">
            <v>LTD</v>
          </cell>
          <cell r="C230">
            <v>412</v>
          </cell>
        </row>
        <row r="231">
          <cell r="A231">
            <v>121156</v>
          </cell>
          <cell r="B231" t="str">
            <v>LTD</v>
          </cell>
          <cell r="C231">
            <v>25832</v>
          </cell>
        </row>
        <row r="232">
          <cell r="A232">
            <v>121227</v>
          </cell>
          <cell r="B232" t="str">
            <v>LTD</v>
          </cell>
          <cell r="C232">
            <v>513</v>
          </cell>
        </row>
        <row r="233">
          <cell r="A233">
            <v>121385</v>
          </cell>
          <cell r="B233" t="str">
            <v>LTD</v>
          </cell>
          <cell r="C233">
            <v>5007</v>
          </cell>
        </row>
        <row r="234">
          <cell r="A234">
            <v>121388</v>
          </cell>
          <cell r="B234" t="str">
            <v>LTD</v>
          </cell>
          <cell r="C234">
            <v>3264</v>
          </cell>
        </row>
        <row r="235">
          <cell r="A235">
            <v>121402</v>
          </cell>
          <cell r="B235" t="str">
            <v>LTD</v>
          </cell>
          <cell r="C235">
            <v>1071</v>
          </cell>
        </row>
        <row r="236">
          <cell r="A236">
            <v>121635</v>
          </cell>
          <cell r="B236" t="str">
            <v>LTD</v>
          </cell>
          <cell r="C236">
            <v>12084</v>
          </cell>
        </row>
        <row r="237">
          <cell r="A237">
            <v>121696</v>
          </cell>
          <cell r="B237" t="str">
            <v>LTD</v>
          </cell>
          <cell r="C237">
            <v>461</v>
          </cell>
        </row>
        <row r="238">
          <cell r="A238">
            <v>121889</v>
          </cell>
          <cell r="B238" t="str">
            <v>LTD</v>
          </cell>
          <cell r="C238">
            <v>583</v>
          </cell>
        </row>
        <row r="239">
          <cell r="A239">
            <v>122040</v>
          </cell>
          <cell r="B239" t="str">
            <v>LTD</v>
          </cell>
          <cell r="C239">
            <v>4242</v>
          </cell>
        </row>
        <row r="240">
          <cell r="A240">
            <v>122132</v>
          </cell>
          <cell r="B240" t="str">
            <v>LTD</v>
          </cell>
          <cell r="C240">
            <v>485</v>
          </cell>
        </row>
        <row r="241">
          <cell r="A241">
            <v>122270</v>
          </cell>
          <cell r="B241" t="str">
            <v>LTD</v>
          </cell>
          <cell r="C241">
            <v>9117</v>
          </cell>
        </row>
        <row r="242">
          <cell r="A242">
            <v>122422</v>
          </cell>
          <cell r="B242" t="str">
            <v>LTD</v>
          </cell>
          <cell r="C242">
            <v>2268</v>
          </cell>
        </row>
        <row r="243">
          <cell r="A243">
            <v>122542</v>
          </cell>
          <cell r="B243" t="str">
            <v>LTD</v>
          </cell>
          <cell r="C243">
            <v>1184</v>
          </cell>
        </row>
        <row r="244">
          <cell r="A244">
            <v>122691</v>
          </cell>
          <cell r="B244" t="str">
            <v>LTD</v>
          </cell>
          <cell r="C244">
            <v>843</v>
          </cell>
        </row>
        <row r="245">
          <cell r="A245">
            <v>122791</v>
          </cell>
          <cell r="B245" t="str">
            <v>LTD</v>
          </cell>
          <cell r="C245">
            <v>449</v>
          </cell>
        </row>
        <row r="246">
          <cell r="A246">
            <v>122808</v>
          </cell>
          <cell r="B246" t="str">
            <v>LTD</v>
          </cell>
          <cell r="C246">
            <v>466</v>
          </cell>
        </row>
        <row r="247">
          <cell r="A247">
            <v>122917</v>
          </cell>
          <cell r="B247" t="str">
            <v>LTD</v>
          </cell>
          <cell r="C247">
            <v>1078</v>
          </cell>
        </row>
        <row r="248">
          <cell r="A248">
            <v>122943</v>
          </cell>
          <cell r="B248" t="str">
            <v>LTD</v>
          </cell>
          <cell r="C248">
            <v>958</v>
          </cell>
        </row>
        <row r="249">
          <cell r="A249">
            <v>123341</v>
          </cell>
          <cell r="B249" t="str">
            <v>LTD</v>
          </cell>
          <cell r="C249">
            <v>623</v>
          </cell>
        </row>
        <row r="250">
          <cell r="A250">
            <v>123367</v>
          </cell>
          <cell r="B250" t="str">
            <v>LTD</v>
          </cell>
          <cell r="C250">
            <v>1003</v>
          </cell>
        </row>
        <row r="251">
          <cell r="A251">
            <v>123510</v>
          </cell>
          <cell r="B251" t="str">
            <v>LTD</v>
          </cell>
          <cell r="C251">
            <v>909</v>
          </cell>
        </row>
        <row r="252">
          <cell r="A252">
            <v>123552</v>
          </cell>
          <cell r="B252" t="str">
            <v>LTD</v>
          </cell>
          <cell r="C252">
            <v>479</v>
          </cell>
        </row>
        <row r="253">
          <cell r="A253">
            <v>123707</v>
          </cell>
          <cell r="B253" t="str">
            <v>LTD</v>
          </cell>
          <cell r="C253">
            <v>581</v>
          </cell>
        </row>
        <row r="254">
          <cell r="A254">
            <v>123741</v>
          </cell>
          <cell r="B254" t="str">
            <v>LTD</v>
          </cell>
          <cell r="C254">
            <v>16704</v>
          </cell>
        </row>
        <row r="255">
          <cell r="A255">
            <v>123898</v>
          </cell>
          <cell r="B255" t="str">
            <v>LTD</v>
          </cell>
          <cell r="C255">
            <v>1396</v>
          </cell>
        </row>
        <row r="256">
          <cell r="A256">
            <v>124051</v>
          </cell>
          <cell r="B256" t="str">
            <v>LTD</v>
          </cell>
          <cell r="C256">
            <v>461</v>
          </cell>
        </row>
        <row r="257">
          <cell r="A257">
            <v>124180</v>
          </cell>
          <cell r="B257" t="str">
            <v>LTD</v>
          </cell>
          <cell r="C257">
            <v>549</v>
          </cell>
        </row>
        <row r="258">
          <cell r="A258">
            <v>124251</v>
          </cell>
          <cell r="B258" t="str">
            <v>LTD</v>
          </cell>
          <cell r="C258">
            <v>425</v>
          </cell>
        </row>
        <row r="259">
          <cell r="A259">
            <v>124281</v>
          </cell>
          <cell r="B259" t="str">
            <v>LTD</v>
          </cell>
          <cell r="C259">
            <v>1184</v>
          </cell>
        </row>
        <row r="260">
          <cell r="A260">
            <v>124434</v>
          </cell>
          <cell r="B260" t="str">
            <v>LTD</v>
          </cell>
          <cell r="C260">
            <v>942</v>
          </cell>
        </row>
        <row r="261">
          <cell r="A261">
            <v>124531</v>
          </cell>
          <cell r="B261" t="str">
            <v>LTD</v>
          </cell>
          <cell r="C261">
            <v>1967</v>
          </cell>
        </row>
        <row r="262">
          <cell r="A262">
            <v>124631</v>
          </cell>
          <cell r="B262" t="str">
            <v>LTD</v>
          </cell>
          <cell r="C262">
            <v>443</v>
          </cell>
        </row>
        <row r="263">
          <cell r="A263">
            <v>124709</v>
          </cell>
          <cell r="B263" t="str">
            <v>LTD</v>
          </cell>
          <cell r="C263">
            <v>466</v>
          </cell>
        </row>
        <row r="264">
          <cell r="A264">
            <v>124988</v>
          </cell>
          <cell r="B264" t="str">
            <v>LTD</v>
          </cell>
          <cell r="C264">
            <v>1017</v>
          </cell>
        </row>
        <row r="265">
          <cell r="A265">
            <v>125053</v>
          </cell>
          <cell r="B265" t="str">
            <v>LTD</v>
          </cell>
          <cell r="C265">
            <v>660</v>
          </cell>
        </row>
        <row r="266">
          <cell r="A266">
            <v>125062</v>
          </cell>
          <cell r="B266" t="str">
            <v>LTD</v>
          </cell>
          <cell r="C266">
            <v>5447</v>
          </cell>
        </row>
        <row r="267">
          <cell r="A267">
            <v>125282</v>
          </cell>
          <cell r="B267" t="str">
            <v>LTD</v>
          </cell>
          <cell r="C267">
            <v>1760</v>
          </cell>
        </row>
        <row r="268">
          <cell r="A268">
            <v>125310</v>
          </cell>
          <cell r="B268" t="str">
            <v>LTD</v>
          </cell>
          <cell r="C268">
            <v>2043</v>
          </cell>
        </row>
        <row r="269">
          <cell r="A269">
            <v>125427</v>
          </cell>
          <cell r="B269" t="str">
            <v>LTD</v>
          </cell>
          <cell r="C269">
            <v>2453</v>
          </cell>
        </row>
        <row r="270">
          <cell r="A270">
            <v>125514</v>
          </cell>
          <cell r="B270" t="str">
            <v>LTD</v>
          </cell>
          <cell r="C270">
            <v>8351</v>
          </cell>
        </row>
        <row r="271">
          <cell r="A271">
            <v>125515</v>
          </cell>
          <cell r="B271" t="str">
            <v>LTD</v>
          </cell>
          <cell r="C271">
            <v>4721</v>
          </cell>
        </row>
        <row r="272">
          <cell r="A272">
            <v>125516</v>
          </cell>
          <cell r="B272" t="str">
            <v>LTD</v>
          </cell>
          <cell r="C272">
            <v>6536</v>
          </cell>
        </row>
        <row r="273">
          <cell r="A273">
            <v>125639</v>
          </cell>
          <cell r="B273" t="str">
            <v>LTD</v>
          </cell>
          <cell r="C273">
            <v>696</v>
          </cell>
        </row>
        <row r="274">
          <cell r="A274">
            <v>125894</v>
          </cell>
          <cell r="B274" t="str">
            <v>LTD</v>
          </cell>
          <cell r="C274">
            <v>473</v>
          </cell>
        </row>
        <row r="275">
          <cell r="A275">
            <v>126109</v>
          </cell>
          <cell r="B275" t="str">
            <v>LTD</v>
          </cell>
          <cell r="C275">
            <v>506</v>
          </cell>
        </row>
        <row r="276">
          <cell r="A276">
            <v>126111</v>
          </cell>
          <cell r="B276" t="str">
            <v>LTD</v>
          </cell>
          <cell r="C276">
            <v>716</v>
          </cell>
        </row>
        <row r="277">
          <cell r="A277">
            <v>126842</v>
          </cell>
          <cell r="B277" t="str">
            <v>LTD</v>
          </cell>
          <cell r="C277">
            <v>622</v>
          </cell>
        </row>
        <row r="278">
          <cell r="A278">
            <v>126973</v>
          </cell>
          <cell r="B278" t="str">
            <v>LTD</v>
          </cell>
          <cell r="C278">
            <v>760</v>
          </cell>
        </row>
        <row r="279">
          <cell r="A279">
            <v>127414</v>
          </cell>
          <cell r="B279" t="str">
            <v>LTD</v>
          </cell>
          <cell r="C279">
            <v>897</v>
          </cell>
        </row>
        <row r="280">
          <cell r="A280">
            <v>127457</v>
          </cell>
          <cell r="B280" t="str">
            <v>LTD</v>
          </cell>
          <cell r="C280">
            <v>401</v>
          </cell>
        </row>
        <row r="281">
          <cell r="A281">
            <v>127504</v>
          </cell>
          <cell r="B281" t="str">
            <v>LTD</v>
          </cell>
          <cell r="C281">
            <v>6275</v>
          </cell>
        </row>
        <row r="282">
          <cell r="A282">
            <v>127562</v>
          </cell>
          <cell r="B282" t="str">
            <v>LTD</v>
          </cell>
          <cell r="C282">
            <v>766</v>
          </cell>
        </row>
        <row r="283">
          <cell r="A283">
            <v>127571</v>
          </cell>
          <cell r="B283" t="str">
            <v>LTD</v>
          </cell>
          <cell r="C283">
            <v>3568</v>
          </cell>
        </row>
        <row r="284">
          <cell r="A284">
            <v>127586</v>
          </cell>
          <cell r="B284" t="str">
            <v>LTD</v>
          </cell>
          <cell r="C284">
            <v>533</v>
          </cell>
        </row>
        <row r="285">
          <cell r="A285">
            <v>127617</v>
          </cell>
          <cell r="B285" t="str">
            <v>LTD</v>
          </cell>
          <cell r="C285">
            <v>407</v>
          </cell>
        </row>
        <row r="286">
          <cell r="A286">
            <v>127618</v>
          </cell>
          <cell r="B286" t="str">
            <v>LTD</v>
          </cell>
          <cell r="C286">
            <v>1552</v>
          </cell>
        </row>
        <row r="287">
          <cell r="A287">
            <v>127676</v>
          </cell>
          <cell r="B287" t="str">
            <v>LTD</v>
          </cell>
          <cell r="C287">
            <v>2963</v>
          </cell>
        </row>
        <row r="288">
          <cell r="A288">
            <v>127793</v>
          </cell>
          <cell r="B288" t="str">
            <v>LTD</v>
          </cell>
          <cell r="C288">
            <v>27362</v>
          </cell>
        </row>
        <row r="289">
          <cell r="A289">
            <v>127955</v>
          </cell>
          <cell r="B289" t="str">
            <v>LTD</v>
          </cell>
          <cell r="C289">
            <v>6765</v>
          </cell>
        </row>
        <row r="290">
          <cell r="A290">
            <v>127975</v>
          </cell>
          <cell r="B290" t="str">
            <v>LTD</v>
          </cell>
          <cell r="C290">
            <v>464</v>
          </cell>
        </row>
        <row r="291">
          <cell r="A291">
            <v>127995</v>
          </cell>
          <cell r="B291" t="str">
            <v>LTD</v>
          </cell>
          <cell r="C291">
            <v>951</v>
          </cell>
        </row>
        <row r="292">
          <cell r="A292">
            <v>128031</v>
          </cell>
          <cell r="B292" t="str">
            <v>LTD</v>
          </cell>
          <cell r="C292">
            <v>1814</v>
          </cell>
        </row>
        <row r="293">
          <cell r="A293">
            <v>128098</v>
          </cell>
          <cell r="B293" t="str">
            <v>LTD</v>
          </cell>
          <cell r="C293">
            <v>1108</v>
          </cell>
        </row>
        <row r="294">
          <cell r="A294">
            <v>128112</v>
          </cell>
          <cell r="B294" t="str">
            <v>LTD</v>
          </cell>
          <cell r="C294">
            <v>1444</v>
          </cell>
        </row>
        <row r="295">
          <cell r="A295">
            <v>128121</v>
          </cell>
          <cell r="B295" t="str">
            <v>LTD</v>
          </cell>
          <cell r="C295">
            <v>718</v>
          </cell>
        </row>
        <row r="296">
          <cell r="A296">
            <v>128164</v>
          </cell>
          <cell r="B296" t="str">
            <v>LTD</v>
          </cell>
          <cell r="C296">
            <v>2236</v>
          </cell>
        </row>
        <row r="297">
          <cell r="A297">
            <v>128183</v>
          </cell>
          <cell r="B297" t="str">
            <v>LTD</v>
          </cell>
          <cell r="C297">
            <v>2473</v>
          </cell>
        </row>
        <row r="298">
          <cell r="A298">
            <v>128233</v>
          </cell>
          <cell r="B298" t="str">
            <v>LTD</v>
          </cell>
          <cell r="C298">
            <v>1085</v>
          </cell>
        </row>
        <row r="299">
          <cell r="A299">
            <v>128345</v>
          </cell>
          <cell r="B299" t="str">
            <v>LTD</v>
          </cell>
          <cell r="C299">
            <v>1488</v>
          </cell>
        </row>
        <row r="300">
          <cell r="A300">
            <v>128372</v>
          </cell>
          <cell r="B300" t="str">
            <v>LTD</v>
          </cell>
          <cell r="C300">
            <v>485</v>
          </cell>
        </row>
        <row r="301">
          <cell r="A301">
            <v>128409</v>
          </cell>
          <cell r="B301" t="str">
            <v>LTD</v>
          </cell>
          <cell r="C301">
            <v>1706</v>
          </cell>
        </row>
        <row r="302">
          <cell r="A302">
            <v>128426</v>
          </cell>
          <cell r="B302" t="str">
            <v>LTD</v>
          </cell>
          <cell r="C302">
            <v>798</v>
          </cell>
        </row>
        <row r="303">
          <cell r="A303">
            <v>128445</v>
          </cell>
          <cell r="B303" t="str">
            <v>LTD</v>
          </cell>
          <cell r="C303">
            <v>515</v>
          </cell>
        </row>
        <row r="304">
          <cell r="A304">
            <v>128489</v>
          </cell>
          <cell r="B304" t="str">
            <v>LTD</v>
          </cell>
          <cell r="C304">
            <v>6176</v>
          </cell>
        </row>
        <row r="305">
          <cell r="A305">
            <v>128585</v>
          </cell>
          <cell r="B305" t="str">
            <v>LTD</v>
          </cell>
          <cell r="C305">
            <v>1374</v>
          </cell>
        </row>
        <row r="306">
          <cell r="A306">
            <v>128695</v>
          </cell>
          <cell r="B306" t="str">
            <v>LTD</v>
          </cell>
          <cell r="C306">
            <v>423</v>
          </cell>
        </row>
        <row r="307">
          <cell r="A307">
            <v>128718</v>
          </cell>
          <cell r="B307" t="str">
            <v>LTD</v>
          </cell>
          <cell r="C307">
            <v>2783</v>
          </cell>
        </row>
        <row r="308">
          <cell r="A308">
            <v>128920</v>
          </cell>
          <cell r="B308" t="str">
            <v>LTD</v>
          </cell>
          <cell r="C308">
            <v>581</v>
          </cell>
        </row>
        <row r="309">
          <cell r="A309">
            <v>128964</v>
          </cell>
          <cell r="B309" t="str">
            <v>LTD</v>
          </cell>
          <cell r="C309">
            <v>833</v>
          </cell>
        </row>
        <row r="310">
          <cell r="A310">
            <v>129145</v>
          </cell>
          <cell r="B310" t="str">
            <v>LTD</v>
          </cell>
          <cell r="C310">
            <v>840</v>
          </cell>
        </row>
        <row r="311">
          <cell r="A311">
            <v>129615</v>
          </cell>
          <cell r="B311" t="str">
            <v>LTD</v>
          </cell>
          <cell r="C311">
            <v>408</v>
          </cell>
        </row>
        <row r="312">
          <cell r="A312">
            <v>129630</v>
          </cell>
          <cell r="B312" t="str">
            <v>LTD</v>
          </cell>
          <cell r="C312">
            <v>3183</v>
          </cell>
        </row>
        <row r="313">
          <cell r="A313">
            <v>129665</v>
          </cell>
          <cell r="B313" t="str">
            <v>LTD</v>
          </cell>
          <cell r="C313">
            <v>1951</v>
          </cell>
        </row>
        <row r="314">
          <cell r="A314">
            <v>129736</v>
          </cell>
          <cell r="B314" t="str">
            <v>LTD</v>
          </cell>
          <cell r="C314">
            <v>971</v>
          </cell>
        </row>
        <row r="315">
          <cell r="A315">
            <v>129781</v>
          </cell>
          <cell r="B315" t="str">
            <v>LTD</v>
          </cell>
          <cell r="C315">
            <v>413</v>
          </cell>
        </row>
        <row r="316">
          <cell r="A316">
            <v>129791</v>
          </cell>
          <cell r="B316" t="str">
            <v>LTD</v>
          </cell>
          <cell r="C316">
            <v>2983</v>
          </cell>
        </row>
        <row r="317">
          <cell r="A317">
            <v>129810</v>
          </cell>
          <cell r="B317" t="str">
            <v>LTD</v>
          </cell>
          <cell r="C317">
            <v>1453</v>
          </cell>
        </row>
        <row r="318">
          <cell r="A318">
            <v>129898</v>
          </cell>
          <cell r="B318" t="str">
            <v>LTD</v>
          </cell>
          <cell r="C318">
            <v>1584</v>
          </cell>
        </row>
        <row r="319">
          <cell r="A319">
            <v>129899</v>
          </cell>
          <cell r="B319" t="str">
            <v>LTD</v>
          </cell>
          <cell r="C319">
            <v>898</v>
          </cell>
        </row>
        <row r="320">
          <cell r="A320">
            <v>129947</v>
          </cell>
          <cell r="B320" t="str">
            <v>LTD</v>
          </cell>
          <cell r="C320">
            <v>478</v>
          </cell>
        </row>
        <row r="321">
          <cell r="A321">
            <v>130910</v>
          </cell>
          <cell r="B321" t="str">
            <v>LTD</v>
          </cell>
          <cell r="C321">
            <v>6490</v>
          </cell>
        </row>
        <row r="322">
          <cell r="A322">
            <v>131058</v>
          </cell>
          <cell r="B322" t="str">
            <v>LTD</v>
          </cell>
          <cell r="C322">
            <v>566</v>
          </cell>
        </row>
        <row r="323">
          <cell r="A323">
            <v>131167</v>
          </cell>
          <cell r="B323" t="str">
            <v>LTD</v>
          </cell>
          <cell r="C323">
            <v>879</v>
          </cell>
        </row>
        <row r="324">
          <cell r="A324">
            <v>131240</v>
          </cell>
          <cell r="B324" t="str">
            <v>LTD</v>
          </cell>
          <cell r="C324">
            <v>3929</v>
          </cell>
        </row>
        <row r="325">
          <cell r="A325">
            <v>131342</v>
          </cell>
          <cell r="B325" t="str">
            <v>LTD</v>
          </cell>
          <cell r="C325">
            <v>422</v>
          </cell>
        </row>
        <row r="326">
          <cell r="A326">
            <v>131580</v>
          </cell>
          <cell r="B326" t="str">
            <v>LTD</v>
          </cell>
          <cell r="C326">
            <v>666</v>
          </cell>
        </row>
        <row r="327">
          <cell r="A327">
            <v>131825</v>
          </cell>
          <cell r="B327" t="str">
            <v>LTD</v>
          </cell>
          <cell r="C327">
            <v>430</v>
          </cell>
        </row>
        <row r="328">
          <cell r="A328">
            <v>131857</v>
          </cell>
          <cell r="B328" t="str">
            <v>LTD</v>
          </cell>
          <cell r="C328">
            <v>496</v>
          </cell>
        </row>
        <row r="329">
          <cell r="A329">
            <v>132025</v>
          </cell>
          <cell r="B329" t="str">
            <v>LTD</v>
          </cell>
          <cell r="C329">
            <v>2004</v>
          </cell>
        </row>
        <row r="330">
          <cell r="A330">
            <v>132097</v>
          </cell>
          <cell r="B330" t="str">
            <v>LTD</v>
          </cell>
          <cell r="C330">
            <v>836</v>
          </cell>
        </row>
        <row r="331">
          <cell r="A331">
            <v>132188</v>
          </cell>
          <cell r="B331" t="str">
            <v>LTD</v>
          </cell>
          <cell r="C331">
            <v>492</v>
          </cell>
        </row>
        <row r="332">
          <cell r="A332">
            <v>132203</v>
          </cell>
          <cell r="B332" t="str">
            <v>LTD</v>
          </cell>
          <cell r="C332">
            <v>468</v>
          </cell>
        </row>
        <row r="333">
          <cell r="A333">
            <v>132309</v>
          </cell>
          <cell r="B333" t="str">
            <v>LTD</v>
          </cell>
          <cell r="C333">
            <v>417</v>
          </cell>
        </row>
        <row r="334">
          <cell r="A334">
            <v>132747</v>
          </cell>
          <cell r="B334" t="str">
            <v>LTD</v>
          </cell>
          <cell r="C334">
            <v>12962</v>
          </cell>
        </row>
        <row r="335">
          <cell r="A335">
            <v>132790</v>
          </cell>
          <cell r="B335" t="str">
            <v>LTD</v>
          </cell>
          <cell r="C335">
            <v>4156</v>
          </cell>
        </row>
        <row r="336">
          <cell r="A336">
            <v>132855</v>
          </cell>
          <cell r="B336" t="str">
            <v>LTD</v>
          </cell>
          <cell r="C336">
            <v>447</v>
          </cell>
        </row>
        <row r="337">
          <cell r="A337">
            <v>132866</v>
          </cell>
          <cell r="B337" t="str">
            <v>LTD</v>
          </cell>
          <cell r="C337">
            <v>1337</v>
          </cell>
        </row>
        <row r="338">
          <cell r="A338">
            <v>133026</v>
          </cell>
          <cell r="B338" t="str">
            <v>LTD</v>
          </cell>
          <cell r="C338">
            <v>691</v>
          </cell>
        </row>
        <row r="339">
          <cell r="A339">
            <v>133027</v>
          </cell>
          <cell r="B339" t="str">
            <v>LTD</v>
          </cell>
          <cell r="C339">
            <v>419</v>
          </cell>
        </row>
        <row r="340">
          <cell r="A340">
            <v>133090</v>
          </cell>
          <cell r="B340" t="str">
            <v>LTD</v>
          </cell>
          <cell r="C340">
            <v>1592</v>
          </cell>
        </row>
        <row r="341">
          <cell r="A341">
            <v>133135</v>
          </cell>
          <cell r="B341" t="str">
            <v>LTD</v>
          </cell>
          <cell r="C341">
            <v>744</v>
          </cell>
        </row>
        <row r="342">
          <cell r="A342">
            <v>133209</v>
          </cell>
          <cell r="B342" t="str">
            <v>LTD</v>
          </cell>
          <cell r="C342">
            <v>3009</v>
          </cell>
        </row>
        <row r="343">
          <cell r="A343">
            <v>133248</v>
          </cell>
          <cell r="B343" t="str">
            <v>LTD</v>
          </cell>
          <cell r="C343">
            <v>649</v>
          </cell>
        </row>
        <row r="344">
          <cell r="A344">
            <v>133370</v>
          </cell>
          <cell r="B344" t="str">
            <v>LTD</v>
          </cell>
          <cell r="C344">
            <v>400</v>
          </cell>
        </row>
        <row r="345">
          <cell r="A345">
            <v>133485</v>
          </cell>
          <cell r="B345" t="str">
            <v>LTD</v>
          </cell>
          <cell r="C345">
            <v>9062</v>
          </cell>
        </row>
        <row r="346">
          <cell r="A346">
            <v>133602</v>
          </cell>
          <cell r="B346" t="str">
            <v>LTD</v>
          </cell>
          <cell r="C346">
            <v>501</v>
          </cell>
        </row>
        <row r="347">
          <cell r="A347">
            <v>133614</v>
          </cell>
          <cell r="B347" t="str">
            <v>LTD</v>
          </cell>
          <cell r="C347">
            <v>1044</v>
          </cell>
        </row>
        <row r="348">
          <cell r="A348">
            <v>133655</v>
          </cell>
          <cell r="B348" t="str">
            <v>LTD</v>
          </cell>
          <cell r="C348">
            <v>1694</v>
          </cell>
        </row>
        <row r="349">
          <cell r="A349">
            <v>133676</v>
          </cell>
          <cell r="B349" t="str">
            <v>LTD</v>
          </cell>
          <cell r="C349">
            <v>484</v>
          </cell>
        </row>
        <row r="350">
          <cell r="A350">
            <v>133690</v>
          </cell>
          <cell r="B350" t="str">
            <v>LTD</v>
          </cell>
          <cell r="C350">
            <v>687</v>
          </cell>
        </row>
        <row r="351">
          <cell r="A351">
            <v>133700</v>
          </cell>
          <cell r="B351" t="str">
            <v>LTD</v>
          </cell>
          <cell r="C351">
            <v>557</v>
          </cell>
        </row>
        <row r="352">
          <cell r="A352">
            <v>133712</v>
          </cell>
          <cell r="B352" t="str">
            <v>LTD</v>
          </cell>
          <cell r="C352">
            <v>632</v>
          </cell>
        </row>
        <row r="353">
          <cell r="A353">
            <v>133772</v>
          </cell>
          <cell r="B353" t="str">
            <v>LTD</v>
          </cell>
          <cell r="C353">
            <v>850</v>
          </cell>
        </row>
        <row r="354">
          <cell r="A354">
            <v>133803</v>
          </cell>
          <cell r="B354" t="str">
            <v>LTD</v>
          </cell>
          <cell r="C354">
            <v>525</v>
          </cell>
        </row>
        <row r="355">
          <cell r="A355">
            <v>133804</v>
          </cell>
          <cell r="B355" t="str">
            <v>LTD</v>
          </cell>
          <cell r="C355">
            <v>487</v>
          </cell>
        </row>
        <row r="356">
          <cell r="A356">
            <v>133838</v>
          </cell>
          <cell r="B356" t="str">
            <v>LTD</v>
          </cell>
          <cell r="C356">
            <v>417</v>
          </cell>
        </row>
        <row r="357">
          <cell r="A357">
            <v>133861</v>
          </cell>
          <cell r="B357" t="str">
            <v>LTD</v>
          </cell>
          <cell r="C357">
            <v>1396</v>
          </cell>
        </row>
        <row r="358">
          <cell r="A358">
            <v>133898</v>
          </cell>
          <cell r="B358" t="str">
            <v>LTD</v>
          </cell>
          <cell r="C358">
            <v>461</v>
          </cell>
        </row>
        <row r="359">
          <cell r="A359">
            <v>134204</v>
          </cell>
          <cell r="B359" t="str">
            <v>LTD</v>
          </cell>
          <cell r="C359">
            <v>660</v>
          </cell>
        </row>
        <row r="360">
          <cell r="A360">
            <v>134232</v>
          </cell>
          <cell r="B360" t="str">
            <v>LTD</v>
          </cell>
          <cell r="C360">
            <v>814</v>
          </cell>
        </row>
        <row r="361">
          <cell r="A361">
            <v>134269</v>
          </cell>
          <cell r="B361" t="str">
            <v>LTD</v>
          </cell>
          <cell r="C361">
            <v>1501</v>
          </cell>
        </row>
        <row r="362">
          <cell r="A362">
            <v>134274</v>
          </cell>
          <cell r="B362" t="str">
            <v>LTD</v>
          </cell>
          <cell r="C362">
            <v>409</v>
          </cell>
        </row>
        <row r="363">
          <cell r="A363">
            <v>134474</v>
          </cell>
          <cell r="B363" t="str">
            <v>LTD</v>
          </cell>
          <cell r="C363">
            <v>1100</v>
          </cell>
        </row>
        <row r="364">
          <cell r="A364">
            <v>134481</v>
          </cell>
          <cell r="B364" t="str">
            <v>LTD</v>
          </cell>
          <cell r="C364">
            <v>465</v>
          </cell>
        </row>
        <row r="365">
          <cell r="A365">
            <v>134564</v>
          </cell>
          <cell r="B365" t="str">
            <v>LTD</v>
          </cell>
          <cell r="C365">
            <v>425</v>
          </cell>
        </row>
        <row r="366">
          <cell r="A366">
            <v>134790</v>
          </cell>
          <cell r="B366" t="str">
            <v>LTD</v>
          </cell>
          <cell r="C366">
            <v>410</v>
          </cell>
        </row>
        <row r="367">
          <cell r="A367">
            <v>134969</v>
          </cell>
          <cell r="B367" t="str">
            <v>LTD</v>
          </cell>
          <cell r="C367">
            <v>971</v>
          </cell>
        </row>
        <row r="368">
          <cell r="A368">
            <v>134974</v>
          </cell>
          <cell r="B368" t="str">
            <v>LTD</v>
          </cell>
          <cell r="C368">
            <v>689</v>
          </cell>
        </row>
        <row r="369">
          <cell r="A369">
            <v>135023</v>
          </cell>
          <cell r="B369" t="str">
            <v>LTD</v>
          </cell>
          <cell r="C369">
            <v>400</v>
          </cell>
        </row>
        <row r="370">
          <cell r="A370">
            <v>135103</v>
          </cell>
          <cell r="B370" t="str">
            <v>LTD</v>
          </cell>
          <cell r="C370">
            <v>568</v>
          </cell>
        </row>
        <row r="371">
          <cell r="A371">
            <v>135112</v>
          </cell>
          <cell r="B371" t="str">
            <v>LTD</v>
          </cell>
          <cell r="C371">
            <v>640</v>
          </cell>
        </row>
        <row r="372">
          <cell r="A372">
            <v>135143</v>
          </cell>
          <cell r="B372" t="str">
            <v>LTD</v>
          </cell>
          <cell r="C372">
            <v>1644</v>
          </cell>
        </row>
        <row r="373">
          <cell r="A373">
            <v>135357</v>
          </cell>
          <cell r="B373" t="str">
            <v>LTD</v>
          </cell>
          <cell r="C373">
            <v>8389</v>
          </cell>
        </row>
        <row r="374">
          <cell r="A374">
            <v>135358</v>
          </cell>
          <cell r="B374" t="str">
            <v>LTD</v>
          </cell>
          <cell r="C374">
            <v>1324</v>
          </cell>
        </row>
        <row r="375">
          <cell r="A375">
            <v>135446</v>
          </cell>
          <cell r="B375" t="str">
            <v>LTD</v>
          </cell>
          <cell r="C375">
            <v>2164</v>
          </cell>
        </row>
        <row r="376">
          <cell r="A376">
            <v>135462</v>
          </cell>
          <cell r="B376" t="str">
            <v>LTD</v>
          </cell>
          <cell r="C376">
            <v>458</v>
          </cell>
        </row>
        <row r="377">
          <cell r="A377">
            <v>135511</v>
          </cell>
          <cell r="B377" t="str">
            <v>LTD</v>
          </cell>
          <cell r="C377">
            <v>652</v>
          </cell>
        </row>
        <row r="378">
          <cell r="A378">
            <v>135600</v>
          </cell>
          <cell r="B378" t="str">
            <v>LTD</v>
          </cell>
          <cell r="C378">
            <v>605</v>
          </cell>
        </row>
        <row r="379">
          <cell r="A379">
            <v>135627</v>
          </cell>
          <cell r="B379" t="str">
            <v>LTD</v>
          </cell>
          <cell r="C379">
            <v>1264</v>
          </cell>
        </row>
        <row r="380">
          <cell r="A380">
            <v>135671</v>
          </cell>
          <cell r="B380" t="str">
            <v>LTD</v>
          </cell>
          <cell r="C380">
            <v>478</v>
          </cell>
        </row>
        <row r="381">
          <cell r="A381">
            <v>135677</v>
          </cell>
          <cell r="B381" t="str">
            <v>LTD</v>
          </cell>
          <cell r="C381">
            <v>423</v>
          </cell>
        </row>
        <row r="382">
          <cell r="A382">
            <v>135726</v>
          </cell>
          <cell r="B382" t="str">
            <v>LTD</v>
          </cell>
          <cell r="C382">
            <v>7905</v>
          </cell>
        </row>
        <row r="383">
          <cell r="A383">
            <v>135816</v>
          </cell>
          <cell r="B383" t="str">
            <v>LTD</v>
          </cell>
          <cell r="C383">
            <v>578</v>
          </cell>
        </row>
        <row r="384">
          <cell r="A384">
            <v>135873</v>
          </cell>
          <cell r="B384" t="str">
            <v>LTD</v>
          </cell>
          <cell r="C384">
            <v>413</v>
          </cell>
        </row>
        <row r="385">
          <cell r="A385">
            <v>135925</v>
          </cell>
          <cell r="B385" t="str">
            <v>LTD</v>
          </cell>
          <cell r="C385">
            <v>579</v>
          </cell>
        </row>
        <row r="386">
          <cell r="A386">
            <v>136106</v>
          </cell>
          <cell r="B386" t="str">
            <v>LTD</v>
          </cell>
          <cell r="C386">
            <v>1668</v>
          </cell>
        </row>
        <row r="387">
          <cell r="A387">
            <v>136276</v>
          </cell>
          <cell r="B387" t="str">
            <v>LTD</v>
          </cell>
          <cell r="C387">
            <v>4275</v>
          </cell>
        </row>
        <row r="388">
          <cell r="A388">
            <v>136277</v>
          </cell>
          <cell r="B388" t="str">
            <v>LTD</v>
          </cell>
          <cell r="C388">
            <v>659</v>
          </cell>
        </row>
        <row r="389">
          <cell r="A389">
            <v>136374</v>
          </cell>
          <cell r="B389" t="str">
            <v>LTD</v>
          </cell>
          <cell r="C389">
            <v>784</v>
          </cell>
        </row>
        <row r="390">
          <cell r="A390">
            <v>136421</v>
          </cell>
          <cell r="B390" t="str">
            <v>LTD</v>
          </cell>
          <cell r="C390">
            <v>1177</v>
          </cell>
        </row>
        <row r="391">
          <cell r="A391">
            <v>136424</v>
          </cell>
          <cell r="B391" t="str">
            <v>LTD</v>
          </cell>
          <cell r="C391">
            <v>2532</v>
          </cell>
        </row>
        <row r="392">
          <cell r="A392">
            <v>136473</v>
          </cell>
          <cell r="B392" t="str">
            <v>LTD</v>
          </cell>
          <cell r="C392">
            <v>807</v>
          </cell>
        </row>
        <row r="393">
          <cell r="A393">
            <v>136477</v>
          </cell>
          <cell r="B393" t="str">
            <v>LTD</v>
          </cell>
          <cell r="C393">
            <v>1546</v>
          </cell>
        </row>
        <row r="394">
          <cell r="A394">
            <v>136495</v>
          </cell>
          <cell r="B394" t="str">
            <v>LTD</v>
          </cell>
          <cell r="C394">
            <v>1161</v>
          </cell>
        </row>
        <row r="395">
          <cell r="A395">
            <v>136594</v>
          </cell>
          <cell r="B395" t="str">
            <v>LTD</v>
          </cell>
          <cell r="C395">
            <v>480</v>
          </cell>
        </row>
        <row r="396">
          <cell r="A396">
            <v>136597</v>
          </cell>
          <cell r="B396" t="str">
            <v>LTD</v>
          </cell>
          <cell r="C396">
            <v>569</v>
          </cell>
        </row>
        <row r="397">
          <cell r="A397">
            <v>136607</v>
          </cell>
          <cell r="B397" t="str">
            <v>LTD</v>
          </cell>
          <cell r="C397">
            <v>825</v>
          </cell>
        </row>
        <row r="398">
          <cell r="A398">
            <v>136687</v>
          </cell>
          <cell r="B398" t="str">
            <v>LTD</v>
          </cell>
          <cell r="C398">
            <v>528</v>
          </cell>
        </row>
        <row r="399">
          <cell r="A399">
            <v>136694</v>
          </cell>
          <cell r="B399" t="str">
            <v>LTD</v>
          </cell>
          <cell r="C399">
            <v>449</v>
          </cell>
        </row>
        <row r="400">
          <cell r="A400">
            <v>136737</v>
          </cell>
          <cell r="B400" t="str">
            <v>LTD</v>
          </cell>
          <cell r="C400">
            <v>1889</v>
          </cell>
        </row>
        <row r="401">
          <cell r="A401">
            <v>136744</v>
          </cell>
          <cell r="B401" t="str">
            <v>LTD</v>
          </cell>
          <cell r="C401">
            <v>676</v>
          </cell>
        </row>
        <row r="402">
          <cell r="A402">
            <v>136762</v>
          </cell>
          <cell r="B402" t="str">
            <v>LTD</v>
          </cell>
          <cell r="C402">
            <v>643</v>
          </cell>
        </row>
        <row r="403">
          <cell r="A403">
            <v>136772</v>
          </cell>
          <cell r="B403" t="str">
            <v>LTD</v>
          </cell>
          <cell r="C403">
            <v>1124</v>
          </cell>
        </row>
        <row r="404">
          <cell r="A404">
            <v>136809</v>
          </cell>
          <cell r="B404" t="str">
            <v>LTD</v>
          </cell>
          <cell r="C404">
            <v>475</v>
          </cell>
        </row>
        <row r="405">
          <cell r="A405">
            <v>136874</v>
          </cell>
          <cell r="B405" t="str">
            <v>LTD</v>
          </cell>
          <cell r="C405">
            <v>427</v>
          </cell>
        </row>
        <row r="406">
          <cell r="A406">
            <v>136895</v>
          </cell>
          <cell r="B406" t="str">
            <v>LTD</v>
          </cell>
          <cell r="C406">
            <v>436</v>
          </cell>
        </row>
        <row r="407">
          <cell r="A407">
            <v>136939</v>
          </cell>
          <cell r="B407" t="str">
            <v>LTD</v>
          </cell>
          <cell r="C407">
            <v>713</v>
          </cell>
        </row>
        <row r="408">
          <cell r="A408">
            <v>136977</v>
          </cell>
          <cell r="B408" t="str">
            <v>LTD</v>
          </cell>
          <cell r="C408">
            <v>712</v>
          </cell>
        </row>
        <row r="409">
          <cell r="A409">
            <v>137019</v>
          </cell>
          <cell r="B409" t="str">
            <v>LTD</v>
          </cell>
          <cell r="C409">
            <v>2668</v>
          </cell>
        </row>
        <row r="410">
          <cell r="A410">
            <v>137030</v>
          </cell>
          <cell r="B410" t="str">
            <v>LTD</v>
          </cell>
          <cell r="C410">
            <v>543</v>
          </cell>
        </row>
        <row r="411">
          <cell r="A411">
            <v>137032</v>
          </cell>
          <cell r="B411" t="str">
            <v>LTD</v>
          </cell>
          <cell r="C411">
            <v>480</v>
          </cell>
        </row>
        <row r="412">
          <cell r="A412">
            <v>137071</v>
          </cell>
          <cell r="B412" t="str">
            <v>LTD</v>
          </cell>
          <cell r="C412">
            <v>454</v>
          </cell>
        </row>
        <row r="413">
          <cell r="A413">
            <v>137098</v>
          </cell>
          <cell r="B413" t="str">
            <v>LTD</v>
          </cell>
          <cell r="C413">
            <v>520</v>
          </cell>
        </row>
        <row r="414">
          <cell r="A414">
            <v>137158</v>
          </cell>
          <cell r="B414" t="str">
            <v>LTD</v>
          </cell>
          <cell r="C414">
            <v>815</v>
          </cell>
        </row>
        <row r="415">
          <cell r="A415">
            <v>137168</v>
          </cell>
          <cell r="B415" t="str">
            <v>LTD</v>
          </cell>
          <cell r="C415">
            <v>537</v>
          </cell>
        </row>
        <row r="416">
          <cell r="A416">
            <v>137336</v>
          </cell>
          <cell r="B416" t="str">
            <v>LTD</v>
          </cell>
          <cell r="C416">
            <v>510</v>
          </cell>
        </row>
        <row r="417">
          <cell r="A417">
            <v>137392</v>
          </cell>
          <cell r="B417" t="str">
            <v>LTD</v>
          </cell>
          <cell r="C417">
            <v>434</v>
          </cell>
        </row>
        <row r="418">
          <cell r="A418">
            <v>137503</v>
          </cell>
          <cell r="B418" t="str">
            <v>LTD</v>
          </cell>
          <cell r="C418">
            <v>533</v>
          </cell>
        </row>
        <row r="419">
          <cell r="A419">
            <v>137661</v>
          </cell>
          <cell r="B419" t="str">
            <v>LTD</v>
          </cell>
          <cell r="C419">
            <v>1403</v>
          </cell>
        </row>
        <row r="420">
          <cell r="A420">
            <v>137771</v>
          </cell>
          <cell r="B420" t="str">
            <v>LTD</v>
          </cell>
          <cell r="C420">
            <v>721</v>
          </cell>
        </row>
        <row r="421">
          <cell r="A421">
            <v>137799</v>
          </cell>
          <cell r="B421" t="str">
            <v>LTD</v>
          </cell>
          <cell r="C421">
            <v>5482</v>
          </cell>
        </row>
        <row r="422">
          <cell r="A422">
            <v>137930</v>
          </cell>
          <cell r="B422" t="str">
            <v>LTD</v>
          </cell>
          <cell r="C422">
            <v>494</v>
          </cell>
        </row>
        <row r="423">
          <cell r="A423">
            <v>137933</v>
          </cell>
          <cell r="B423" t="str">
            <v>LTD</v>
          </cell>
          <cell r="C423">
            <v>585</v>
          </cell>
        </row>
        <row r="424">
          <cell r="A424">
            <v>138177</v>
          </cell>
          <cell r="B424" t="str">
            <v>LTD</v>
          </cell>
          <cell r="C424">
            <v>44940</v>
          </cell>
        </row>
        <row r="425">
          <cell r="A425">
            <v>138372</v>
          </cell>
          <cell r="B425" t="str">
            <v>LTD</v>
          </cell>
          <cell r="C425">
            <v>1378</v>
          </cell>
        </row>
        <row r="426">
          <cell r="A426">
            <v>138388</v>
          </cell>
          <cell r="B426" t="str">
            <v>LTD</v>
          </cell>
          <cell r="C426">
            <v>4277</v>
          </cell>
        </row>
        <row r="427">
          <cell r="A427">
            <v>138535</v>
          </cell>
          <cell r="B427" t="str">
            <v>LTD</v>
          </cell>
          <cell r="C427">
            <v>967</v>
          </cell>
        </row>
        <row r="428">
          <cell r="A428">
            <v>138729</v>
          </cell>
          <cell r="B428" t="str">
            <v>LTD</v>
          </cell>
          <cell r="C428">
            <v>2681</v>
          </cell>
        </row>
        <row r="429">
          <cell r="A429">
            <v>138894</v>
          </cell>
          <cell r="B429" t="str">
            <v>LTD</v>
          </cell>
          <cell r="C429">
            <v>634</v>
          </cell>
        </row>
        <row r="430">
          <cell r="A430">
            <v>139031</v>
          </cell>
          <cell r="B430" t="str">
            <v>LTD</v>
          </cell>
          <cell r="C430">
            <v>467</v>
          </cell>
        </row>
        <row r="431">
          <cell r="A431">
            <v>139120</v>
          </cell>
          <cell r="B431" t="str">
            <v>LTD</v>
          </cell>
          <cell r="C431">
            <v>499</v>
          </cell>
        </row>
        <row r="432">
          <cell r="A432">
            <v>139250</v>
          </cell>
          <cell r="B432" t="str">
            <v>LTD</v>
          </cell>
          <cell r="C432">
            <v>2208</v>
          </cell>
        </row>
        <row r="433">
          <cell r="A433">
            <v>139305</v>
          </cell>
          <cell r="B433" t="str">
            <v>LTD</v>
          </cell>
          <cell r="C433">
            <v>3735</v>
          </cell>
        </row>
        <row r="434">
          <cell r="A434">
            <v>139328</v>
          </cell>
          <cell r="B434" t="str">
            <v>LTD</v>
          </cell>
          <cell r="C434">
            <v>868</v>
          </cell>
        </row>
        <row r="435">
          <cell r="A435">
            <v>139427</v>
          </cell>
          <cell r="B435" t="str">
            <v>LTD</v>
          </cell>
          <cell r="C435">
            <v>745</v>
          </cell>
        </row>
        <row r="436">
          <cell r="A436">
            <v>139453</v>
          </cell>
          <cell r="B436" t="str">
            <v>LTD</v>
          </cell>
          <cell r="C436">
            <v>611</v>
          </cell>
        </row>
        <row r="437">
          <cell r="A437">
            <v>139462</v>
          </cell>
          <cell r="B437" t="str">
            <v>LTD</v>
          </cell>
          <cell r="C437">
            <v>532</v>
          </cell>
        </row>
        <row r="438">
          <cell r="A438">
            <v>139567</v>
          </cell>
          <cell r="B438" t="str">
            <v>LTD</v>
          </cell>
          <cell r="C438">
            <v>1061</v>
          </cell>
        </row>
        <row r="439">
          <cell r="A439">
            <v>139652</v>
          </cell>
          <cell r="B439" t="str">
            <v>LTD</v>
          </cell>
          <cell r="C439">
            <v>975</v>
          </cell>
        </row>
        <row r="440">
          <cell r="A440">
            <v>139703</v>
          </cell>
          <cell r="B440" t="str">
            <v>LTD</v>
          </cell>
          <cell r="C440">
            <v>572</v>
          </cell>
        </row>
        <row r="441">
          <cell r="A441">
            <v>139736</v>
          </cell>
          <cell r="B441" t="str">
            <v>LTD</v>
          </cell>
          <cell r="C441">
            <v>881</v>
          </cell>
        </row>
        <row r="442">
          <cell r="A442">
            <v>140602</v>
          </cell>
          <cell r="B442" t="str">
            <v>LTD</v>
          </cell>
          <cell r="C442">
            <v>3294</v>
          </cell>
        </row>
        <row r="443">
          <cell r="A443">
            <v>140846</v>
          </cell>
          <cell r="B443" t="str">
            <v>LTD</v>
          </cell>
          <cell r="C443">
            <v>514</v>
          </cell>
        </row>
        <row r="444">
          <cell r="A444">
            <v>140954</v>
          </cell>
          <cell r="B444" t="str">
            <v>LTD</v>
          </cell>
          <cell r="C444">
            <v>422</v>
          </cell>
        </row>
        <row r="445">
          <cell r="A445">
            <v>140976</v>
          </cell>
          <cell r="B445" t="str">
            <v>LTD</v>
          </cell>
          <cell r="C445">
            <v>1186</v>
          </cell>
        </row>
        <row r="446">
          <cell r="A446">
            <v>141016</v>
          </cell>
          <cell r="B446" t="str">
            <v>LTD</v>
          </cell>
          <cell r="C446">
            <v>537</v>
          </cell>
        </row>
        <row r="447">
          <cell r="A447">
            <v>141026</v>
          </cell>
          <cell r="B447" t="str">
            <v>LTD</v>
          </cell>
          <cell r="C447">
            <v>856</v>
          </cell>
        </row>
        <row r="448">
          <cell r="A448">
            <v>141128</v>
          </cell>
          <cell r="B448" t="str">
            <v>LTD</v>
          </cell>
          <cell r="C448">
            <v>476</v>
          </cell>
        </row>
        <row r="449">
          <cell r="A449">
            <v>141141</v>
          </cell>
          <cell r="B449" t="str">
            <v>LTD</v>
          </cell>
          <cell r="C449">
            <v>948</v>
          </cell>
        </row>
        <row r="450">
          <cell r="A450">
            <v>141355</v>
          </cell>
          <cell r="B450" t="str">
            <v>LTD</v>
          </cell>
          <cell r="C450">
            <v>1100</v>
          </cell>
        </row>
        <row r="451">
          <cell r="A451">
            <v>141387</v>
          </cell>
          <cell r="B451" t="str">
            <v>LTD</v>
          </cell>
          <cell r="C451">
            <v>490</v>
          </cell>
        </row>
        <row r="452">
          <cell r="A452">
            <v>141740</v>
          </cell>
          <cell r="B452" t="str">
            <v>LTD</v>
          </cell>
          <cell r="C452">
            <v>425</v>
          </cell>
        </row>
        <row r="453">
          <cell r="A453">
            <v>141754</v>
          </cell>
          <cell r="B453" t="str">
            <v>LTD</v>
          </cell>
          <cell r="C453">
            <v>898</v>
          </cell>
        </row>
        <row r="454">
          <cell r="A454">
            <v>142183</v>
          </cell>
          <cell r="B454" t="str">
            <v>LTD</v>
          </cell>
          <cell r="C454">
            <v>1295</v>
          </cell>
        </row>
        <row r="455">
          <cell r="A455">
            <v>142266</v>
          </cell>
          <cell r="B455" t="str">
            <v>LTD</v>
          </cell>
          <cell r="C455">
            <v>761</v>
          </cell>
        </row>
        <row r="456">
          <cell r="A456">
            <v>142449</v>
          </cell>
          <cell r="B456" t="str">
            <v>LTD</v>
          </cell>
          <cell r="C456">
            <v>410</v>
          </cell>
        </row>
        <row r="457">
          <cell r="A457">
            <v>142520</v>
          </cell>
          <cell r="B457" t="str">
            <v>LTD</v>
          </cell>
          <cell r="C457">
            <v>404</v>
          </cell>
        </row>
        <row r="458">
          <cell r="A458">
            <v>142848</v>
          </cell>
          <cell r="B458" t="str">
            <v>LTD</v>
          </cell>
          <cell r="C458">
            <v>1112</v>
          </cell>
        </row>
        <row r="459">
          <cell r="A459">
            <v>142867</v>
          </cell>
          <cell r="B459" t="str">
            <v>LTD</v>
          </cell>
          <cell r="C459">
            <v>728</v>
          </cell>
        </row>
        <row r="460">
          <cell r="A460">
            <v>142919</v>
          </cell>
          <cell r="B460" t="str">
            <v>LTD</v>
          </cell>
          <cell r="C460">
            <v>458</v>
          </cell>
        </row>
        <row r="461">
          <cell r="A461">
            <v>142968</v>
          </cell>
          <cell r="B461" t="str">
            <v>LTD</v>
          </cell>
          <cell r="C461">
            <v>1344</v>
          </cell>
        </row>
        <row r="462">
          <cell r="A462">
            <v>143004</v>
          </cell>
          <cell r="B462" t="str">
            <v>LTD</v>
          </cell>
          <cell r="C462">
            <v>491</v>
          </cell>
        </row>
        <row r="463">
          <cell r="A463">
            <v>143042</v>
          </cell>
          <cell r="B463" t="str">
            <v>LTD</v>
          </cell>
          <cell r="C463">
            <v>1057</v>
          </cell>
        </row>
        <row r="464">
          <cell r="A464">
            <v>146127</v>
          </cell>
          <cell r="B464" t="str">
            <v>LTD</v>
          </cell>
          <cell r="C464">
            <v>623</v>
          </cell>
        </row>
        <row r="465">
          <cell r="A465">
            <v>146568</v>
          </cell>
          <cell r="B465" t="str">
            <v>LTD</v>
          </cell>
          <cell r="C465">
            <v>433</v>
          </cell>
        </row>
        <row r="466">
          <cell r="A466">
            <v>146681</v>
          </cell>
          <cell r="B466" t="str">
            <v>LTD</v>
          </cell>
          <cell r="C466">
            <v>832</v>
          </cell>
        </row>
        <row r="467">
          <cell r="A467">
            <v>146790</v>
          </cell>
          <cell r="B467" t="str">
            <v>LTD</v>
          </cell>
          <cell r="C467">
            <v>931</v>
          </cell>
        </row>
        <row r="468">
          <cell r="A468">
            <v>146926</v>
          </cell>
          <cell r="B468" t="str">
            <v>LTD</v>
          </cell>
          <cell r="C468">
            <v>493</v>
          </cell>
        </row>
        <row r="469">
          <cell r="A469">
            <v>146937</v>
          </cell>
          <cell r="B469" t="str">
            <v>LTD</v>
          </cell>
          <cell r="C469">
            <v>540</v>
          </cell>
        </row>
        <row r="470">
          <cell r="A470">
            <v>147209</v>
          </cell>
          <cell r="B470" t="str">
            <v>LTD</v>
          </cell>
          <cell r="C470">
            <v>1022</v>
          </cell>
        </row>
        <row r="471">
          <cell r="A471">
            <v>147349</v>
          </cell>
          <cell r="B471" t="str">
            <v>LTD</v>
          </cell>
          <cell r="C471">
            <v>646</v>
          </cell>
        </row>
        <row r="472">
          <cell r="A472">
            <v>147417</v>
          </cell>
          <cell r="B472" t="str">
            <v>LTD</v>
          </cell>
          <cell r="C472">
            <v>2335</v>
          </cell>
        </row>
        <row r="473">
          <cell r="A473">
            <v>147430</v>
          </cell>
          <cell r="B473" t="str">
            <v>LTD</v>
          </cell>
          <cell r="C473">
            <v>524</v>
          </cell>
        </row>
        <row r="474">
          <cell r="A474">
            <v>147442</v>
          </cell>
          <cell r="B474" t="str">
            <v>LTD</v>
          </cell>
          <cell r="C474">
            <v>405</v>
          </cell>
        </row>
        <row r="475">
          <cell r="A475">
            <v>147540</v>
          </cell>
          <cell r="B475" t="str">
            <v>LTD</v>
          </cell>
          <cell r="C475">
            <v>1008</v>
          </cell>
        </row>
        <row r="476">
          <cell r="A476">
            <v>147713</v>
          </cell>
          <cell r="B476" t="str">
            <v>LTD</v>
          </cell>
          <cell r="C476">
            <v>1546</v>
          </cell>
        </row>
        <row r="477">
          <cell r="A477">
            <v>147736</v>
          </cell>
          <cell r="B477" t="str">
            <v>LTD</v>
          </cell>
          <cell r="C477">
            <v>555</v>
          </cell>
        </row>
        <row r="478">
          <cell r="A478">
            <v>147766</v>
          </cell>
          <cell r="B478" t="str">
            <v>LTD</v>
          </cell>
          <cell r="C478">
            <v>1072</v>
          </cell>
        </row>
        <row r="479">
          <cell r="A479">
            <v>147784</v>
          </cell>
          <cell r="B479" t="str">
            <v>LTD</v>
          </cell>
          <cell r="C479">
            <v>656</v>
          </cell>
        </row>
        <row r="480">
          <cell r="A480">
            <v>147788</v>
          </cell>
          <cell r="B480" t="str">
            <v>LTD</v>
          </cell>
          <cell r="C480">
            <v>437</v>
          </cell>
        </row>
        <row r="481">
          <cell r="A481">
            <v>147792</v>
          </cell>
          <cell r="B481" t="str">
            <v>LTD</v>
          </cell>
          <cell r="C481">
            <v>745</v>
          </cell>
        </row>
        <row r="482">
          <cell r="A482">
            <v>147819</v>
          </cell>
          <cell r="B482" t="str">
            <v>LTD</v>
          </cell>
          <cell r="C482">
            <v>941</v>
          </cell>
        </row>
        <row r="483">
          <cell r="A483">
            <v>147850</v>
          </cell>
          <cell r="B483" t="str">
            <v>LTD</v>
          </cell>
          <cell r="C483">
            <v>520</v>
          </cell>
        </row>
        <row r="484">
          <cell r="A484">
            <v>147907</v>
          </cell>
          <cell r="B484" t="str">
            <v>LTD</v>
          </cell>
          <cell r="C484">
            <v>429</v>
          </cell>
        </row>
        <row r="485">
          <cell r="A485">
            <v>147952</v>
          </cell>
          <cell r="B485" t="str">
            <v>LTD</v>
          </cell>
          <cell r="C485">
            <v>601</v>
          </cell>
        </row>
        <row r="486">
          <cell r="A486">
            <v>147980</v>
          </cell>
          <cell r="B486" t="str">
            <v>LTD</v>
          </cell>
          <cell r="C486">
            <v>426</v>
          </cell>
        </row>
        <row r="487">
          <cell r="A487">
            <v>148067</v>
          </cell>
          <cell r="B487" t="str">
            <v>LTD</v>
          </cell>
          <cell r="C487">
            <v>1321</v>
          </cell>
        </row>
        <row r="488">
          <cell r="A488">
            <v>148109</v>
          </cell>
          <cell r="B488" t="str">
            <v>LTD</v>
          </cell>
          <cell r="C488">
            <v>487</v>
          </cell>
        </row>
        <row r="489">
          <cell r="A489">
            <v>148411</v>
          </cell>
          <cell r="B489" t="str">
            <v>LTD</v>
          </cell>
          <cell r="C489">
            <v>890</v>
          </cell>
        </row>
        <row r="490">
          <cell r="A490">
            <v>148541</v>
          </cell>
          <cell r="B490" t="str">
            <v>LTD</v>
          </cell>
          <cell r="C490">
            <v>643</v>
          </cell>
        </row>
        <row r="491">
          <cell r="A491">
            <v>148624</v>
          </cell>
          <cell r="B491" t="str">
            <v>LTD</v>
          </cell>
          <cell r="C491">
            <v>455</v>
          </cell>
        </row>
        <row r="492">
          <cell r="A492">
            <v>148788</v>
          </cell>
          <cell r="B492" t="str">
            <v>LTD</v>
          </cell>
          <cell r="C492">
            <v>1135</v>
          </cell>
        </row>
        <row r="493">
          <cell r="A493">
            <v>148817</v>
          </cell>
          <cell r="B493" t="str">
            <v>LTD</v>
          </cell>
          <cell r="C493">
            <v>415</v>
          </cell>
        </row>
        <row r="494">
          <cell r="A494">
            <v>149458</v>
          </cell>
          <cell r="B494" t="str">
            <v>LTD</v>
          </cell>
          <cell r="C494">
            <v>3672</v>
          </cell>
        </row>
        <row r="495">
          <cell r="A495">
            <v>149916</v>
          </cell>
          <cell r="B495" t="str">
            <v>LTD</v>
          </cell>
          <cell r="C495">
            <v>874</v>
          </cell>
        </row>
        <row r="496">
          <cell r="A496">
            <v>150154</v>
          </cell>
          <cell r="B496" t="str">
            <v>LTD</v>
          </cell>
          <cell r="C496">
            <v>408</v>
          </cell>
        </row>
        <row r="497">
          <cell r="A497">
            <v>150167</v>
          </cell>
          <cell r="B497" t="str">
            <v>LTD</v>
          </cell>
          <cell r="C497">
            <v>1865</v>
          </cell>
        </row>
        <row r="498">
          <cell r="A498">
            <v>150477</v>
          </cell>
          <cell r="B498" t="str">
            <v>LTD</v>
          </cell>
          <cell r="C498">
            <v>475</v>
          </cell>
        </row>
        <row r="499">
          <cell r="A499">
            <v>150492</v>
          </cell>
          <cell r="B499" t="str">
            <v>LTD</v>
          </cell>
          <cell r="C499">
            <v>499</v>
          </cell>
        </row>
        <row r="500">
          <cell r="A500">
            <v>150575</v>
          </cell>
          <cell r="B500" t="str">
            <v>LTD</v>
          </cell>
          <cell r="C500">
            <v>491</v>
          </cell>
        </row>
        <row r="501">
          <cell r="A501">
            <v>150629</v>
          </cell>
          <cell r="B501" t="str">
            <v>LTD</v>
          </cell>
          <cell r="C501">
            <v>1057</v>
          </cell>
        </row>
        <row r="502">
          <cell r="A502">
            <v>150745</v>
          </cell>
          <cell r="B502" t="str">
            <v>LTD</v>
          </cell>
          <cell r="C502">
            <v>424</v>
          </cell>
        </row>
        <row r="503">
          <cell r="A503">
            <v>150753</v>
          </cell>
          <cell r="B503" t="str">
            <v>LTD</v>
          </cell>
          <cell r="C503">
            <v>662</v>
          </cell>
        </row>
        <row r="504">
          <cell r="A504">
            <v>150838</v>
          </cell>
          <cell r="B504" t="str">
            <v>LTD</v>
          </cell>
          <cell r="C504">
            <v>417</v>
          </cell>
        </row>
        <row r="505">
          <cell r="A505">
            <v>150917</v>
          </cell>
          <cell r="B505" t="str">
            <v>LTD</v>
          </cell>
          <cell r="C505">
            <v>1148</v>
          </cell>
        </row>
        <row r="506">
          <cell r="A506">
            <v>151200</v>
          </cell>
          <cell r="B506" t="str">
            <v>LTD</v>
          </cell>
          <cell r="C506">
            <v>1261</v>
          </cell>
        </row>
        <row r="507">
          <cell r="A507">
            <v>151344</v>
          </cell>
          <cell r="B507" t="str">
            <v>LTD</v>
          </cell>
          <cell r="C507">
            <v>591</v>
          </cell>
        </row>
        <row r="508">
          <cell r="A508">
            <v>151389</v>
          </cell>
          <cell r="B508" t="str">
            <v>LTD</v>
          </cell>
          <cell r="C508">
            <v>471</v>
          </cell>
        </row>
        <row r="509">
          <cell r="A509">
            <v>151418</v>
          </cell>
          <cell r="B509" t="str">
            <v>LTD</v>
          </cell>
          <cell r="C509">
            <v>1468</v>
          </cell>
        </row>
        <row r="510">
          <cell r="A510">
            <v>151442</v>
          </cell>
          <cell r="B510" t="str">
            <v>LTD</v>
          </cell>
          <cell r="C510">
            <v>405</v>
          </cell>
        </row>
        <row r="511">
          <cell r="A511">
            <v>151586</v>
          </cell>
          <cell r="B511" t="str">
            <v>LTD</v>
          </cell>
          <cell r="C511">
            <v>524</v>
          </cell>
        </row>
        <row r="512">
          <cell r="A512">
            <v>152135</v>
          </cell>
          <cell r="B512" t="str">
            <v>LTD</v>
          </cell>
          <cell r="C512">
            <v>2305</v>
          </cell>
        </row>
        <row r="513">
          <cell r="A513">
            <v>204672</v>
          </cell>
          <cell r="B513" t="str">
            <v>LTD</v>
          </cell>
          <cell r="C513">
            <v>413</v>
          </cell>
        </row>
        <row r="514">
          <cell r="A514">
            <v>204707</v>
          </cell>
          <cell r="B514" t="str">
            <v>LTD</v>
          </cell>
          <cell r="C514">
            <v>2928</v>
          </cell>
        </row>
        <row r="515">
          <cell r="A515">
            <v>204792</v>
          </cell>
          <cell r="B515" t="str">
            <v>LTD</v>
          </cell>
          <cell r="C515">
            <v>432</v>
          </cell>
        </row>
        <row r="516">
          <cell r="A516">
            <v>205129</v>
          </cell>
          <cell r="B516" t="str">
            <v>LTD</v>
          </cell>
          <cell r="C516">
            <v>626</v>
          </cell>
        </row>
        <row r="517">
          <cell r="A517">
            <v>205227</v>
          </cell>
          <cell r="B517" t="str">
            <v>LTD</v>
          </cell>
          <cell r="C517">
            <v>928</v>
          </cell>
        </row>
        <row r="518">
          <cell r="A518">
            <v>205263</v>
          </cell>
          <cell r="B518" t="str">
            <v>LTD</v>
          </cell>
          <cell r="C518">
            <v>4415</v>
          </cell>
        </row>
        <row r="519">
          <cell r="A519">
            <v>205389</v>
          </cell>
          <cell r="B519" t="str">
            <v>LTD</v>
          </cell>
          <cell r="C519">
            <v>411</v>
          </cell>
        </row>
        <row r="520">
          <cell r="A520">
            <v>208408</v>
          </cell>
          <cell r="B520" t="str">
            <v>LTD</v>
          </cell>
          <cell r="C520">
            <v>468</v>
          </cell>
        </row>
        <row r="521">
          <cell r="A521">
            <v>208550</v>
          </cell>
          <cell r="B521" t="str">
            <v>LTD</v>
          </cell>
          <cell r="C521">
            <v>1520</v>
          </cell>
        </row>
        <row r="522">
          <cell r="A522">
            <v>208608</v>
          </cell>
          <cell r="B522" t="str">
            <v>LTD</v>
          </cell>
          <cell r="C522">
            <v>849</v>
          </cell>
        </row>
        <row r="523">
          <cell r="A523">
            <v>208618</v>
          </cell>
          <cell r="B523" t="str">
            <v>LTD</v>
          </cell>
          <cell r="C523">
            <v>847</v>
          </cell>
        </row>
        <row r="524">
          <cell r="A524">
            <v>208739</v>
          </cell>
          <cell r="B524" t="str">
            <v>LTD</v>
          </cell>
          <cell r="C524">
            <v>527</v>
          </cell>
        </row>
        <row r="525">
          <cell r="A525">
            <v>208799</v>
          </cell>
          <cell r="B525" t="str">
            <v>LTD</v>
          </cell>
          <cell r="C525">
            <v>496</v>
          </cell>
        </row>
        <row r="526">
          <cell r="A526">
            <v>208966</v>
          </cell>
          <cell r="B526" t="str">
            <v>LTD</v>
          </cell>
          <cell r="C526">
            <v>948</v>
          </cell>
        </row>
        <row r="527">
          <cell r="A527">
            <v>209146</v>
          </cell>
          <cell r="B527" t="str">
            <v>LTD</v>
          </cell>
          <cell r="C527">
            <v>655</v>
          </cell>
        </row>
        <row r="528">
          <cell r="A528">
            <v>209202</v>
          </cell>
          <cell r="B528" t="str">
            <v>LTD</v>
          </cell>
          <cell r="C528">
            <v>1167</v>
          </cell>
        </row>
        <row r="529">
          <cell r="A529">
            <v>210298</v>
          </cell>
          <cell r="B529" t="str">
            <v>LTD</v>
          </cell>
          <cell r="C529">
            <v>509</v>
          </cell>
        </row>
        <row r="530">
          <cell r="A530">
            <v>210478</v>
          </cell>
          <cell r="B530" t="str">
            <v>LTD</v>
          </cell>
          <cell r="C530">
            <v>2936</v>
          </cell>
        </row>
        <row r="531">
          <cell r="A531">
            <v>214229</v>
          </cell>
          <cell r="B531" t="str">
            <v>LTD</v>
          </cell>
          <cell r="C531">
            <v>1254</v>
          </cell>
        </row>
        <row r="532">
          <cell r="A532">
            <v>214563</v>
          </cell>
          <cell r="B532" t="str">
            <v>LTD</v>
          </cell>
          <cell r="C532">
            <v>1092</v>
          </cell>
        </row>
        <row r="533">
          <cell r="A533">
            <v>214581</v>
          </cell>
          <cell r="B533" t="str">
            <v>LTD</v>
          </cell>
          <cell r="C533">
            <v>712</v>
          </cell>
        </row>
        <row r="534">
          <cell r="A534">
            <v>215491</v>
          </cell>
          <cell r="B534" t="str">
            <v>LTD</v>
          </cell>
          <cell r="C534">
            <v>2514</v>
          </cell>
        </row>
        <row r="535">
          <cell r="A535">
            <v>215569</v>
          </cell>
          <cell r="B535" t="str">
            <v>LTD</v>
          </cell>
          <cell r="C535">
            <v>561</v>
          </cell>
        </row>
        <row r="536">
          <cell r="A536">
            <v>215783</v>
          </cell>
          <cell r="B536" t="str">
            <v>LTD</v>
          </cell>
          <cell r="C536">
            <v>8425</v>
          </cell>
        </row>
        <row r="537">
          <cell r="A537">
            <v>215808</v>
          </cell>
          <cell r="B537" t="str">
            <v>LTD</v>
          </cell>
          <cell r="C537">
            <v>625</v>
          </cell>
        </row>
        <row r="538">
          <cell r="A538">
            <v>215882</v>
          </cell>
          <cell r="B538" t="str">
            <v>LTD</v>
          </cell>
          <cell r="C538">
            <v>4741</v>
          </cell>
        </row>
        <row r="539">
          <cell r="A539">
            <v>215932</v>
          </cell>
          <cell r="B539" t="str">
            <v>LTD</v>
          </cell>
          <cell r="C539">
            <v>1337</v>
          </cell>
        </row>
        <row r="540">
          <cell r="A540">
            <v>217125</v>
          </cell>
          <cell r="B540" t="str">
            <v>LTD</v>
          </cell>
          <cell r="C540">
            <v>1007</v>
          </cell>
        </row>
        <row r="541">
          <cell r="A541">
            <v>217129</v>
          </cell>
          <cell r="B541" t="str">
            <v>LTD</v>
          </cell>
          <cell r="C541">
            <v>789</v>
          </cell>
        </row>
        <row r="542">
          <cell r="A542">
            <v>217149</v>
          </cell>
          <cell r="B542" t="str">
            <v>LTD</v>
          </cell>
          <cell r="C542">
            <v>984</v>
          </cell>
        </row>
        <row r="543">
          <cell r="A543">
            <v>217151</v>
          </cell>
          <cell r="B543" t="str">
            <v>LTD</v>
          </cell>
          <cell r="C543">
            <v>608</v>
          </cell>
        </row>
        <row r="544">
          <cell r="A544">
            <v>217152</v>
          </cell>
          <cell r="B544" t="str">
            <v>LTD</v>
          </cell>
          <cell r="C544">
            <v>1079</v>
          </cell>
        </row>
        <row r="545">
          <cell r="A545">
            <v>217154</v>
          </cell>
          <cell r="B545" t="str">
            <v>LTD</v>
          </cell>
          <cell r="C545">
            <v>2016</v>
          </cell>
        </row>
        <row r="546">
          <cell r="A546">
            <v>217167</v>
          </cell>
          <cell r="B546" t="str">
            <v>LTD</v>
          </cell>
          <cell r="C546">
            <v>868</v>
          </cell>
        </row>
        <row r="547">
          <cell r="A547">
            <v>218189</v>
          </cell>
          <cell r="B547" t="str">
            <v>LTD</v>
          </cell>
          <cell r="C547">
            <v>566</v>
          </cell>
        </row>
        <row r="548">
          <cell r="A548">
            <v>218365</v>
          </cell>
          <cell r="B548" t="str">
            <v>LTD</v>
          </cell>
          <cell r="C548">
            <v>822</v>
          </cell>
        </row>
        <row r="549">
          <cell r="A549">
            <v>218413</v>
          </cell>
          <cell r="B549" t="str">
            <v>LTD</v>
          </cell>
          <cell r="C549">
            <v>732</v>
          </cell>
        </row>
        <row r="550">
          <cell r="A550">
            <v>218423</v>
          </cell>
          <cell r="B550" t="str">
            <v>LTD</v>
          </cell>
          <cell r="C550">
            <v>543</v>
          </cell>
        </row>
        <row r="551">
          <cell r="A551">
            <v>218553</v>
          </cell>
          <cell r="B551" t="str">
            <v>LTD</v>
          </cell>
          <cell r="C551">
            <v>717</v>
          </cell>
        </row>
        <row r="552">
          <cell r="A552">
            <v>218565</v>
          </cell>
          <cell r="B552" t="str">
            <v>LTD</v>
          </cell>
          <cell r="C552">
            <v>451</v>
          </cell>
        </row>
        <row r="553">
          <cell r="A553">
            <v>218572</v>
          </cell>
          <cell r="B553" t="str">
            <v>LTD</v>
          </cell>
          <cell r="C553">
            <v>466</v>
          </cell>
        </row>
        <row r="554">
          <cell r="A554">
            <v>218628</v>
          </cell>
          <cell r="B554" t="str">
            <v>LTD</v>
          </cell>
          <cell r="C554">
            <v>1310</v>
          </cell>
        </row>
        <row r="555">
          <cell r="A555">
            <v>218632</v>
          </cell>
          <cell r="B555" t="str">
            <v>LTD</v>
          </cell>
          <cell r="C555">
            <v>660</v>
          </cell>
        </row>
        <row r="556">
          <cell r="A556">
            <v>218641</v>
          </cell>
          <cell r="B556" t="str">
            <v>LTD</v>
          </cell>
          <cell r="C556">
            <v>638</v>
          </cell>
        </row>
        <row r="557">
          <cell r="A557">
            <v>221022</v>
          </cell>
          <cell r="B557" t="str">
            <v>LTD</v>
          </cell>
          <cell r="C557">
            <v>2321</v>
          </cell>
        </row>
        <row r="558">
          <cell r="A558">
            <v>221141</v>
          </cell>
          <cell r="B558" t="str">
            <v>LTD</v>
          </cell>
          <cell r="C558">
            <v>1351</v>
          </cell>
        </row>
        <row r="559">
          <cell r="A559">
            <v>221144</v>
          </cell>
          <cell r="B559" t="str">
            <v>LTD</v>
          </cell>
          <cell r="C559">
            <v>790</v>
          </cell>
        </row>
        <row r="560">
          <cell r="A560">
            <v>221223</v>
          </cell>
          <cell r="B560" t="str">
            <v>LTD</v>
          </cell>
          <cell r="C560">
            <v>7602</v>
          </cell>
        </row>
        <row r="561">
          <cell r="A561">
            <v>221236</v>
          </cell>
          <cell r="B561" t="str">
            <v>LTD</v>
          </cell>
          <cell r="C561">
            <v>755</v>
          </cell>
        </row>
        <row r="562">
          <cell r="A562">
            <v>221253</v>
          </cell>
          <cell r="B562" t="str">
            <v>LTD</v>
          </cell>
          <cell r="C562">
            <v>654</v>
          </cell>
        </row>
        <row r="563">
          <cell r="A563">
            <v>221306</v>
          </cell>
          <cell r="B563" t="str">
            <v>LTD</v>
          </cell>
          <cell r="C563">
            <v>599</v>
          </cell>
        </row>
        <row r="564">
          <cell r="A564">
            <v>221492</v>
          </cell>
          <cell r="B564" t="str">
            <v>LTD</v>
          </cell>
          <cell r="C564">
            <v>435</v>
          </cell>
        </row>
        <row r="565">
          <cell r="A565">
            <v>221587</v>
          </cell>
          <cell r="B565" t="str">
            <v>LTD</v>
          </cell>
          <cell r="C565">
            <v>613</v>
          </cell>
        </row>
        <row r="566">
          <cell r="A566">
            <v>221611</v>
          </cell>
          <cell r="B566" t="str">
            <v>LTD</v>
          </cell>
          <cell r="C566">
            <v>853</v>
          </cell>
        </row>
        <row r="567">
          <cell r="A567">
            <v>221822</v>
          </cell>
          <cell r="B567" t="str">
            <v>LTD</v>
          </cell>
          <cell r="C567">
            <v>6956</v>
          </cell>
        </row>
        <row r="568">
          <cell r="A568">
            <v>221827</v>
          </cell>
          <cell r="B568" t="str">
            <v>LTD</v>
          </cell>
          <cell r="C568">
            <v>755</v>
          </cell>
        </row>
        <row r="569">
          <cell r="A569">
            <v>222140</v>
          </cell>
          <cell r="B569" t="str">
            <v>LTD</v>
          </cell>
          <cell r="C569">
            <v>1085</v>
          </cell>
        </row>
        <row r="570">
          <cell r="A570">
            <v>222230</v>
          </cell>
          <cell r="B570" t="str">
            <v>LTD</v>
          </cell>
          <cell r="C570">
            <v>508</v>
          </cell>
        </row>
        <row r="571">
          <cell r="A571">
            <v>222337</v>
          </cell>
          <cell r="B571" t="str">
            <v>LTD</v>
          </cell>
          <cell r="C571">
            <v>438</v>
          </cell>
        </row>
        <row r="572">
          <cell r="A572">
            <v>222424</v>
          </cell>
          <cell r="B572" t="str">
            <v>LTD</v>
          </cell>
          <cell r="C572">
            <v>1302</v>
          </cell>
        </row>
        <row r="573">
          <cell r="A573">
            <v>222439</v>
          </cell>
          <cell r="B573" t="str">
            <v>LTD</v>
          </cell>
          <cell r="C573">
            <v>729</v>
          </cell>
        </row>
        <row r="574">
          <cell r="A574">
            <v>222470</v>
          </cell>
          <cell r="B574" t="str">
            <v>LTD</v>
          </cell>
          <cell r="C574">
            <v>742</v>
          </cell>
        </row>
        <row r="575">
          <cell r="A575">
            <v>222895</v>
          </cell>
          <cell r="B575" t="str">
            <v>LTD</v>
          </cell>
          <cell r="C575">
            <v>7430</v>
          </cell>
        </row>
        <row r="576">
          <cell r="A576">
            <v>222957</v>
          </cell>
          <cell r="B576" t="str">
            <v>LTD</v>
          </cell>
          <cell r="C576">
            <v>553</v>
          </cell>
        </row>
        <row r="577">
          <cell r="A577">
            <v>223009</v>
          </cell>
          <cell r="B577" t="str">
            <v>LTD</v>
          </cell>
          <cell r="C577">
            <v>688</v>
          </cell>
        </row>
        <row r="578">
          <cell r="A578">
            <v>223018</v>
          </cell>
          <cell r="B578" t="str">
            <v>LTD</v>
          </cell>
          <cell r="C578">
            <v>474</v>
          </cell>
        </row>
        <row r="579">
          <cell r="A579">
            <v>223165</v>
          </cell>
          <cell r="B579" t="str">
            <v>LTD</v>
          </cell>
          <cell r="C579">
            <v>459</v>
          </cell>
        </row>
        <row r="580">
          <cell r="A580">
            <v>223209</v>
          </cell>
          <cell r="B580" t="str">
            <v>LTD</v>
          </cell>
          <cell r="C580">
            <v>4533</v>
          </cell>
        </row>
        <row r="581">
          <cell r="A581">
            <v>223243</v>
          </cell>
          <cell r="B581" t="str">
            <v>LTD</v>
          </cell>
          <cell r="C581">
            <v>598</v>
          </cell>
        </row>
        <row r="582">
          <cell r="A582">
            <v>223478</v>
          </cell>
          <cell r="B582" t="str">
            <v>LTD</v>
          </cell>
          <cell r="C582">
            <v>546</v>
          </cell>
        </row>
        <row r="583">
          <cell r="A583">
            <v>223480</v>
          </cell>
          <cell r="B583" t="str">
            <v>LTD</v>
          </cell>
          <cell r="C583">
            <v>1934</v>
          </cell>
        </row>
        <row r="584">
          <cell r="A584">
            <v>223515</v>
          </cell>
          <cell r="B584" t="str">
            <v>LTD</v>
          </cell>
          <cell r="C584">
            <v>590</v>
          </cell>
        </row>
        <row r="585">
          <cell r="A585">
            <v>223588</v>
          </cell>
          <cell r="B585" t="str">
            <v>LTD</v>
          </cell>
          <cell r="C585">
            <v>1212</v>
          </cell>
        </row>
        <row r="586">
          <cell r="A586">
            <v>223647</v>
          </cell>
          <cell r="B586" t="str">
            <v>LTD</v>
          </cell>
          <cell r="C586">
            <v>2225</v>
          </cell>
        </row>
        <row r="587">
          <cell r="A587">
            <v>223696</v>
          </cell>
          <cell r="B587" t="str">
            <v>LTD</v>
          </cell>
          <cell r="C587">
            <v>469</v>
          </cell>
        </row>
        <row r="588">
          <cell r="A588">
            <v>223709</v>
          </cell>
          <cell r="B588" t="str">
            <v>LTD</v>
          </cell>
          <cell r="C588">
            <v>856</v>
          </cell>
        </row>
        <row r="589">
          <cell r="A589">
            <v>223734</v>
          </cell>
          <cell r="B589" t="str">
            <v>LTD</v>
          </cell>
          <cell r="C589">
            <v>1180</v>
          </cell>
        </row>
        <row r="590">
          <cell r="A590">
            <v>223890</v>
          </cell>
          <cell r="B590" t="str">
            <v>LTD</v>
          </cell>
          <cell r="C590">
            <v>586</v>
          </cell>
        </row>
        <row r="591">
          <cell r="A591">
            <v>284681</v>
          </cell>
          <cell r="B591" t="str">
            <v>LTD</v>
          </cell>
          <cell r="C591">
            <v>949</v>
          </cell>
        </row>
        <row r="592">
          <cell r="A592">
            <v>292287</v>
          </cell>
          <cell r="B592" t="str">
            <v>LTD</v>
          </cell>
          <cell r="C592">
            <v>2769</v>
          </cell>
        </row>
        <row r="593">
          <cell r="A593">
            <v>292324</v>
          </cell>
          <cell r="B593" t="str">
            <v>LTD</v>
          </cell>
          <cell r="C593">
            <v>403</v>
          </cell>
        </row>
        <row r="594">
          <cell r="A594">
            <v>292349</v>
          </cell>
          <cell r="B594" t="str">
            <v>LTD</v>
          </cell>
          <cell r="C594">
            <v>3046</v>
          </cell>
        </row>
        <row r="595">
          <cell r="A595">
            <v>292380</v>
          </cell>
          <cell r="B595" t="str">
            <v>LTD</v>
          </cell>
          <cell r="C595">
            <v>629</v>
          </cell>
        </row>
        <row r="596">
          <cell r="A596">
            <v>292427</v>
          </cell>
          <cell r="B596" t="str">
            <v>LTD</v>
          </cell>
          <cell r="C596">
            <v>455</v>
          </cell>
        </row>
        <row r="597">
          <cell r="A597">
            <v>292539</v>
          </cell>
          <cell r="B597" t="str">
            <v>LTD</v>
          </cell>
          <cell r="C597">
            <v>768</v>
          </cell>
        </row>
        <row r="598">
          <cell r="A598">
            <v>292923</v>
          </cell>
          <cell r="B598" t="str">
            <v>LTD</v>
          </cell>
          <cell r="C598">
            <v>1447</v>
          </cell>
        </row>
        <row r="599">
          <cell r="A599">
            <v>293028</v>
          </cell>
          <cell r="B599" t="str">
            <v>LTD</v>
          </cell>
          <cell r="C599">
            <v>1210</v>
          </cell>
        </row>
        <row r="600">
          <cell r="A600">
            <v>293305</v>
          </cell>
          <cell r="B600" t="str">
            <v>LTD</v>
          </cell>
          <cell r="C600">
            <v>1035</v>
          </cell>
        </row>
        <row r="601">
          <cell r="A601">
            <v>293382</v>
          </cell>
          <cell r="B601" t="str">
            <v>LTD</v>
          </cell>
          <cell r="C601">
            <v>462</v>
          </cell>
        </row>
        <row r="602">
          <cell r="A602">
            <v>295213</v>
          </cell>
          <cell r="B602" t="str">
            <v>LTD</v>
          </cell>
          <cell r="C602">
            <v>898</v>
          </cell>
        </row>
        <row r="603">
          <cell r="A603">
            <v>295228</v>
          </cell>
          <cell r="B603" t="str">
            <v>LTD</v>
          </cell>
          <cell r="C603">
            <v>4592</v>
          </cell>
        </row>
        <row r="604">
          <cell r="A604">
            <v>295285</v>
          </cell>
          <cell r="B604" t="str">
            <v>LTD</v>
          </cell>
          <cell r="C604">
            <v>1670</v>
          </cell>
        </row>
        <row r="605">
          <cell r="A605">
            <v>295534</v>
          </cell>
          <cell r="B605" t="str">
            <v>LTD</v>
          </cell>
          <cell r="C605">
            <v>498</v>
          </cell>
        </row>
        <row r="606">
          <cell r="A606">
            <v>295689</v>
          </cell>
          <cell r="B606" t="str">
            <v>LTD</v>
          </cell>
          <cell r="C606">
            <v>453</v>
          </cell>
        </row>
        <row r="607">
          <cell r="A607">
            <v>295885</v>
          </cell>
          <cell r="B607" t="str">
            <v>LTD</v>
          </cell>
          <cell r="C607">
            <v>706</v>
          </cell>
        </row>
        <row r="608">
          <cell r="A608">
            <v>296517</v>
          </cell>
          <cell r="B608" t="str">
            <v>LTD</v>
          </cell>
          <cell r="C608">
            <v>1815</v>
          </cell>
        </row>
        <row r="609">
          <cell r="A609">
            <v>296616</v>
          </cell>
          <cell r="B609" t="str">
            <v>LTD</v>
          </cell>
          <cell r="C609">
            <v>595</v>
          </cell>
        </row>
        <row r="610">
          <cell r="A610">
            <v>296794</v>
          </cell>
          <cell r="B610" t="str">
            <v>LTD</v>
          </cell>
          <cell r="C610">
            <v>563</v>
          </cell>
        </row>
        <row r="611">
          <cell r="A611">
            <v>297388</v>
          </cell>
          <cell r="B611" t="str">
            <v>LTD</v>
          </cell>
          <cell r="C611">
            <v>1193</v>
          </cell>
        </row>
        <row r="612">
          <cell r="A612">
            <v>297612</v>
          </cell>
          <cell r="B612" t="str">
            <v>LTD</v>
          </cell>
          <cell r="C612">
            <v>825</v>
          </cell>
        </row>
        <row r="613">
          <cell r="A613">
            <v>299252</v>
          </cell>
          <cell r="B613" t="str">
            <v>LTD</v>
          </cell>
          <cell r="C613">
            <v>572</v>
          </cell>
        </row>
        <row r="614">
          <cell r="A614">
            <v>300421</v>
          </cell>
          <cell r="B614" t="str">
            <v>LTD</v>
          </cell>
          <cell r="C614">
            <v>21125</v>
          </cell>
        </row>
        <row r="615">
          <cell r="A615">
            <v>300723</v>
          </cell>
          <cell r="B615" t="str">
            <v>LTD</v>
          </cell>
          <cell r="C615">
            <v>489</v>
          </cell>
        </row>
        <row r="616">
          <cell r="A616">
            <v>302032</v>
          </cell>
          <cell r="B616" t="str">
            <v>LTD</v>
          </cell>
          <cell r="C616">
            <v>449</v>
          </cell>
        </row>
        <row r="617">
          <cell r="A617">
            <v>304365</v>
          </cell>
          <cell r="B617" t="str">
            <v>LTD</v>
          </cell>
          <cell r="C617">
            <v>852</v>
          </cell>
        </row>
        <row r="618">
          <cell r="A618">
            <v>304662</v>
          </cell>
          <cell r="B618" t="str">
            <v>LTD</v>
          </cell>
          <cell r="C618">
            <v>486</v>
          </cell>
        </row>
        <row r="619">
          <cell r="A619">
            <v>305448</v>
          </cell>
          <cell r="B619" t="str">
            <v>LTD</v>
          </cell>
          <cell r="C619">
            <v>1525</v>
          </cell>
        </row>
        <row r="620">
          <cell r="A620">
            <v>306542</v>
          </cell>
          <cell r="B620" t="str">
            <v>LTD</v>
          </cell>
          <cell r="C620">
            <v>2814</v>
          </cell>
        </row>
        <row r="621">
          <cell r="A621">
            <v>306699</v>
          </cell>
          <cell r="B621" t="str">
            <v>LTD</v>
          </cell>
          <cell r="C621">
            <v>2110</v>
          </cell>
        </row>
        <row r="622">
          <cell r="A622">
            <v>307934</v>
          </cell>
          <cell r="B622" t="str">
            <v>LTD</v>
          </cell>
          <cell r="C622">
            <v>524</v>
          </cell>
        </row>
        <row r="623">
          <cell r="A623">
            <v>310193</v>
          </cell>
          <cell r="B623" t="str">
            <v>LTD</v>
          </cell>
          <cell r="C623">
            <v>693</v>
          </cell>
        </row>
        <row r="624">
          <cell r="A624">
            <v>310490</v>
          </cell>
          <cell r="B624" t="str">
            <v>LTD</v>
          </cell>
          <cell r="C624">
            <v>471</v>
          </cell>
        </row>
        <row r="625">
          <cell r="A625">
            <v>315079</v>
          </cell>
          <cell r="B625" t="str">
            <v>LTD</v>
          </cell>
          <cell r="C625">
            <v>483</v>
          </cell>
        </row>
        <row r="626">
          <cell r="A626">
            <v>316275</v>
          </cell>
          <cell r="B626" t="str">
            <v>LTD</v>
          </cell>
          <cell r="C626">
            <v>3254</v>
          </cell>
        </row>
        <row r="627">
          <cell r="A627">
            <v>316607</v>
          </cell>
          <cell r="B627" t="str">
            <v>LTD</v>
          </cell>
          <cell r="C627">
            <v>1542</v>
          </cell>
        </row>
        <row r="628">
          <cell r="A628">
            <v>316782</v>
          </cell>
          <cell r="B628" t="str">
            <v>LTD</v>
          </cell>
          <cell r="C628">
            <v>706</v>
          </cell>
        </row>
        <row r="629">
          <cell r="A629">
            <v>319174</v>
          </cell>
          <cell r="B629" t="str">
            <v>LTD</v>
          </cell>
          <cell r="C629">
            <v>21168</v>
          </cell>
        </row>
        <row r="630">
          <cell r="A630">
            <v>322919</v>
          </cell>
          <cell r="B630" t="str">
            <v>LTD</v>
          </cell>
          <cell r="C630">
            <v>672</v>
          </cell>
        </row>
        <row r="631">
          <cell r="A631">
            <v>327354</v>
          </cell>
          <cell r="B631" t="str">
            <v>LTD</v>
          </cell>
          <cell r="C631">
            <v>2965</v>
          </cell>
        </row>
        <row r="632">
          <cell r="A632">
            <v>327737</v>
          </cell>
          <cell r="B632" t="str">
            <v>LTD</v>
          </cell>
          <cell r="C632">
            <v>2777</v>
          </cell>
        </row>
        <row r="633">
          <cell r="A633">
            <v>328472</v>
          </cell>
          <cell r="B633" t="str">
            <v>LTD</v>
          </cell>
          <cell r="C633">
            <v>549</v>
          </cell>
        </row>
        <row r="634">
          <cell r="A634">
            <v>328690</v>
          </cell>
          <cell r="B634" t="str">
            <v>LTD</v>
          </cell>
          <cell r="C634">
            <v>637</v>
          </cell>
        </row>
        <row r="635">
          <cell r="A635">
            <v>328888</v>
          </cell>
          <cell r="B635" t="str">
            <v>LTD</v>
          </cell>
          <cell r="C635">
            <v>440</v>
          </cell>
        </row>
        <row r="636">
          <cell r="A636">
            <v>332113</v>
          </cell>
          <cell r="B636" t="str">
            <v>LTD</v>
          </cell>
          <cell r="C636">
            <v>4095</v>
          </cell>
        </row>
        <row r="637">
          <cell r="A637">
            <v>332849</v>
          </cell>
          <cell r="B637" t="str">
            <v>LTD</v>
          </cell>
          <cell r="C637">
            <v>843</v>
          </cell>
        </row>
        <row r="638">
          <cell r="A638">
            <v>334572</v>
          </cell>
          <cell r="B638" t="str">
            <v>LTD</v>
          </cell>
          <cell r="C638">
            <v>3336</v>
          </cell>
        </row>
        <row r="639">
          <cell r="A639">
            <v>334589</v>
          </cell>
          <cell r="B639" t="str">
            <v>LTD</v>
          </cell>
          <cell r="C639">
            <v>4873</v>
          </cell>
        </row>
        <row r="640">
          <cell r="A640">
            <v>337437</v>
          </cell>
          <cell r="B640" t="str">
            <v>LTD</v>
          </cell>
          <cell r="C640">
            <v>407</v>
          </cell>
        </row>
        <row r="641">
          <cell r="A641">
            <v>338014</v>
          </cell>
          <cell r="B641" t="str">
            <v>LTD</v>
          </cell>
          <cell r="C641">
            <v>529</v>
          </cell>
        </row>
        <row r="642">
          <cell r="A642">
            <v>338223</v>
          </cell>
          <cell r="B642" t="str">
            <v>LTD</v>
          </cell>
          <cell r="C642">
            <v>3589</v>
          </cell>
        </row>
        <row r="643">
          <cell r="A643">
            <v>338932</v>
          </cell>
          <cell r="B643" t="str">
            <v>LTD</v>
          </cell>
          <cell r="C643">
            <v>871</v>
          </cell>
        </row>
        <row r="644">
          <cell r="A644">
            <v>341306</v>
          </cell>
          <cell r="B644" t="str">
            <v>LTD</v>
          </cell>
          <cell r="C644">
            <v>607</v>
          </cell>
        </row>
        <row r="645">
          <cell r="A645">
            <v>342364</v>
          </cell>
          <cell r="B645" t="str">
            <v>LTD</v>
          </cell>
          <cell r="C645">
            <v>1102</v>
          </cell>
        </row>
        <row r="646">
          <cell r="A646">
            <v>342418</v>
          </cell>
          <cell r="B646" t="str">
            <v>LTD</v>
          </cell>
          <cell r="C646">
            <v>531</v>
          </cell>
        </row>
        <row r="647">
          <cell r="A647">
            <v>343264</v>
          </cell>
          <cell r="B647" t="str">
            <v>LTD</v>
          </cell>
          <cell r="C647">
            <v>556</v>
          </cell>
        </row>
        <row r="648">
          <cell r="A648">
            <v>344027</v>
          </cell>
          <cell r="B648" t="str">
            <v>LTD</v>
          </cell>
          <cell r="C648">
            <v>2195</v>
          </cell>
        </row>
        <row r="649">
          <cell r="A649">
            <v>346176</v>
          </cell>
          <cell r="B649" t="str">
            <v>LTD</v>
          </cell>
          <cell r="C649">
            <v>1986</v>
          </cell>
        </row>
        <row r="650">
          <cell r="A650">
            <v>348118</v>
          </cell>
          <cell r="B650" t="str">
            <v>LTD</v>
          </cell>
          <cell r="C650">
            <v>1402</v>
          </cell>
        </row>
        <row r="651">
          <cell r="A651">
            <v>348223</v>
          </cell>
          <cell r="B651" t="str">
            <v>LTD</v>
          </cell>
          <cell r="C651">
            <v>3582</v>
          </cell>
        </row>
        <row r="652">
          <cell r="A652">
            <v>348472</v>
          </cell>
          <cell r="B652" t="str">
            <v>LTD</v>
          </cell>
          <cell r="C652">
            <v>515</v>
          </cell>
        </row>
        <row r="653">
          <cell r="A653">
            <v>348561</v>
          </cell>
          <cell r="B653" t="str">
            <v>LTD</v>
          </cell>
          <cell r="C653">
            <v>1742</v>
          </cell>
        </row>
        <row r="654">
          <cell r="A654">
            <v>349630</v>
          </cell>
          <cell r="B654" t="str">
            <v>LTD</v>
          </cell>
          <cell r="C654">
            <v>6311</v>
          </cell>
        </row>
        <row r="655">
          <cell r="A655">
            <v>349649</v>
          </cell>
          <cell r="B655" t="str">
            <v>LTD</v>
          </cell>
          <cell r="C655">
            <v>10925</v>
          </cell>
        </row>
        <row r="656">
          <cell r="A656">
            <v>350105</v>
          </cell>
          <cell r="B656" t="str">
            <v>LTD</v>
          </cell>
          <cell r="C656">
            <v>9627</v>
          </cell>
        </row>
        <row r="657">
          <cell r="A657">
            <v>351888</v>
          </cell>
          <cell r="B657" t="str">
            <v>LTD</v>
          </cell>
          <cell r="C657">
            <v>15167</v>
          </cell>
        </row>
        <row r="658">
          <cell r="A658">
            <v>352320</v>
          </cell>
          <cell r="B658" t="str">
            <v>LTD</v>
          </cell>
          <cell r="C658">
            <v>5773</v>
          </cell>
        </row>
        <row r="659">
          <cell r="A659">
            <v>352486</v>
          </cell>
          <cell r="B659" t="str">
            <v>LTD</v>
          </cell>
          <cell r="C659">
            <v>1185</v>
          </cell>
        </row>
        <row r="660">
          <cell r="A660">
            <v>352813</v>
          </cell>
          <cell r="B660" t="str">
            <v>LTD</v>
          </cell>
          <cell r="C660">
            <v>480</v>
          </cell>
        </row>
        <row r="661">
          <cell r="A661">
            <v>353135</v>
          </cell>
          <cell r="B661" t="str">
            <v>LTD</v>
          </cell>
          <cell r="C661">
            <v>557</v>
          </cell>
        </row>
        <row r="662">
          <cell r="A662">
            <v>356384</v>
          </cell>
          <cell r="B662" t="str">
            <v>LTD</v>
          </cell>
          <cell r="C662">
            <v>404</v>
          </cell>
        </row>
        <row r="663">
          <cell r="A663">
            <v>357324</v>
          </cell>
          <cell r="B663" t="str">
            <v>LTD</v>
          </cell>
          <cell r="C663">
            <v>701</v>
          </cell>
        </row>
        <row r="664">
          <cell r="A664">
            <v>358533</v>
          </cell>
          <cell r="B664" t="str">
            <v>LTD</v>
          </cell>
          <cell r="C664">
            <v>23864</v>
          </cell>
        </row>
        <row r="665">
          <cell r="A665">
            <v>359329</v>
          </cell>
          <cell r="B665" t="str">
            <v>LTD</v>
          </cell>
          <cell r="C665">
            <v>511</v>
          </cell>
        </row>
        <row r="666">
          <cell r="A666">
            <v>360354</v>
          </cell>
          <cell r="B666" t="str">
            <v>LTD</v>
          </cell>
          <cell r="C666">
            <v>726</v>
          </cell>
        </row>
        <row r="667">
          <cell r="A667">
            <v>360515</v>
          </cell>
          <cell r="B667" t="str">
            <v>LTD</v>
          </cell>
          <cell r="C667">
            <v>435</v>
          </cell>
        </row>
        <row r="668">
          <cell r="A668">
            <v>365544</v>
          </cell>
          <cell r="B668" t="str">
            <v>LTD</v>
          </cell>
          <cell r="C668">
            <v>538</v>
          </cell>
        </row>
        <row r="669">
          <cell r="A669">
            <v>369444</v>
          </cell>
          <cell r="B669" t="str">
            <v>LTD</v>
          </cell>
          <cell r="C669">
            <v>415</v>
          </cell>
        </row>
        <row r="670">
          <cell r="A670">
            <v>369909</v>
          </cell>
          <cell r="B670" t="str">
            <v>LTD</v>
          </cell>
          <cell r="C670">
            <v>1570</v>
          </cell>
        </row>
        <row r="671">
          <cell r="A671">
            <v>370074</v>
          </cell>
          <cell r="B671" t="str">
            <v>LTD</v>
          </cell>
          <cell r="C671">
            <v>701</v>
          </cell>
        </row>
        <row r="672">
          <cell r="A672">
            <v>370974</v>
          </cell>
          <cell r="B672" t="str">
            <v>LTD</v>
          </cell>
          <cell r="C672">
            <v>1853</v>
          </cell>
        </row>
        <row r="673">
          <cell r="A673">
            <v>374488</v>
          </cell>
          <cell r="B673" t="str">
            <v>LTD</v>
          </cell>
          <cell r="C673">
            <v>4582</v>
          </cell>
        </row>
        <row r="674">
          <cell r="A674">
            <v>376392</v>
          </cell>
          <cell r="B674" t="str">
            <v>LTD</v>
          </cell>
          <cell r="C674">
            <v>456</v>
          </cell>
        </row>
        <row r="675">
          <cell r="A675">
            <v>376751</v>
          </cell>
          <cell r="B675" t="str">
            <v>LTD</v>
          </cell>
          <cell r="C675">
            <v>588</v>
          </cell>
        </row>
        <row r="676">
          <cell r="A676">
            <v>377621</v>
          </cell>
          <cell r="B676" t="str">
            <v>LTD</v>
          </cell>
          <cell r="C676">
            <v>894</v>
          </cell>
        </row>
        <row r="677">
          <cell r="A677">
            <v>378201</v>
          </cell>
          <cell r="B677" t="str">
            <v>LTD</v>
          </cell>
          <cell r="C677">
            <v>3318</v>
          </cell>
        </row>
        <row r="678">
          <cell r="A678">
            <v>379494</v>
          </cell>
          <cell r="B678" t="str">
            <v>LTD</v>
          </cell>
          <cell r="C678">
            <v>404</v>
          </cell>
        </row>
        <row r="679">
          <cell r="A679">
            <v>379727</v>
          </cell>
          <cell r="B679" t="str">
            <v>LTD</v>
          </cell>
          <cell r="C679">
            <v>1334</v>
          </cell>
        </row>
        <row r="680">
          <cell r="A680">
            <v>380473</v>
          </cell>
          <cell r="B680" t="str">
            <v>LTD</v>
          </cell>
          <cell r="C680">
            <v>1076</v>
          </cell>
        </row>
        <row r="681">
          <cell r="A681">
            <v>380985</v>
          </cell>
          <cell r="B681" t="str">
            <v>LTD</v>
          </cell>
          <cell r="C681">
            <v>871</v>
          </cell>
        </row>
        <row r="682">
          <cell r="A682">
            <v>382432</v>
          </cell>
          <cell r="B682" t="str">
            <v>LTD</v>
          </cell>
          <cell r="C682">
            <v>549</v>
          </cell>
        </row>
        <row r="683">
          <cell r="A683">
            <v>384240</v>
          </cell>
          <cell r="B683" t="str">
            <v>LTD</v>
          </cell>
          <cell r="C683">
            <v>624</v>
          </cell>
        </row>
        <row r="684">
          <cell r="A684">
            <v>384627</v>
          </cell>
          <cell r="B684" t="str">
            <v>LTD</v>
          </cell>
          <cell r="C684">
            <v>869</v>
          </cell>
        </row>
        <row r="685">
          <cell r="A685">
            <v>384921</v>
          </cell>
          <cell r="B685" t="str">
            <v>LTD</v>
          </cell>
          <cell r="C685">
            <v>442</v>
          </cell>
        </row>
        <row r="686">
          <cell r="A686">
            <v>384982</v>
          </cell>
          <cell r="B686" t="str">
            <v>LTD</v>
          </cell>
          <cell r="C686">
            <v>504</v>
          </cell>
        </row>
        <row r="687">
          <cell r="A687">
            <v>385423</v>
          </cell>
          <cell r="B687" t="str">
            <v>LTD</v>
          </cell>
          <cell r="C687">
            <v>1353</v>
          </cell>
        </row>
        <row r="688">
          <cell r="A688">
            <v>385869</v>
          </cell>
          <cell r="B688" t="str">
            <v>LTD</v>
          </cell>
          <cell r="C688">
            <v>675</v>
          </cell>
        </row>
        <row r="689">
          <cell r="A689">
            <v>385998</v>
          </cell>
          <cell r="B689" t="str">
            <v>LTD</v>
          </cell>
          <cell r="C689">
            <v>604</v>
          </cell>
        </row>
        <row r="690">
          <cell r="A690">
            <v>386198</v>
          </cell>
          <cell r="B690" t="str">
            <v>LTD</v>
          </cell>
          <cell r="C690">
            <v>509</v>
          </cell>
        </row>
        <row r="691">
          <cell r="A691">
            <v>387135</v>
          </cell>
          <cell r="B691" t="str">
            <v>LTD</v>
          </cell>
          <cell r="C691">
            <v>1383</v>
          </cell>
        </row>
        <row r="692">
          <cell r="A692">
            <v>387319</v>
          </cell>
          <cell r="B692" t="str">
            <v>LTD</v>
          </cell>
          <cell r="C692">
            <v>431</v>
          </cell>
        </row>
        <row r="693">
          <cell r="A693">
            <v>387616</v>
          </cell>
          <cell r="B693" t="str">
            <v>LTD</v>
          </cell>
          <cell r="C693">
            <v>1001</v>
          </cell>
        </row>
        <row r="694">
          <cell r="A694">
            <v>387790</v>
          </cell>
          <cell r="B694" t="str">
            <v>LTD</v>
          </cell>
          <cell r="C694">
            <v>4514</v>
          </cell>
        </row>
        <row r="695">
          <cell r="A695">
            <v>389018</v>
          </cell>
          <cell r="B695" t="str">
            <v>LTD</v>
          </cell>
          <cell r="C695">
            <v>3224</v>
          </cell>
        </row>
        <row r="696">
          <cell r="A696">
            <v>389589</v>
          </cell>
          <cell r="B696" t="str">
            <v>LTD</v>
          </cell>
          <cell r="C696">
            <v>914</v>
          </cell>
        </row>
        <row r="697">
          <cell r="A697">
            <v>389964</v>
          </cell>
          <cell r="B697" t="str">
            <v>LTD</v>
          </cell>
          <cell r="C697">
            <v>2094</v>
          </cell>
        </row>
        <row r="698">
          <cell r="A698">
            <v>390358</v>
          </cell>
          <cell r="B698" t="str">
            <v>LTD</v>
          </cell>
          <cell r="C698">
            <v>3780</v>
          </cell>
        </row>
        <row r="699">
          <cell r="A699">
            <v>391114</v>
          </cell>
          <cell r="B699" t="str">
            <v>LTD</v>
          </cell>
          <cell r="C699">
            <v>1033</v>
          </cell>
        </row>
        <row r="700">
          <cell r="A700">
            <v>391220</v>
          </cell>
          <cell r="B700" t="str">
            <v>LTD</v>
          </cell>
          <cell r="C700">
            <v>404</v>
          </cell>
        </row>
        <row r="701">
          <cell r="A701">
            <v>391938</v>
          </cell>
          <cell r="B701" t="str">
            <v>LTD</v>
          </cell>
          <cell r="C701">
            <v>1142</v>
          </cell>
        </row>
        <row r="702">
          <cell r="A702">
            <v>392943</v>
          </cell>
          <cell r="B702" t="str">
            <v>LTD</v>
          </cell>
          <cell r="C702">
            <v>599</v>
          </cell>
        </row>
        <row r="703">
          <cell r="A703">
            <v>393557</v>
          </cell>
          <cell r="B703" t="str">
            <v>LTD</v>
          </cell>
          <cell r="C703">
            <v>961</v>
          </cell>
        </row>
        <row r="704">
          <cell r="A704">
            <v>393772</v>
          </cell>
          <cell r="B704" t="str">
            <v>LTD</v>
          </cell>
          <cell r="C704">
            <v>2988</v>
          </cell>
        </row>
        <row r="705">
          <cell r="A705">
            <v>393891</v>
          </cell>
          <cell r="B705" t="str">
            <v>LTD</v>
          </cell>
          <cell r="C705">
            <v>449</v>
          </cell>
        </row>
        <row r="706">
          <cell r="A706">
            <v>394228</v>
          </cell>
          <cell r="B706" t="str">
            <v>LTD</v>
          </cell>
          <cell r="C706">
            <v>3295</v>
          </cell>
        </row>
        <row r="707">
          <cell r="A707">
            <v>394337</v>
          </cell>
          <cell r="B707" t="str">
            <v>LTD</v>
          </cell>
          <cell r="C707">
            <v>834</v>
          </cell>
        </row>
        <row r="708">
          <cell r="A708">
            <v>395467</v>
          </cell>
          <cell r="B708" t="str">
            <v>LTD</v>
          </cell>
          <cell r="C708">
            <v>528</v>
          </cell>
        </row>
        <row r="709">
          <cell r="A709">
            <v>400431</v>
          </cell>
          <cell r="B709" t="str">
            <v>LTD</v>
          </cell>
          <cell r="C709">
            <v>5291</v>
          </cell>
        </row>
        <row r="710">
          <cell r="A710">
            <v>400842</v>
          </cell>
          <cell r="B710" t="str">
            <v>LTD</v>
          </cell>
          <cell r="C710">
            <v>476</v>
          </cell>
        </row>
        <row r="711">
          <cell r="A711">
            <v>401155</v>
          </cell>
          <cell r="B711" t="str">
            <v>LTD</v>
          </cell>
          <cell r="C711">
            <v>1405</v>
          </cell>
        </row>
        <row r="712">
          <cell r="A712">
            <v>414052</v>
          </cell>
          <cell r="B712" t="str">
            <v>LTD</v>
          </cell>
          <cell r="C712">
            <v>850</v>
          </cell>
        </row>
        <row r="713">
          <cell r="A713">
            <v>451342</v>
          </cell>
          <cell r="B713" t="str">
            <v>LTD</v>
          </cell>
          <cell r="C713">
            <v>987</v>
          </cell>
        </row>
        <row r="714">
          <cell r="A714">
            <v>451355</v>
          </cell>
          <cell r="B714" t="str">
            <v>LTD</v>
          </cell>
          <cell r="C714">
            <v>10839</v>
          </cell>
        </row>
        <row r="715">
          <cell r="A715">
            <v>451696</v>
          </cell>
          <cell r="B715" t="str">
            <v>LTD</v>
          </cell>
          <cell r="C715">
            <v>1295</v>
          </cell>
        </row>
        <row r="716">
          <cell r="A716">
            <v>451712</v>
          </cell>
          <cell r="B716" t="str">
            <v>LTD</v>
          </cell>
          <cell r="C716">
            <v>1113</v>
          </cell>
        </row>
        <row r="717">
          <cell r="A717">
            <v>451968</v>
          </cell>
          <cell r="B717" t="str">
            <v>LTD</v>
          </cell>
          <cell r="C717">
            <v>2685</v>
          </cell>
        </row>
        <row r="718">
          <cell r="A718">
            <v>452106</v>
          </cell>
          <cell r="B718" t="str">
            <v>LTD</v>
          </cell>
          <cell r="C718">
            <v>1424</v>
          </cell>
        </row>
        <row r="719">
          <cell r="A719">
            <v>452278</v>
          </cell>
          <cell r="B719" t="str">
            <v>LTD</v>
          </cell>
          <cell r="C719">
            <v>1652</v>
          </cell>
        </row>
        <row r="720">
          <cell r="A720">
            <v>453402</v>
          </cell>
          <cell r="B720" t="str">
            <v>LTD</v>
          </cell>
          <cell r="C720">
            <v>963</v>
          </cell>
        </row>
        <row r="721">
          <cell r="A721">
            <v>454016</v>
          </cell>
          <cell r="B721" t="str">
            <v>LTD</v>
          </cell>
          <cell r="C721">
            <v>1656</v>
          </cell>
        </row>
        <row r="722">
          <cell r="A722">
            <v>454963</v>
          </cell>
          <cell r="B722" t="str">
            <v>LTD</v>
          </cell>
          <cell r="C722">
            <v>909</v>
          </cell>
        </row>
        <row r="723">
          <cell r="A723">
            <v>455415</v>
          </cell>
          <cell r="B723" t="str">
            <v>LTD</v>
          </cell>
          <cell r="C723">
            <v>865</v>
          </cell>
        </row>
        <row r="724">
          <cell r="A724">
            <v>455795</v>
          </cell>
          <cell r="B724" t="str">
            <v>LTD</v>
          </cell>
          <cell r="C724">
            <v>1906</v>
          </cell>
        </row>
        <row r="725">
          <cell r="A725">
            <v>456372</v>
          </cell>
          <cell r="B725" t="str">
            <v>LTD</v>
          </cell>
          <cell r="C725">
            <v>588</v>
          </cell>
        </row>
        <row r="726">
          <cell r="A726">
            <v>456533</v>
          </cell>
          <cell r="B726" t="str">
            <v>LTD</v>
          </cell>
          <cell r="C726">
            <v>16903</v>
          </cell>
        </row>
        <row r="727">
          <cell r="A727">
            <v>457478</v>
          </cell>
          <cell r="B727" t="str">
            <v>LTD</v>
          </cell>
          <cell r="C727">
            <v>619</v>
          </cell>
        </row>
        <row r="728">
          <cell r="A728">
            <v>457913</v>
          </cell>
          <cell r="B728" t="str">
            <v>LTD</v>
          </cell>
          <cell r="C728">
            <v>17815</v>
          </cell>
        </row>
        <row r="729">
          <cell r="A729">
            <v>458365</v>
          </cell>
          <cell r="B729" t="str">
            <v>LTD</v>
          </cell>
          <cell r="C729">
            <v>563</v>
          </cell>
        </row>
        <row r="730">
          <cell r="A730">
            <v>459036</v>
          </cell>
          <cell r="B730" t="str">
            <v>LTD</v>
          </cell>
          <cell r="C730">
            <v>599</v>
          </cell>
        </row>
        <row r="731">
          <cell r="A731">
            <v>459865</v>
          </cell>
          <cell r="B731" t="str">
            <v>LTD</v>
          </cell>
          <cell r="C731">
            <v>986</v>
          </cell>
        </row>
        <row r="732">
          <cell r="A732">
            <v>460091</v>
          </cell>
          <cell r="B732" t="str">
            <v>LTD</v>
          </cell>
          <cell r="C732">
            <v>546</v>
          </cell>
        </row>
        <row r="733">
          <cell r="A733">
            <v>460727</v>
          </cell>
          <cell r="B733" t="str">
            <v>LTD</v>
          </cell>
          <cell r="C733">
            <v>425</v>
          </cell>
        </row>
        <row r="734">
          <cell r="A734">
            <v>461023</v>
          </cell>
          <cell r="B734" t="str">
            <v>LTD</v>
          </cell>
          <cell r="C734">
            <v>623</v>
          </cell>
        </row>
        <row r="735">
          <cell r="A735">
            <v>461148</v>
          </cell>
          <cell r="B735" t="str">
            <v>LTD</v>
          </cell>
          <cell r="C735">
            <v>779</v>
          </cell>
        </row>
        <row r="736">
          <cell r="A736">
            <v>461350</v>
          </cell>
          <cell r="B736" t="str">
            <v>LTD</v>
          </cell>
          <cell r="C736">
            <v>558</v>
          </cell>
        </row>
        <row r="737">
          <cell r="A737">
            <v>461493</v>
          </cell>
          <cell r="B737" t="str">
            <v>LTD</v>
          </cell>
          <cell r="C737">
            <v>710</v>
          </cell>
        </row>
        <row r="738">
          <cell r="A738">
            <v>461494</v>
          </cell>
          <cell r="B738" t="str">
            <v>LTD</v>
          </cell>
          <cell r="C738">
            <v>502</v>
          </cell>
        </row>
        <row r="739">
          <cell r="A739">
            <v>461655</v>
          </cell>
          <cell r="B739" t="str">
            <v>LTD</v>
          </cell>
          <cell r="C739">
            <v>1362</v>
          </cell>
        </row>
        <row r="740">
          <cell r="A740">
            <v>461664</v>
          </cell>
          <cell r="B740" t="str">
            <v>LTD</v>
          </cell>
          <cell r="C740">
            <v>503</v>
          </cell>
        </row>
        <row r="741">
          <cell r="A741">
            <v>462166</v>
          </cell>
          <cell r="B741" t="str">
            <v>LTD</v>
          </cell>
          <cell r="C741">
            <v>2119</v>
          </cell>
        </row>
        <row r="742">
          <cell r="A742">
            <v>462203</v>
          </cell>
          <cell r="B742" t="str">
            <v>LTD</v>
          </cell>
          <cell r="C742">
            <v>635</v>
          </cell>
        </row>
        <row r="743">
          <cell r="A743">
            <v>462975</v>
          </cell>
          <cell r="B743" t="str">
            <v>LTD</v>
          </cell>
          <cell r="C743">
            <v>418</v>
          </cell>
        </row>
        <row r="744">
          <cell r="A744">
            <v>463052</v>
          </cell>
          <cell r="B744" t="str">
            <v>LTD</v>
          </cell>
          <cell r="C744">
            <v>416</v>
          </cell>
        </row>
        <row r="745">
          <cell r="A745">
            <v>463056</v>
          </cell>
          <cell r="B745" t="str">
            <v>LTD</v>
          </cell>
          <cell r="C745">
            <v>488</v>
          </cell>
        </row>
        <row r="746">
          <cell r="A746">
            <v>463217</v>
          </cell>
          <cell r="B746" t="str">
            <v>LTD</v>
          </cell>
          <cell r="C746">
            <v>607</v>
          </cell>
        </row>
        <row r="747">
          <cell r="A747">
            <v>463287</v>
          </cell>
          <cell r="B747" t="str">
            <v>LTD</v>
          </cell>
          <cell r="C747">
            <v>668</v>
          </cell>
        </row>
        <row r="748">
          <cell r="A748">
            <v>463426</v>
          </cell>
          <cell r="B748" t="str">
            <v>LTD</v>
          </cell>
          <cell r="C748">
            <v>680</v>
          </cell>
        </row>
        <row r="749">
          <cell r="A749">
            <v>463563</v>
          </cell>
          <cell r="B749" t="str">
            <v>LTD</v>
          </cell>
          <cell r="C749">
            <v>416</v>
          </cell>
        </row>
        <row r="750">
          <cell r="A750">
            <v>463605</v>
          </cell>
          <cell r="B750" t="str">
            <v>LTD</v>
          </cell>
          <cell r="C750">
            <v>1104</v>
          </cell>
        </row>
        <row r="751">
          <cell r="A751">
            <v>464067</v>
          </cell>
          <cell r="B751" t="str">
            <v>LTD</v>
          </cell>
          <cell r="C751">
            <v>12067</v>
          </cell>
        </row>
        <row r="752">
          <cell r="A752">
            <v>464933</v>
          </cell>
          <cell r="B752" t="str">
            <v>LTD</v>
          </cell>
          <cell r="C752">
            <v>422</v>
          </cell>
        </row>
        <row r="753">
          <cell r="A753">
            <v>465268</v>
          </cell>
          <cell r="B753" t="str">
            <v>LTD</v>
          </cell>
          <cell r="C753">
            <v>990</v>
          </cell>
        </row>
        <row r="754">
          <cell r="A754">
            <v>465433</v>
          </cell>
          <cell r="B754" t="str">
            <v>LTD</v>
          </cell>
          <cell r="C754">
            <v>501</v>
          </cell>
        </row>
        <row r="755">
          <cell r="A755">
            <v>465968</v>
          </cell>
          <cell r="B755" t="str">
            <v>LTD</v>
          </cell>
          <cell r="C755">
            <v>456</v>
          </cell>
        </row>
        <row r="756">
          <cell r="A756">
            <v>496572</v>
          </cell>
          <cell r="B756" t="str">
            <v>LTD</v>
          </cell>
          <cell r="C756">
            <v>850</v>
          </cell>
        </row>
        <row r="757">
          <cell r="A757">
            <v>496603</v>
          </cell>
          <cell r="B757" t="str">
            <v>LTD</v>
          </cell>
          <cell r="C757">
            <v>1038</v>
          </cell>
        </row>
        <row r="758">
          <cell r="A758">
            <v>496631</v>
          </cell>
          <cell r="B758" t="str">
            <v>LTD</v>
          </cell>
          <cell r="C758">
            <v>418</v>
          </cell>
        </row>
        <row r="759">
          <cell r="A759">
            <v>496641</v>
          </cell>
          <cell r="B759" t="str">
            <v>LTD</v>
          </cell>
          <cell r="C759">
            <v>460</v>
          </cell>
        </row>
        <row r="760">
          <cell r="A760">
            <v>498801</v>
          </cell>
          <cell r="B760" t="str">
            <v>LTD</v>
          </cell>
          <cell r="C760">
            <v>700</v>
          </cell>
        </row>
        <row r="761">
          <cell r="A761">
            <v>498829</v>
          </cell>
          <cell r="B761" t="str">
            <v>LTD</v>
          </cell>
          <cell r="C761">
            <v>647</v>
          </cell>
        </row>
        <row r="762">
          <cell r="A762">
            <v>501155</v>
          </cell>
          <cell r="B762" t="str">
            <v>LTD</v>
          </cell>
          <cell r="C762">
            <v>23806</v>
          </cell>
        </row>
        <row r="763">
          <cell r="A763">
            <v>501183</v>
          </cell>
          <cell r="B763" t="str">
            <v>LTD</v>
          </cell>
          <cell r="C763">
            <v>3537</v>
          </cell>
        </row>
        <row r="764">
          <cell r="A764">
            <v>501232</v>
          </cell>
          <cell r="B764" t="str">
            <v>LTD</v>
          </cell>
          <cell r="C764">
            <v>4075</v>
          </cell>
        </row>
        <row r="765">
          <cell r="A765">
            <v>501258</v>
          </cell>
          <cell r="B765" t="str">
            <v>LTD</v>
          </cell>
          <cell r="C765">
            <v>515</v>
          </cell>
        </row>
        <row r="766">
          <cell r="A766">
            <v>501286</v>
          </cell>
          <cell r="B766" t="str">
            <v>LTD</v>
          </cell>
          <cell r="C766">
            <v>725</v>
          </cell>
        </row>
        <row r="767">
          <cell r="A767">
            <v>501313</v>
          </cell>
          <cell r="B767" t="str">
            <v>LTD</v>
          </cell>
          <cell r="C767">
            <v>5649</v>
          </cell>
        </row>
        <row r="768">
          <cell r="A768">
            <v>501386</v>
          </cell>
          <cell r="B768" t="str">
            <v>LTD</v>
          </cell>
          <cell r="C768">
            <v>1375</v>
          </cell>
        </row>
        <row r="769">
          <cell r="A769">
            <v>501534</v>
          </cell>
          <cell r="B769" t="str">
            <v>LTD</v>
          </cell>
          <cell r="C769">
            <v>905</v>
          </cell>
        </row>
        <row r="770">
          <cell r="A770">
            <v>501795</v>
          </cell>
          <cell r="B770" t="str">
            <v>LTD</v>
          </cell>
          <cell r="C770">
            <v>1542</v>
          </cell>
        </row>
        <row r="771">
          <cell r="A771">
            <v>501799</v>
          </cell>
          <cell r="B771" t="str">
            <v>LTD</v>
          </cell>
          <cell r="C771">
            <v>2597</v>
          </cell>
        </row>
        <row r="772">
          <cell r="A772">
            <v>501852</v>
          </cell>
          <cell r="B772" t="str">
            <v>LTD</v>
          </cell>
          <cell r="C772">
            <v>1317</v>
          </cell>
        </row>
        <row r="773">
          <cell r="A773">
            <v>501879</v>
          </cell>
          <cell r="B773" t="str">
            <v>LTD</v>
          </cell>
          <cell r="C773">
            <v>12100</v>
          </cell>
        </row>
        <row r="774">
          <cell r="A774">
            <v>502087</v>
          </cell>
          <cell r="B774" t="str">
            <v>LTD</v>
          </cell>
          <cell r="C774">
            <v>2083</v>
          </cell>
        </row>
        <row r="775">
          <cell r="A775">
            <v>502194</v>
          </cell>
          <cell r="B775" t="str">
            <v>LTD</v>
          </cell>
          <cell r="C775">
            <v>5575</v>
          </cell>
        </row>
        <row r="776">
          <cell r="A776">
            <v>502318</v>
          </cell>
          <cell r="B776" t="str">
            <v>LTD</v>
          </cell>
          <cell r="C776">
            <v>998</v>
          </cell>
        </row>
        <row r="777">
          <cell r="A777">
            <v>502600</v>
          </cell>
          <cell r="B777" t="str">
            <v>LTD</v>
          </cell>
          <cell r="C777">
            <v>595</v>
          </cell>
        </row>
        <row r="778">
          <cell r="A778">
            <v>502876</v>
          </cell>
          <cell r="B778" t="str">
            <v>LTD</v>
          </cell>
          <cell r="C778">
            <v>599</v>
          </cell>
        </row>
        <row r="779">
          <cell r="A779">
            <v>503106</v>
          </cell>
          <cell r="B779" t="str">
            <v>LTD</v>
          </cell>
          <cell r="C779">
            <v>729</v>
          </cell>
        </row>
        <row r="780">
          <cell r="A780">
            <v>503126</v>
          </cell>
          <cell r="B780" t="str">
            <v>LTD</v>
          </cell>
          <cell r="C780">
            <v>37595</v>
          </cell>
        </row>
        <row r="781">
          <cell r="A781">
            <v>503169</v>
          </cell>
          <cell r="B781" t="str">
            <v>LTD</v>
          </cell>
          <cell r="C781">
            <v>4046</v>
          </cell>
        </row>
        <row r="782">
          <cell r="A782">
            <v>503176</v>
          </cell>
          <cell r="B782" t="str">
            <v>LTD</v>
          </cell>
          <cell r="C782">
            <v>3614</v>
          </cell>
        </row>
        <row r="783">
          <cell r="A783">
            <v>503331</v>
          </cell>
          <cell r="B783" t="str">
            <v>LTD</v>
          </cell>
          <cell r="C783">
            <v>1466</v>
          </cell>
        </row>
        <row r="784">
          <cell r="A784">
            <v>503335</v>
          </cell>
          <cell r="B784" t="str">
            <v>LTD</v>
          </cell>
          <cell r="C784">
            <v>503</v>
          </cell>
        </row>
        <row r="785">
          <cell r="A785">
            <v>503443</v>
          </cell>
          <cell r="B785" t="str">
            <v>LTD</v>
          </cell>
          <cell r="C785">
            <v>741</v>
          </cell>
        </row>
        <row r="786">
          <cell r="A786">
            <v>504266</v>
          </cell>
          <cell r="B786" t="str">
            <v>LTD</v>
          </cell>
          <cell r="C786">
            <v>1187</v>
          </cell>
        </row>
        <row r="787">
          <cell r="A787">
            <v>504669</v>
          </cell>
          <cell r="B787" t="str">
            <v>LTD</v>
          </cell>
          <cell r="C787">
            <v>484</v>
          </cell>
        </row>
        <row r="788">
          <cell r="A788">
            <v>505663</v>
          </cell>
          <cell r="B788" t="str">
            <v>LTD</v>
          </cell>
          <cell r="C788">
            <v>516</v>
          </cell>
        </row>
        <row r="789">
          <cell r="A789">
            <v>505861</v>
          </cell>
          <cell r="B789" t="str">
            <v>LTD</v>
          </cell>
          <cell r="C789">
            <v>1025</v>
          </cell>
        </row>
        <row r="790">
          <cell r="A790">
            <v>505972</v>
          </cell>
          <cell r="B790" t="str">
            <v>LTD</v>
          </cell>
          <cell r="C790">
            <v>778</v>
          </cell>
        </row>
        <row r="791">
          <cell r="A791">
            <v>507575</v>
          </cell>
          <cell r="B791" t="str">
            <v>LTD</v>
          </cell>
          <cell r="C791">
            <v>775</v>
          </cell>
        </row>
        <row r="792">
          <cell r="A792">
            <v>508034</v>
          </cell>
          <cell r="B792" t="str">
            <v>LTD</v>
          </cell>
          <cell r="C792">
            <v>4013</v>
          </cell>
        </row>
        <row r="793">
          <cell r="A793">
            <v>508846</v>
          </cell>
          <cell r="B793" t="str">
            <v>LTD</v>
          </cell>
          <cell r="C793">
            <v>732</v>
          </cell>
        </row>
        <row r="794">
          <cell r="A794">
            <v>509012</v>
          </cell>
          <cell r="B794" t="str">
            <v>LTD</v>
          </cell>
          <cell r="C794">
            <v>504</v>
          </cell>
        </row>
        <row r="795">
          <cell r="A795">
            <v>509401</v>
          </cell>
          <cell r="B795" t="str">
            <v>LTD</v>
          </cell>
          <cell r="C795">
            <v>401</v>
          </cell>
        </row>
        <row r="796">
          <cell r="A796">
            <v>510162</v>
          </cell>
          <cell r="B796" t="str">
            <v>LTD</v>
          </cell>
          <cell r="C796">
            <v>4144</v>
          </cell>
        </row>
        <row r="797">
          <cell r="A797">
            <v>510271</v>
          </cell>
          <cell r="B797" t="str">
            <v>LTD</v>
          </cell>
          <cell r="C797">
            <v>1555</v>
          </cell>
        </row>
        <row r="798">
          <cell r="A798">
            <v>510635</v>
          </cell>
          <cell r="B798" t="str">
            <v>LTD</v>
          </cell>
          <cell r="C798">
            <v>625</v>
          </cell>
        </row>
        <row r="799">
          <cell r="A799">
            <v>510638</v>
          </cell>
          <cell r="B799" t="str">
            <v>LTD</v>
          </cell>
          <cell r="C799">
            <v>7326</v>
          </cell>
        </row>
        <row r="800">
          <cell r="A800">
            <v>510742</v>
          </cell>
          <cell r="B800" t="str">
            <v>LTD</v>
          </cell>
          <cell r="C800">
            <v>1803</v>
          </cell>
        </row>
        <row r="801">
          <cell r="A801">
            <v>511534</v>
          </cell>
          <cell r="B801" t="str">
            <v>LTD</v>
          </cell>
          <cell r="C801">
            <v>501</v>
          </cell>
        </row>
        <row r="802">
          <cell r="A802">
            <v>511703</v>
          </cell>
          <cell r="B802" t="str">
            <v>LTD</v>
          </cell>
          <cell r="C802">
            <v>540</v>
          </cell>
        </row>
        <row r="803">
          <cell r="A803">
            <v>512738</v>
          </cell>
          <cell r="B803" t="str">
            <v>LTD</v>
          </cell>
          <cell r="C803">
            <v>523</v>
          </cell>
        </row>
        <row r="804">
          <cell r="A804">
            <v>512850</v>
          </cell>
          <cell r="B804" t="str">
            <v>LTD</v>
          </cell>
          <cell r="C804">
            <v>682</v>
          </cell>
        </row>
        <row r="805">
          <cell r="A805">
            <v>513016</v>
          </cell>
          <cell r="B805" t="str">
            <v>LTD</v>
          </cell>
          <cell r="C805">
            <v>745</v>
          </cell>
        </row>
        <row r="806">
          <cell r="A806">
            <v>513188</v>
          </cell>
          <cell r="B806" t="str">
            <v>LTD</v>
          </cell>
          <cell r="C806">
            <v>770</v>
          </cell>
        </row>
        <row r="807">
          <cell r="A807">
            <v>513665</v>
          </cell>
          <cell r="B807" t="str">
            <v>LTD</v>
          </cell>
          <cell r="C807">
            <v>492</v>
          </cell>
        </row>
        <row r="808">
          <cell r="A808">
            <v>514441</v>
          </cell>
          <cell r="B808" t="str">
            <v>LTD</v>
          </cell>
          <cell r="C808">
            <v>433</v>
          </cell>
        </row>
        <row r="809">
          <cell r="A809">
            <v>515154</v>
          </cell>
          <cell r="B809" t="str">
            <v>LTD</v>
          </cell>
          <cell r="C809">
            <v>3234</v>
          </cell>
        </row>
        <row r="810">
          <cell r="A810">
            <v>515361</v>
          </cell>
          <cell r="B810" t="str">
            <v>LTD</v>
          </cell>
          <cell r="C810">
            <v>3148</v>
          </cell>
        </row>
        <row r="811">
          <cell r="A811">
            <v>516182</v>
          </cell>
          <cell r="B811" t="str">
            <v>LTD</v>
          </cell>
          <cell r="C811">
            <v>437</v>
          </cell>
        </row>
        <row r="812">
          <cell r="A812">
            <v>516632</v>
          </cell>
          <cell r="B812" t="str">
            <v>LTD</v>
          </cell>
          <cell r="C812">
            <v>1002</v>
          </cell>
        </row>
        <row r="813">
          <cell r="A813">
            <v>517221</v>
          </cell>
          <cell r="B813" t="str">
            <v>LTD</v>
          </cell>
          <cell r="C813">
            <v>4914</v>
          </cell>
        </row>
        <row r="814">
          <cell r="A814">
            <v>517771</v>
          </cell>
          <cell r="B814" t="str">
            <v>LTD</v>
          </cell>
          <cell r="C814">
            <v>548</v>
          </cell>
        </row>
        <row r="815">
          <cell r="A815">
            <v>517793</v>
          </cell>
          <cell r="B815" t="str">
            <v>LTD</v>
          </cell>
          <cell r="C815">
            <v>1054</v>
          </cell>
        </row>
        <row r="816">
          <cell r="A816">
            <v>517845</v>
          </cell>
          <cell r="B816" t="str">
            <v>LTD</v>
          </cell>
          <cell r="C816">
            <v>2306</v>
          </cell>
        </row>
        <row r="817">
          <cell r="A817">
            <v>518869</v>
          </cell>
          <cell r="B817" t="str">
            <v>LTD</v>
          </cell>
          <cell r="C817">
            <v>618</v>
          </cell>
        </row>
        <row r="818">
          <cell r="A818">
            <v>520686</v>
          </cell>
          <cell r="B818" t="str">
            <v>LTD</v>
          </cell>
          <cell r="C818">
            <v>2721</v>
          </cell>
        </row>
        <row r="819">
          <cell r="A819">
            <v>521131</v>
          </cell>
          <cell r="B819" t="str">
            <v>LTD</v>
          </cell>
          <cell r="C819">
            <v>779</v>
          </cell>
        </row>
        <row r="820">
          <cell r="A820">
            <v>521315</v>
          </cell>
          <cell r="B820" t="str">
            <v>LTD</v>
          </cell>
          <cell r="C820">
            <v>1857</v>
          </cell>
        </row>
        <row r="821">
          <cell r="A821">
            <v>521538</v>
          </cell>
          <cell r="B821" t="str">
            <v>LTD</v>
          </cell>
          <cell r="C821">
            <v>1031</v>
          </cell>
        </row>
        <row r="822">
          <cell r="A822">
            <v>521717</v>
          </cell>
          <cell r="B822" t="str">
            <v>LTD</v>
          </cell>
          <cell r="C822">
            <v>2500</v>
          </cell>
        </row>
        <row r="823">
          <cell r="A823">
            <v>521795</v>
          </cell>
          <cell r="B823" t="str">
            <v>LTD</v>
          </cell>
          <cell r="C823">
            <v>1968</v>
          </cell>
        </row>
        <row r="824">
          <cell r="A824">
            <v>522578</v>
          </cell>
          <cell r="B824" t="str">
            <v>LTD</v>
          </cell>
          <cell r="C824">
            <v>431</v>
          </cell>
        </row>
        <row r="825">
          <cell r="A825">
            <v>522769</v>
          </cell>
          <cell r="B825" t="str">
            <v>LTD</v>
          </cell>
          <cell r="C825">
            <v>3571</v>
          </cell>
        </row>
        <row r="826">
          <cell r="A826">
            <v>523321</v>
          </cell>
          <cell r="B826" t="str">
            <v>LTD</v>
          </cell>
          <cell r="C826">
            <v>2834</v>
          </cell>
        </row>
        <row r="827">
          <cell r="A827">
            <v>523971</v>
          </cell>
          <cell r="B827" t="str">
            <v>LTD</v>
          </cell>
          <cell r="C827">
            <v>491</v>
          </cell>
        </row>
        <row r="828">
          <cell r="A828">
            <v>525618</v>
          </cell>
          <cell r="B828" t="str">
            <v>LTD</v>
          </cell>
          <cell r="C828">
            <v>747</v>
          </cell>
        </row>
        <row r="829">
          <cell r="A829">
            <v>526152</v>
          </cell>
          <cell r="B829" t="str">
            <v>LTD</v>
          </cell>
          <cell r="C829">
            <v>7686</v>
          </cell>
        </row>
        <row r="830">
          <cell r="A830">
            <v>526747</v>
          </cell>
          <cell r="B830" t="str">
            <v>LTD</v>
          </cell>
          <cell r="C830">
            <v>4713</v>
          </cell>
        </row>
        <row r="831">
          <cell r="A831">
            <v>528028</v>
          </cell>
          <cell r="B831" t="str">
            <v>LTD</v>
          </cell>
          <cell r="C831">
            <v>876</v>
          </cell>
        </row>
        <row r="832">
          <cell r="A832">
            <v>529059</v>
          </cell>
          <cell r="B832" t="str">
            <v>LTD</v>
          </cell>
          <cell r="C832">
            <v>2103</v>
          </cell>
        </row>
        <row r="833">
          <cell r="A833">
            <v>529190</v>
          </cell>
          <cell r="B833" t="str">
            <v>LTD</v>
          </cell>
          <cell r="C833">
            <v>1844</v>
          </cell>
        </row>
        <row r="834">
          <cell r="A834">
            <v>530243</v>
          </cell>
          <cell r="B834" t="str">
            <v>LTD</v>
          </cell>
          <cell r="C834">
            <v>3265</v>
          </cell>
        </row>
        <row r="835">
          <cell r="A835">
            <v>530432</v>
          </cell>
          <cell r="B835" t="str">
            <v>LTD</v>
          </cell>
          <cell r="C835">
            <v>1604</v>
          </cell>
        </row>
        <row r="836">
          <cell r="A836">
            <v>530465</v>
          </cell>
          <cell r="B836" t="str">
            <v>LTD</v>
          </cell>
          <cell r="C836">
            <v>521</v>
          </cell>
        </row>
        <row r="837">
          <cell r="A837">
            <v>530527</v>
          </cell>
          <cell r="B837" t="str">
            <v>LTD</v>
          </cell>
          <cell r="C837">
            <v>14833</v>
          </cell>
        </row>
        <row r="838">
          <cell r="A838">
            <v>531305</v>
          </cell>
          <cell r="B838" t="str">
            <v>LTD</v>
          </cell>
          <cell r="C838">
            <v>4193</v>
          </cell>
        </row>
        <row r="839">
          <cell r="A839">
            <v>531438</v>
          </cell>
          <cell r="B839" t="str">
            <v>LTD</v>
          </cell>
          <cell r="C839">
            <v>535</v>
          </cell>
        </row>
        <row r="840">
          <cell r="A840">
            <v>531453</v>
          </cell>
          <cell r="B840" t="str">
            <v>LTD</v>
          </cell>
          <cell r="C840">
            <v>557</v>
          </cell>
        </row>
        <row r="841">
          <cell r="A841">
            <v>532081</v>
          </cell>
          <cell r="B841" t="str">
            <v>LTD</v>
          </cell>
          <cell r="C841">
            <v>570</v>
          </cell>
        </row>
        <row r="842">
          <cell r="A842">
            <v>533279</v>
          </cell>
          <cell r="B842" t="str">
            <v>LTD</v>
          </cell>
          <cell r="C842">
            <v>934</v>
          </cell>
        </row>
        <row r="843">
          <cell r="A843">
            <v>534994</v>
          </cell>
          <cell r="B843" t="str">
            <v>LTD</v>
          </cell>
          <cell r="C843">
            <v>865</v>
          </cell>
        </row>
        <row r="844">
          <cell r="A844">
            <v>535316</v>
          </cell>
          <cell r="B844" t="str">
            <v>LTD</v>
          </cell>
          <cell r="C844">
            <v>1252</v>
          </cell>
        </row>
        <row r="845">
          <cell r="A845">
            <v>537106</v>
          </cell>
          <cell r="B845" t="str">
            <v>LTD</v>
          </cell>
          <cell r="C845">
            <v>8471</v>
          </cell>
        </row>
        <row r="846">
          <cell r="A846">
            <v>537234</v>
          </cell>
          <cell r="B846" t="str">
            <v>LTD</v>
          </cell>
          <cell r="C846">
            <v>999</v>
          </cell>
        </row>
        <row r="847">
          <cell r="A847">
            <v>537630</v>
          </cell>
          <cell r="B847" t="str">
            <v>LTD</v>
          </cell>
          <cell r="C847">
            <v>2633</v>
          </cell>
        </row>
        <row r="848">
          <cell r="A848">
            <v>539881</v>
          </cell>
          <cell r="B848" t="str">
            <v>LTD</v>
          </cell>
          <cell r="C848">
            <v>533</v>
          </cell>
        </row>
        <row r="849">
          <cell r="A849">
            <v>539969</v>
          </cell>
          <cell r="B849" t="str">
            <v>LTD</v>
          </cell>
          <cell r="C849">
            <v>820</v>
          </cell>
        </row>
        <row r="850">
          <cell r="A850">
            <v>541007</v>
          </cell>
          <cell r="B850" t="str">
            <v>LTD</v>
          </cell>
          <cell r="C850">
            <v>675</v>
          </cell>
        </row>
        <row r="851">
          <cell r="A851">
            <v>541024</v>
          </cell>
          <cell r="B851" t="str">
            <v>LTD</v>
          </cell>
          <cell r="C851">
            <v>3057</v>
          </cell>
        </row>
        <row r="852">
          <cell r="A852">
            <v>541130</v>
          </cell>
          <cell r="B852" t="str">
            <v>LTD</v>
          </cell>
          <cell r="C852">
            <v>3142</v>
          </cell>
        </row>
        <row r="853">
          <cell r="A853">
            <v>541151</v>
          </cell>
          <cell r="B853" t="str">
            <v>LTD</v>
          </cell>
          <cell r="C853">
            <v>976</v>
          </cell>
        </row>
        <row r="854">
          <cell r="A854">
            <v>541255</v>
          </cell>
          <cell r="B854" t="str">
            <v>LTD</v>
          </cell>
          <cell r="C854">
            <v>2951</v>
          </cell>
        </row>
        <row r="855">
          <cell r="A855">
            <v>541492</v>
          </cell>
          <cell r="B855" t="str">
            <v>LTD</v>
          </cell>
          <cell r="C855">
            <v>425</v>
          </cell>
        </row>
        <row r="856">
          <cell r="A856">
            <v>542116</v>
          </cell>
          <cell r="B856" t="str">
            <v>LTD</v>
          </cell>
          <cell r="C856">
            <v>2417</v>
          </cell>
        </row>
        <row r="857">
          <cell r="A857">
            <v>542710</v>
          </cell>
          <cell r="B857" t="str">
            <v>LTD</v>
          </cell>
          <cell r="C857">
            <v>469</v>
          </cell>
        </row>
        <row r="858">
          <cell r="A858">
            <v>542999</v>
          </cell>
          <cell r="B858" t="str">
            <v>LTD</v>
          </cell>
          <cell r="C858">
            <v>446</v>
          </cell>
        </row>
        <row r="859">
          <cell r="A859">
            <v>543053</v>
          </cell>
          <cell r="B859" t="str">
            <v>LTD</v>
          </cell>
          <cell r="C859">
            <v>452</v>
          </cell>
        </row>
        <row r="860">
          <cell r="A860">
            <v>543088</v>
          </cell>
          <cell r="B860" t="str">
            <v>LTD</v>
          </cell>
          <cell r="C860">
            <v>1444</v>
          </cell>
        </row>
        <row r="861">
          <cell r="A861">
            <v>543094</v>
          </cell>
          <cell r="B861" t="str">
            <v>LTD</v>
          </cell>
          <cell r="C861">
            <v>2496</v>
          </cell>
        </row>
        <row r="862">
          <cell r="A862">
            <v>543225</v>
          </cell>
          <cell r="B862" t="str">
            <v>LTD</v>
          </cell>
          <cell r="C862">
            <v>5518</v>
          </cell>
        </row>
        <row r="863">
          <cell r="A863">
            <v>543292</v>
          </cell>
          <cell r="B863" t="str">
            <v>LTD</v>
          </cell>
          <cell r="C863">
            <v>456</v>
          </cell>
        </row>
        <row r="864">
          <cell r="A864">
            <v>543618</v>
          </cell>
          <cell r="B864" t="str">
            <v>LTD</v>
          </cell>
          <cell r="C864">
            <v>743</v>
          </cell>
        </row>
        <row r="865">
          <cell r="A865">
            <v>543800</v>
          </cell>
          <cell r="B865" t="str">
            <v>LTD</v>
          </cell>
          <cell r="C865">
            <v>528</v>
          </cell>
        </row>
        <row r="866">
          <cell r="A866">
            <v>543823</v>
          </cell>
          <cell r="B866" t="str">
            <v>LTD</v>
          </cell>
          <cell r="C866">
            <v>530</v>
          </cell>
        </row>
        <row r="867">
          <cell r="A867">
            <v>543936</v>
          </cell>
          <cell r="B867" t="str">
            <v>LTD</v>
          </cell>
          <cell r="C867">
            <v>425</v>
          </cell>
        </row>
        <row r="868">
          <cell r="A868">
            <v>544088</v>
          </cell>
          <cell r="B868" t="str">
            <v>LTD</v>
          </cell>
          <cell r="C868">
            <v>909</v>
          </cell>
        </row>
        <row r="869">
          <cell r="A869">
            <v>544431</v>
          </cell>
          <cell r="B869" t="str">
            <v>LTD</v>
          </cell>
          <cell r="C869">
            <v>8855</v>
          </cell>
        </row>
        <row r="870">
          <cell r="A870">
            <v>545164</v>
          </cell>
          <cell r="B870" t="str">
            <v>LTD</v>
          </cell>
          <cell r="C870">
            <v>775</v>
          </cell>
        </row>
        <row r="871">
          <cell r="A871">
            <v>545207</v>
          </cell>
          <cell r="B871" t="str">
            <v>LTD</v>
          </cell>
          <cell r="C871">
            <v>571</v>
          </cell>
        </row>
        <row r="872">
          <cell r="A872">
            <v>546864</v>
          </cell>
          <cell r="B872" t="str">
            <v>LTD</v>
          </cell>
          <cell r="C872">
            <v>24589</v>
          </cell>
        </row>
        <row r="873">
          <cell r="A873">
            <v>547130</v>
          </cell>
          <cell r="B873" t="str">
            <v>LTD</v>
          </cell>
          <cell r="C873">
            <v>513</v>
          </cell>
        </row>
        <row r="874">
          <cell r="A874">
            <v>547630</v>
          </cell>
          <cell r="B874" t="str">
            <v>LTD</v>
          </cell>
          <cell r="C874">
            <v>1747</v>
          </cell>
        </row>
        <row r="875">
          <cell r="A875">
            <v>547980</v>
          </cell>
          <cell r="B875" t="str">
            <v>LTD</v>
          </cell>
          <cell r="C875">
            <v>497</v>
          </cell>
        </row>
        <row r="876">
          <cell r="A876">
            <v>548878</v>
          </cell>
          <cell r="B876" t="str">
            <v>LTD</v>
          </cell>
          <cell r="C876">
            <v>834</v>
          </cell>
        </row>
        <row r="877">
          <cell r="A877">
            <v>549129</v>
          </cell>
          <cell r="B877" t="str">
            <v>LTD</v>
          </cell>
          <cell r="C877">
            <v>3780</v>
          </cell>
        </row>
        <row r="878">
          <cell r="A878">
            <v>549407</v>
          </cell>
          <cell r="B878" t="str">
            <v>LTD</v>
          </cell>
          <cell r="C878">
            <v>4219</v>
          </cell>
        </row>
        <row r="879">
          <cell r="A879">
            <v>549419</v>
          </cell>
          <cell r="B879" t="str">
            <v>LTD</v>
          </cell>
          <cell r="C879">
            <v>1047</v>
          </cell>
        </row>
        <row r="880">
          <cell r="A880">
            <v>550927</v>
          </cell>
          <cell r="B880" t="str">
            <v>LTD</v>
          </cell>
          <cell r="C880">
            <v>6425</v>
          </cell>
        </row>
        <row r="881">
          <cell r="A881">
            <v>551098</v>
          </cell>
          <cell r="B881" t="str">
            <v>LTD</v>
          </cell>
          <cell r="C881">
            <v>618</v>
          </cell>
        </row>
        <row r="882">
          <cell r="A882">
            <v>551609</v>
          </cell>
          <cell r="B882" t="str">
            <v>LTD</v>
          </cell>
          <cell r="C882">
            <v>895</v>
          </cell>
        </row>
        <row r="883">
          <cell r="A883">
            <v>551813</v>
          </cell>
          <cell r="B883" t="str">
            <v>LTD</v>
          </cell>
          <cell r="C883">
            <v>401</v>
          </cell>
        </row>
        <row r="884">
          <cell r="A884">
            <v>551896</v>
          </cell>
          <cell r="B884" t="str">
            <v>LTD</v>
          </cell>
          <cell r="C884">
            <v>3751</v>
          </cell>
        </row>
        <row r="885">
          <cell r="A885">
            <v>551935</v>
          </cell>
          <cell r="B885" t="str">
            <v>LTD</v>
          </cell>
          <cell r="C885">
            <v>769</v>
          </cell>
        </row>
        <row r="886">
          <cell r="A886">
            <v>552003</v>
          </cell>
          <cell r="B886" t="str">
            <v>LTD</v>
          </cell>
          <cell r="C886">
            <v>2407</v>
          </cell>
        </row>
        <row r="887">
          <cell r="A887">
            <v>552153</v>
          </cell>
          <cell r="B887" t="str">
            <v>LTD</v>
          </cell>
          <cell r="C887">
            <v>1167</v>
          </cell>
        </row>
        <row r="888">
          <cell r="A888">
            <v>552248</v>
          </cell>
          <cell r="B888" t="str">
            <v>LTD</v>
          </cell>
          <cell r="C888">
            <v>455</v>
          </cell>
        </row>
        <row r="889">
          <cell r="A889">
            <v>552330</v>
          </cell>
          <cell r="B889" t="str">
            <v>LTD</v>
          </cell>
          <cell r="C889">
            <v>768</v>
          </cell>
        </row>
        <row r="890">
          <cell r="A890">
            <v>553002</v>
          </cell>
          <cell r="B890" t="str">
            <v>LTD</v>
          </cell>
          <cell r="C890">
            <v>790</v>
          </cell>
        </row>
        <row r="891">
          <cell r="A891">
            <v>553505</v>
          </cell>
          <cell r="B891" t="str">
            <v>LTD</v>
          </cell>
          <cell r="C891">
            <v>416</v>
          </cell>
        </row>
        <row r="892">
          <cell r="A892">
            <v>553720</v>
          </cell>
          <cell r="B892" t="str">
            <v>LTD</v>
          </cell>
          <cell r="C892">
            <v>463</v>
          </cell>
        </row>
        <row r="893">
          <cell r="A893">
            <v>553765</v>
          </cell>
          <cell r="B893" t="str">
            <v>LTD</v>
          </cell>
          <cell r="C893">
            <v>447</v>
          </cell>
        </row>
        <row r="894">
          <cell r="A894">
            <v>553880</v>
          </cell>
          <cell r="B894" t="str">
            <v>LTD</v>
          </cell>
          <cell r="C894">
            <v>101052</v>
          </cell>
        </row>
        <row r="895">
          <cell r="A895">
            <v>554380</v>
          </cell>
          <cell r="B895" t="str">
            <v>LTD</v>
          </cell>
          <cell r="C895">
            <v>1775</v>
          </cell>
        </row>
        <row r="896">
          <cell r="A896">
            <v>554907</v>
          </cell>
          <cell r="B896" t="str">
            <v>LTD</v>
          </cell>
          <cell r="C896">
            <v>522</v>
          </cell>
        </row>
        <row r="897">
          <cell r="A897">
            <v>554917</v>
          </cell>
          <cell r="B897" t="str">
            <v>LTD</v>
          </cell>
          <cell r="C897">
            <v>1008</v>
          </cell>
        </row>
        <row r="898">
          <cell r="A898">
            <v>555177</v>
          </cell>
          <cell r="B898" t="str">
            <v>LTD</v>
          </cell>
          <cell r="C898">
            <v>4592</v>
          </cell>
        </row>
        <row r="899">
          <cell r="A899">
            <v>555735</v>
          </cell>
          <cell r="B899" t="str">
            <v>LTD</v>
          </cell>
          <cell r="C899">
            <v>419</v>
          </cell>
        </row>
        <row r="900">
          <cell r="A900">
            <v>556214</v>
          </cell>
          <cell r="B900" t="str">
            <v>LTD</v>
          </cell>
          <cell r="C900">
            <v>486</v>
          </cell>
        </row>
        <row r="901">
          <cell r="A901">
            <v>556835</v>
          </cell>
          <cell r="B901" t="str">
            <v>LTD</v>
          </cell>
          <cell r="C901">
            <v>631</v>
          </cell>
        </row>
        <row r="902">
          <cell r="A902">
            <v>557230</v>
          </cell>
          <cell r="B902" t="str">
            <v>LTD</v>
          </cell>
          <cell r="C902">
            <v>5725</v>
          </cell>
        </row>
        <row r="903">
          <cell r="A903">
            <v>557254</v>
          </cell>
          <cell r="B903" t="str">
            <v>LTD</v>
          </cell>
          <cell r="C903">
            <v>1127</v>
          </cell>
        </row>
        <row r="904">
          <cell r="A904">
            <v>557318</v>
          </cell>
          <cell r="B904" t="str">
            <v>LTD</v>
          </cell>
          <cell r="C904">
            <v>721</v>
          </cell>
        </row>
        <row r="905">
          <cell r="A905">
            <v>558129</v>
          </cell>
          <cell r="B905" t="str">
            <v>LTD</v>
          </cell>
          <cell r="C905">
            <v>1265</v>
          </cell>
        </row>
        <row r="906">
          <cell r="A906">
            <v>558761</v>
          </cell>
          <cell r="B906" t="str">
            <v>LTD</v>
          </cell>
          <cell r="C906">
            <v>466</v>
          </cell>
        </row>
        <row r="907">
          <cell r="A907">
            <v>558975</v>
          </cell>
          <cell r="B907" t="str">
            <v>LTD</v>
          </cell>
          <cell r="C907">
            <v>6916</v>
          </cell>
        </row>
        <row r="908">
          <cell r="A908">
            <v>559220</v>
          </cell>
          <cell r="B908" t="str">
            <v>LTD</v>
          </cell>
          <cell r="C908">
            <v>402</v>
          </cell>
        </row>
        <row r="909">
          <cell r="A909">
            <v>559249</v>
          </cell>
          <cell r="B909" t="str">
            <v>LTD</v>
          </cell>
          <cell r="C909">
            <v>15518</v>
          </cell>
        </row>
        <row r="910">
          <cell r="A910">
            <v>559765</v>
          </cell>
          <cell r="B910" t="str">
            <v>LTD</v>
          </cell>
          <cell r="C910">
            <v>489</v>
          </cell>
        </row>
        <row r="911">
          <cell r="A911">
            <v>559915</v>
          </cell>
          <cell r="B911" t="str">
            <v>LTD</v>
          </cell>
          <cell r="C911">
            <v>637</v>
          </cell>
        </row>
        <row r="912">
          <cell r="A912">
            <v>559994</v>
          </cell>
          <cell r="B912" t="str">
            <v>LTD</v>
          </cell>
          <cell r="C912">
            <v>999</v>
          </cell>
        </row>
        <row r="913">
          <cell r="A913">
            <v>560144</v>
          </cell>
          <cell r="B913" t="str">
            <v>LTD</v>
          </cell>
          <cell r="C913">
            <v>416</v>
          </cell>
        </row>
        <row r="914">
          <cell r="A914">
            <v>560392</v>
          </cell>
          <cell r="B914" t="str">
            <v>LTD</v>
          </cell>
          <cell r="C914">
            <v>1523</v>
          </cell>
        </row>
        <row r="915">
          <cell r="A915">
            <v>560404</v>
          </cell>
          <cell r="B915" t="str">
            <v>LTD</v>
          </cell>
          <cell r="C915">
            <v>557</v>
          </cell>
        </row>
        <row r="916">
          <cell r="A916">
            <v>560475</v>
          </cell>
          <cell r="B916" t="str">
            <v>LTD</v>
          </cell>
          <cell r="C916">
            <v>605</v>
          </cell>
        </row>
        <row r="917">
          <cell r="A917">
            <v>561057</v>
          </cell>
          <cell r="B917" t="str">
            <v>LTD</v>
          </cell>
          <cell r="C917">
            <v>1653</v>
          </cell>
        </row>
        <row r="918">
          <cell r="A918">
            <v>561309</v>
          </cell>
          <cell r="B918" t="str">
            <v>LTD</v>
          </cell>
          <cell r="C918">
            <v>1313</v>
          </cell>
        </row>
        <row r="919">
          <cell r="A919">
            <v>561644</v>
          </cell>
          <cell r="B919" t="str">
            <v>LTD</v>
          </cell>
          <cell r="C919">
            <v>435</v>
          </cell>
        </row>
        <row r="920">
          <cell r="A920">
            <v>561976</v>
          </cell>
          <cell r="B920" t="str">
            <v>LTD</v>
          </cell>
          <cell r="C920">
            <v>714</v>
          </cell>
        </row>
        <row r="921">
          <cell r="A921">
            <v>562123</v>
          </cell>
          <cell r="B921" t="str">
            <v>LTD</v>
          </cell>
          <cell r="C921">
            <v>22785</v>
          </cell>
        </row>
        <row r="922">
          <cell r="A922">
            <v>562603</v>
          </cell>
          <cell r="B922" t="str">
            <v>LTD</v>
          </cell>
          <cell r="C922">
            <v>977</v>
          </cell>
        </row>
        <row r="923">
          <cell r="A923">
            <v>563001</v>
          </cell>
          <cell r="B923" t="str">
            <v>LTD</v>
          </cell>
          <cell r="C923">
            <v>20343</v>
          </cell>
        </row>
        <row r="924">
          <cell r="A924">
            <v>563105</v>
          </cell>
          <cell r="B924" t="str">
            <v>LTD</v>
          </cell>
          <cell r="C924">
            <v>2897</v>
          </cell>
        </row>
        <row r="925">
          <cell r="A925">
            <v>563130</v>
          </cell>
          <cell r="B925" t="str">
            <v>LTD</v>
          </cell>
          <cell r="C925">
            <v>1834</v>
          </cell>
        </row>
        <row r="926">
          <cell r="A926">
            <v>564248</v>
          </cell>
          <cell r="B926" t="str">
            <v>LTD</v>
          </cell>
          <cell r="C926">
            <v>1583</v>
          </cell>
        </row>
        <row r="927">
          <cell r="A927">
            <v>564767</v>
          </cell>
          <cell r="B927" t="str">
            <v>LTD</v>
          </cell>
          <cell r="C927">
            <v>4099</v>
          </cell>
        </row>
        <row r="928">
          <cell r="A928">
            <v>565063</v>
          </cell>
          <cell r="B928" t="str">
            <v>LTD</v>
          </cell>
          <cell r="C928">
            <v>1315</v>
          </cell>
        </row>
        <row r="929">
          <cell r="A929">
            <v>565258</v>
          </cell>
          <cell r="B929" t="str">
            <v>LTD</v>
          </cell>
          <cell r="C929">
            <v>1079</v>
          </cell>
        </row>
        <row r="930">
          <cell r="A930">
            <v>565404</v>
          </cell>
          <cell r="B930" t="str">
            <v>LTD</v>
          </cell>
          <cell r="C930">
            <v>6287</v>
          </cell>
        </row>
        <row r="931">
          <cell r="A931">
            <v>565512</v>
          </cell>
          <cell r="B931" t="str">
            <v>LTD</v>
          </cell>
          <cell r="C931">
            <v>416</v>
          </cell>
        </row>
        <row r="932">
          <cell r="A932">
            <v>565644</v>
          </cell>
          <cell r="B932" t="str">
            <v>LTD</v>
          </cell>
          <cell r="C932">
            <v>520</v>
          </cell>
        </row>
        <row r="933">
          <cell r="A933">
            <v>565840</v>
          </cell>
          <cell r="B933" t="str">
            <v>LTD</v>
          </cell>
          <cell r="C933">
            <v>1026</v>
          </cell>
        </row>
        <row r="934">
          <cell r="A934">
            <v>566874</v>
          </cell>
          <cell r="B934" t="str">
            <v>LTD</v>
          </cell>
          <cell r="C934">
            <v>12634</v>
          </cell>
        </row>
        <row r="935">
          <cell r="A935">
            <v>566984</v>
          </cell>
          <cell r="B935" t="str">
            <v>LTD</v>
          </cell>
          <cell r="C935">
            <v>5778</v>
          </cell>
        </row>
        <row r="936">
          <cell r="A936">
            <v>567146</v>
          </cell>
          <cell r="B936" t="str">
            <v>LTD</v>
          </cell>
          <cell r="C936">
            <v>1073</v>
          </cell>
        </row>
        <row r="937">
          <cell r="A937">
            <v>567797</v>
          </cell>
          <cell r="B937" t="str">
            <v>LTD</v>
          </cell>
          <cell r="C937">
            <v>1896</v>
          </cell>
        </row>
        <row r="938">
          <cell r="A938">
            <v>567843</v>
          </cell>
          <cell r="B938" t="str">
            <v>LTD</v>
          </cell>
          <cell r="C938">
            <v>28992</v>
          </cell>
        </row>
        <row r="939">
          <cell r="A939">
            <v>567849</v>
          </cell>
          <cell r="B939" t="str">
            <v>LTD</v>
          </cell>
          <cell r="C939">
            <v>42514</v>
          </cell>
        </row>
        <row r="940">
          <cell r="A940">
            <v>568408</v>
          </cell>
          <cell r="B940" t="str">
            <v>LTD</v>
          </cell>
          <cell r="C940">
            <v>1003</v>
          </cell>
        </row>
        <row r="941">
          <cell r="A941">
            <v>568953</v>
          </cell>
          <cell r="B941" t="str">
            <v>LTD</v>
          </cell>
          <cell r="C941">
            <v>572</v>
          </cell>
        </row>
        <row r="942">
          <cell r="A942">
            <v>569140</v>
          </cell>
          <cell r="B942" t="str">
            <v>LTD</v>
          </cell>
          <cell r="C942">
            <v>1430</v>
          </cell>
        </row>
        <row r="943">
          <cell r="A943">
            <v>569164</v>
          </cell>
          <cell r="B943" t="str">
            <v>LTD</v>
          </cell>
          <cell r="C943">
            <v>657</v>
          </cell>
        </row>
        <row r="944">
          <cell r="A944">
            <v>569496</v>
          </cell>
          <cell r="B944" t="str">
            <v>LTD</v>
          </cell>
          <cell r="C944">
            <v>590</v>
          </cell>
        </row>
        <row r="945">
          <cell r="A945">
            <v>569754</v>
          </cell>
          <cell r="B945" t="str">
            <v>LTD</v>
          </cell>
          <cell r="C945">
            <v>1455</v>
          </cell>
        </row>
        <row r="946">
          <cell r="A946">
            <v>569811</v>
          </cell>
          <cell r="B946" t="str">
            <v>LTD</v>
          </cell>
          <cell r="C946">
            <v>1707</v>
          </cell>
        </row>
        <row r="947">
          <cell r="A947">
            <v>570155</v>
          </cell>
          <cell r="B947" t="str">
            <v>LTD</v>
          </cell>
          <cell r="C947">
            <v>702</v>
          </cell>
        </row>
        <row r="948">
          <cell r="A948">
            <v>570537</v>
          </cell>
          <cell r="B948" t="str">
            <v>LTD</v>
          </cell>
          <cell r="C948">
            <v>4710</v>
          </cell>
        </row>
        <row r="949">
          <cell r="A949">
            <v>570652</v>
          </cell>
          <cell r="B949" t="str">
            <v>LTD</v>
          </cell>
          <cell r="C949">
            <v>3184</v>
          </cell>
        </row>
        <row r="950">
          <cell r="A950">
            <v>570975</v>
          </cell>
          <cell r="B950" t="str">
            <v>LTD</v>
          </cell>
          <cell r="C950">
            <v>4900</v>
          </cell>
        </row>
        <row r="951">
          <cell r="A951">
            <v>571021</v>
          </cell>
          <cell r="B951" t="str">
            <v>LTD</v>
          </cell>
          <cell r="C951">
            <v>458</v>
          </cell>
        </row>
        <row r="952">
          <cell r="A952">
            <v>571574</v>
          </cell>
          <cell r="B952" t="str">
            <v>LTD</v>
          </cell>
          <cell r="C952">
            <v>493</v>
          </cell>
        </row>
        <row r="953">
          <cell r="A953">
            <v>571675</v>
          </cell>
          <cell r="B953" t="str">
            <v>LTD</v>
          </cell>
          <cell r="C953">
            <v>631</v>
          </cell>
        </row>
        <row r="954">
          <cell r="A954">
            <v>571708</v>
          </cell>
          <cell r="B954" t="str">
            <v>LTD</v>
          </cell>
          <cell r="C954">
            <v>919</v>
          </cell>
        </row>
        <row r="955">
          <cell r="A955">
            <v>571724</v>
          </cell>
          <cell r="B955" t="str">
            <v>LTD</v>
          </cell>
          <cell r="C955">
            <v>1287</v>
          </cell>
        </row>
        <row r="956">
          <cell r="A956">
            <v>572441</v>
          </cell>
          <cell r="B956" t="str">
            <v>LTD</v>
          </cell>
          <cell r="C956">
            <v>1970</v>
          </cell>
        </row>
        <row r="957">
          <cell r="A957">
            <v>572645</v>
          </cell>
          <cell r="B957" t="str">
            <v>LTD</v>
          </cell>
          <cell r="C957">
            <v>1318</v>
          </cell>
        </row>
        <row r="958">
          <cell r="A958">
            <v>572683</v>
          </cell>
          <cell r="B958" t="str">
            <v>LTD</v>
          </cell>
          <cell r="C958">
            <v>927</v>
          </cell>
        </row>
        <row r="959">
          <cell r="A959">
            <v>572747</v>
          </cell>
          <cell r="B959" t="str">
            <v>LTD</v>
          </cell>
          <cell r="C959">
            <v>14424</v>
          </cell>
        </row>
        <row r="960">
          <cell r="A960">
            <v>572752</v>
          </cell>
          <cell r="B960" t="str">
            <v>LTD</v>
          </cell>
          <cell r="C960">
            <v>3499</v>
          </cell>
        </row>
        <row r="961">
          <cell r="A961">
            <v>572798</v>
          </cell>
          <cell r="B961" t="str">
            <v>LTD</v>
          </cell>
          <cell r="C961">
            <v>673</v>
          </cell>
        </row>
        <row r="962">
          <cell r="A962">
            <v>573292</v>
          </cell>
          <cell r="B962" t="str">
            <v>LTD</v>
          </cell>
          <cell r="C962">
            <v>2580</v>
          </cell>
        </row>
        <row r="963">
          <cell r="A963">
            <v>573302</v>
          </cell>
          <cell r="B963" t="str">
            <v>LTD</v>
          </cell>
          <cell r="C963">
            <v>475</v>
          </cell>
        </row>
        <row r="964">
          <cell r="A964">
            <v>573625</v>
          </cell>
          <cell r="B964" t="str">
            <v>LTD</v>
          </cell>
          <cell r="C964">
            <v>1367</v>
          </cell>
        </row>
        <row r="965">
          <cell r="A965">
            <v>573627</v>
          </cell>
          <cell r="B965" t="str">
            <v>LTD</v>
          </cell>
          <cell r="C965">
            <v>6075</v>
          </cell>
        </row>
        <row r="966">
          <cell r="A966">
            <v>574062</v>
          </cell>
          <cell r="B966" t="str">
            <v>LTD</v>
          </cell>
          <cell r="C966">
            <v>20685</v>
          </cell>
        </row>
        <row r="967">
          <cell r="A967">
            <v>574121</v>
          </cell>
          <cell r="B967" t="str">
            <v>LTD</v>
          </cell>
          <cell r="C967">
            <v>563</v>
          </cell>
        </row>
        <row r="968">
          <cell r="A968">
            <v>574362</v>
          </cell>
          <cell r="B968" t="str">
            <v>LTD</v>
          </cell>
          <cell r="C968">
            <v>529</v>
          </cell>
        </row>
        <row r="969">
          <cell r="A969">
            <v>574395</v>
          </cell>
          <cell r="B969" t="str">
            <v>LTD</v>
          </cell>
          <cell r="C969">
            <v>568</v>
          </cell>
        </row>
        <row r="970">
          <cell r="A970">
            <v>574583</v>
          </cell>
          <cell r="B970" t="str">
            <v>LTD</v>
          </cell>
          <cell r="C970">
            <v>646</v>
          </cell>
        </row>
        <row r="971">
          <cell r="A971">
            <v>574687</v>
          </cell>
          <cell r="B971" t="str">
            <v>LTD</v>
          </cell>
          <cell r="C971">
            <v>547</v>
          </cell>
        </row>
        <row r="972">
          <cell r="A972">
            <v>574838</v>
          </cell>
          <cell r="B972" t="str">
            <v>LTD</v>
          </cell>
          <cell r="C972">
            <v>449</v>
          </cell>
        </row>
        <row r="973">
          <cell r="A973">
            <v>574863</v>
          </cell>
          <cell r="B973" t="str">
            <v>LTD</v>
          </cell>
          <cell r="C973">
            <v>954</v>
          </cell>
        </row>
        <row r="974">
          <cell r="A974">
            <v>574975</v>
          </cell>
          <cell r="B974" t="str">
            <v>LTD</v>
          </cell>
          <cell r="C974">
            <v>5174</v>
          </cell>
        </row>
        <row r="975">
          <cell r="A975">
            <v>575063</v>
          </cell>
          <cell r="B975" t="str">
            <v>LTD</v>
          </cell>
          <cell r="C975">
            <v>403</v>
          </cell>
        </row>
        <row r="976">
          <cell r="A976">
            <v>575126</v>
          </cell>
          <cell r="B976" t="str">
            <v>LTD</v>
          </cell>
          <cell r="C976">
            <v>534</v>
          </cell>
        </row>
        <row r="977">
          <cell r="A977">
            <v>575359</v>
          </cell>
          <cell r="B977" t="str">
            <v>LTD</v>
          </cell>
          <cell r="C977">
            <v>2623</v>
          </cell>
        </row>
        <row r="978">
          <cell r="A978">
            <v>575420</v>
          </cell>
          <cell r="B978" t="str">
            <v>LTD</v>
          </cell>
          <cell r="C978">
            <v>426</v>
          </cell>
        </row>
        <row r="979">
          <cell r="A979">
            <v>575482</v>
          </cell>
          <cell r="B979" t="str">
            <v>LTD</v>
          </cell>
          <cell r="C979">
            <v>415</v>
          </cell>
        </row>
        <row r="980">
          <cell r="A980">
            <v>575619</v>
          </cell>
          <cell r="B980" t="str">
            <v>LTD</v>
          </cell>
          <cell r="C980">
            <v>455</v>
          </cell>
        </row>
        <row r="981">
          <cell r="A981">
            <v>575628</v>
          </cell>
          <cell r="B981" t="str">
            <v>LTD</v>
          </cell>
          <cell r="C981">
            <v>406</v>
          </cell>
        </row>
        <row r="982">
          <cell r="A982">
            <v>575700</v>
          </cell>
          <cell r="B982" t="str">
            <v>LTD</v>
          </cell>
          <cell r="C982">
            <v>700</v>
          </cell>
        </row>
        <row r="983">
          <cell r="A983">
            <v>575929</v>
          </cell>
          <cell r="B983" t="str">
            <v>LTD</v>
          </cell>
          <cell r="C983">
            <v>4012</v>
          </cell>
        </row>
        <row r="984">
          <cell r="A984">
            <v>576330</v>
          </cell>
          <cell r="B984" t="str">
            <v>LTD</v>
          </cell>
          <cell r="C984">
            <v>906</v>
          </cell>
        </row>
        <row r="985">
          <cell r="A985">
            <v>577462</v>
          </cell>
          <cell r="B985" t="str">
            <v>LTD</v>
          </cell>
          <cell r="C985">
            <v>716</v>
          </cell>
        </row>
        <row r="986">
          <cell r="A986">
            <v>577642</v>
          </cell>
          <cell r="B986" t="str">
            <v>LTD</v>
          </cell>
          <cell r="C986">
            <v>1029</v>
          </cell>
        </row>
        <row r="987">
          <cell r="A987">
            <v>577807</v>
          </cell>
          <cell r="B987" t="str">
            <v>LTD</v>
          </cell>
          <cell r="C987">
            <v>544</v>
          </cell>
        </row>
        <row r="988">
          <cell r="A988">
            <v>577890</v>
          </cell>
          <cell r="B988" t="str">
            <v>LTD</v>
          </cell>
          <cell r="C988">
            <v>639</v>
          </cell>
        </row>
        <row r="989">
          <cell r="A989">
            <v>578677</v>
          </cell>
          <cell r="B989" t="str">
            <v>LTD</v>
          </cell>
          <cell r="C989">
            <v>646</v>
          </cell>
        </row>
        <row r="990">
          <cell r="A990">
            <v>579370</v>
          </cell>
          <cell r="B990" t="str">
            <v>LTD</v>
          </cell>
          <cell r="C990">
            <v>822</v>
          </cell>
        </row>
        <row r="991">
          <cell r="A991">
            <v>579592</v>
          </cell>
          <cell r="B991" t="str">
            <v>LTD</v>
          </cell>
          <cell r="C991">
            <v>4282</v>
          </cell>
        </row>
        <row r="992">
          <cell r="A992">
            <v>579645</v>
          </cell>
          <cell r="B992" t="str">
            <v>LTD</v>
          </cell>
          <cell r="C992">
            <v>1256</v>
          </cell>
        </row>
        <row r="993">
          <cell r="A993">
            <v>580314</v>
          </cell>
          <cell r="B993" t="str">
            <v>LTD</v>
          </cell>
          <cell r="C993">
            <v>633</v>
          </cell>
        </row>
        <row r="994">
          <cell r="A994">
            <v>580733</v>
          </cell>
          <cell r="B994" t="str">
            <v>LTD</v>
          </cell>
          <cell r="C994">
            <v>3189</v>
          </cell>
        </row>
        <row r="995">
          <cell r="A995">
            <v>580789</v>
          </cell>
          <cell r="B995" t="str">
            <v>LTD</v>
          </cell>
          <cell r="C995">
            <v>609</v>
          </cell>
        </row>
        <row r="996">
          <cell r="A996">
            <v>580906</v>
          </cell>
          <cell r="B996" t="str">
            <v>LTD</v>
          </cell>
          <cell r="C996">
            <v>419</v>
          </cell>
        </row>
        <row r="997">
          <cell r="A997">
            <v>580935</v>
          </cell>
          <cell r="B997" t="str">
            <v>LTD</v>
          </cell>
          <cell r="C997">
            <v>402</v>
          </cell>
        </row>
        <row r="998">
          <cell r="A998">
            <v>581149</v>
          </cell>
          <cell r="B998" t="str">
            <v>LTD</v>
          </cell>
          <cell r="C998">
            <v>607</v>
          </cell>
        </row>
        <row r="999">
          <cell r="A999">
            <v>581152</v>
          </cell>
          <cell r="B999" t="str">
            <v>LTD</v>
          </cell>
          <cell r="C999">
            <v>1985</v>
          </cell>
        </row>
        <row r="1000">
          <cell r="A1000">
            <v>581307</v>
          </cell>
          <cell r="B1000" t="str">
            <v>LTD</v>
          </cell>
          <cell r="C1000">
            <v>1580</v>
          </cell>
        </row>
        <row r="1001">
          <cell r="A1001">
            <v>581599</v>
          </cell>
          <cell r="B1001" t="str">
            <v>LTD</v>
          </cell>
          <cell r="C1001">
            <v>926</v>
          </cell>
        </row>
        <row r="1002">
          <cell r="A1002">
            <v>581884</v>
          </cell>
          <cell r="B1002" t="str">
            <v>LTD</v>
          </cell>
          <cell r="C1002">
            <v>1638</v>
          </cell>
        </row>
        <row r="1003">
          <cell r="A1003">
            <v>581923</v>
          </cell>
          <cell r="B1003" t="str">
            <v>LTD</v>
          </cell>
          <cell r="C1003">
            <v>564</v>
          </cell>
        </row>
        <row r="1004">
          <cell r="A1004">
            <v>582049</v>
          </cell>
          <cell r="B1004" t="str">
            <v>LTD</v>
          </cell>
          <cell r="C1004">
            <v>545</v>
          </cell>
        </row>
        <row r="1005">
          <cell r="A1005">
            <v>582220</v>
          </cell>
          <cell r="B1005" t="str">
            <v>LTD</v>
          </cell>
          <cell r="C1005">
            <v>558</v>
          </cell>
        </row>
        <row r="1006">
          <cell r="A1006">
            <v>582376</v>
          </cell>
          <cell r="B1006" t="str">
            <v>LTD</v>
          </cell>
          <cell r="C1006">
            <v>1202</v>
          </cell>
        </row>
        <row r="1007">
          <cell r="A1007">
            <v>582861</v>
          </cell>
          <cell r="B1007" t="str">
            <v>LTD</v>
          </cell>
          <cell r="C1007">
            <v>685</v>
          </cell>
        </row>
        <row r="1008">
          <cell r="A1008">
            <v>583145</v>
          </cell>
          <cell r="B1008" t="str">
            <v>LTD</v>
          </cell>
          <cell r="C1008">
            <v>1130</v>
          </cell>
        </row>
        <row r="1009">
          <cell r="A1009">
            <v>583281</v>
          </cell>
          <cell r="B1009" t="str">
            <v>LTD</v>
          </cell>
          <cell r="C1009">
            <v>756</v>
          </cell>
        </row>
        <row r="1010">
          <cell r="A1010">
            <v>583945</v>
          </cell>
          <cell r="B1010" t="str">
            <v>LTD</v>
          </cell>
          <cell r="C1010">
            <v>1075</v>
          </cell>
        </row>
        <row r="1011">
          <cell r="A1011">
            <v>584346</v>
          </cell>
          <cell r="B1011" t="str">
            <v>LTD</v>
          </cell>
          <cell r="C1011">
            <v>437</v>
          </cell>
        </row>
        <row r="1012">
          <cell r="A1012">
            <v>584468</v>
          </cell>
          <cell r="B1012" t="str">
            <v>LTD</v>
          </cell>
          <cell r="C1012">
            <v>563</v>
          </cell>
        </row>
        <row r="1013">
          <cell r="A1013">
            <v>584479</v>
          </cell>
          <cell r="B1013" t="str">
            <v>LTD</v>
          </cell>
          <cell r="C1013">
            <v>1056</v>
          </cell>
        </row>
        <row r="1014">
          <cell r="A1014">
            <v>584597</v>
          </cell>
          <cell r="B1014" t="str">
            <v>LTD</v>
          </cell>
          <cell r="C1014">
            <v>547</v>
          </cell>
        </row>
        <row r="1015">
          <cell r="A1015">
            <v>584598</v>
          </cell>
          <cell r="B1015" t="str">
            <v>LTD</v>
          </cell>
          <cell r="C1015">
            <v>1201</v>
          </cell>
        </row>
        <row r="1016">
          <cell r="A1016">
            <v>585194</v>
          </cell>
          <cell r="B1016" t="str">
            <v>LTD</v>
          </cell>
          <cell r="C1016">
            <v>1684</v>
          </cell>
        </row>
        <row r="1017">
          <cell r="A1017">
            <v>585323</v>
          </cell>
          <cell r="B1017" t="str">
            <v>LTD</v>
          </cell>
          <cell r="C1017">
            <v>424</v>
          </cell>
        </row>
        <row r="1018">
          <cell r="A1018">
            <v>585387</v>
          </cell>
          <cell r="B1018" t="str">
            <v>LTD</v>
          </cell>
          <cell r="C1018">
            <v>1476</v>
          </cell>
        </row>
        <row r="1019">
          <cell r="A1019">
            <v>585397</v>
          </cell>
          <cell r="B1019" t="str">
            <v>LTD</v>
          </cell>
          <cell r="C1019">
            <v>1986</v>
          </cell>
        </row>
        <row r="1020">
          <cell r="A1020">
            <v>585646</v>
          </cell>
          <cell r="B1020" t="str">
            <v>LTD</v>
          </cell>
          <cell r="C1020">
            <v>719</v>
          </cell>
        </row>
        <row r="1021">
          <cell r="A1021">
            <v>585686</v>
          </cell>
          <cell r="B1021" t="str">
            <v>LTD</v>
          </cell>
          <cell r="C1021">
            <v>1520</v>
          </cell>
        </row>
        <row r="1022">
          <cell r="A1022">
            <v>586228</v>
          </cell>
          <cell r="B1022" t="str">
            <v>LTD</v>
          </cell>
          <cell r="C1022">
            <v>7790</v>
          </cell>
        </row>
        <row r="1023">
          <cell r="A1023">
            <v>586486</v>
          </cell>
          <cell r="B1023" t="str">
            <v>LTD</v>
          </cell>
          <cell r="C1023">
            <v>2468</v>
          </cell>
        </row>
        <row r="1024">
          <cell r="A1024">
            <v>586694</v>
          </cell>
          <cell r="B1024" t="str">
            <v>LTD</v>
          </cell>
          <cell r="C1024">
            <v>1525</v>
          </cell>
        </row>
        <row r="1025">
          <cell r="A1025">
            <v>586730</v>
          </cell>
          <cell r="B1025" t="str">
            <v>LTD</v>
          </cell>
          <cell r="C1025">
            <v>1542</v>
          </cell>
        </row>
        <row r="1026">
          <cell r="A1026">
            <v>587002</v>
          </cell>
          <cell r="B1026" t="str">
            <v>LTD</v>
          </cell>
          <cell r="C1026">
            <v>931</v>
          </cell>
        </row>
        <row r="1027">
          <cell r="A1027">
            <v>587007</v>
          </cell>
          <cell r="B1027" t="str">
            <v>LTD</v>
          </cell>
          <cell r="C1027">
            <v>3252</v>
          </cell>
        </row>
        <row r="1028">
          <cell r="A1028">
            <v>587020</v>
          </cell>
          <cell r="B1028" t="str">
            <v>LTD</v>
          </cell>
          <cell r="C1028">
            <v>519</v>
          </cell>
        </row>
        <row r="1029">
          <cell r="A1029">
            <v>587075</v>
          </cell>
          <cell r="B1029" t="str">
            <v>LTD</v>
          </cell>
          <cell r="C1029">
            <v>407</v>
          </cell>
        </row>
        <row r="1030">
          <cell r="A1030">
            <v>587555</v>
          </cell>
          <cell r="B1030" t="str">
            <v>LTD</v>
          </cell>
          <cell r="C1030">
            <v>1139</v>
          </cell>
        </row>
        <row r="1031">
          <cell r="A1031">
            <v>587561</v>
          </cell>
          <cell r="B1031" t="str">
            <v>LTD</v>
          </cell>
          <cell r="C1031">
            <v>615</v>
          </cell>
        </row>
        <row r="1032">
          <cell r="A1032">
            <v>587740</v>
          </cell>
          <cell r="B1032" t="str">
            <v>LTD</v>
          </cell>
          <cell r="C1032">
            <v>868</v>
          </cell>
        </row>
        <row r="1033">
          <cell r="A1033">
            <v>587808</v>
          </cell>
          <cell r="B1033" t="str">
            <v>LTD</v>
          </cell>
          <cell r="C1033">
            <v>682</v>
          </cell>
        </row>
        <row r="1034">
          <cell r="A1034">
            <v>587963</v>
          </cell>
          <cell r="B1034" t="str">
            <v>LTD</v>
          </cell>
          <cell r="C1034">
            <v>3194</v>
          </cell>
        </row>
        <row r="1035">
          <cell r="A1035">
            <v>588183</v>
          </cell>
          <cell r="B1035" t="str">
            <v>LTD</v>
          </cell>
          <cell r="C1035">
            <v>932</v>
          </cell>
        </row>
        <row r="1036">
          <cell r="A1036">
            <v>588244</v>
          </cell>
          <cell r="B1036" t="str">
            <v>LTD</v>
          </cell>
          <cell r="C1036">
            <v>540</v>
          </cell>
        </row>
        <row r="1037">
          <cell r="A1037">
            <v>588353</v>
          </cell>
          <cell r="B1037" t="str">
            <v>LTD</v>
          </cell>
          <cell r="C1037">
            <v>1541</v>
          </cell>
        </row>
        <row r="1038">
          <cell r="A1038">
            <v>588382</v>
          </cell>
          <cell r="B1038" t="str">
            <v>LTD</v>
          </cell>
          <cell r="C1038">
            <v>833</v>
          </cell>
        </row>
        <row r="1039">
          <cell r="A1039">
            <v>588440</v>
          </cell>
          <cell r="B1039" t="str">
            <v>LTD</v>
          </cell>
          <cell r="C1039">
            <v>1275</v>
          </cell>
        </row>
        <row r="1040">
          <cell r="A1040">
            <v>588452</v>
          </cell>
          <cell r="B1040" t="str">
            <v>LTD</v>
          </cell>
          <cell r="C1040">
            <v>770</v>
          </cell>
        </row>
        <row r="1041">
          <cell r="A1041">
            <v>588453</v>
          </cell>
          <cell r="B1041" t="str">
            <v>LTD</v>
          </cell>
          <cell r="C1041">
            <v>3815</v>
          </cell>
        </row>
        <row r="1042">
          <cell r="A1042">
            <v>588454</v>
          </cell>
          <cell r="B1042" t="str">
            <v>LTD</v>
          </cell>
          <cell r="C1042">
            <v>535</v>
          </cell>
        </row>
        <row r="1043">
          <cell r="A1043">
            <v>588455</v>
          </cell>
          <cell r="B1043" t="str">
            <v>LTD</v>
          </cell>
          <cell r="C1043">
            <v>426</v>
          </cell>
        </row>
        <row r="1044">
          <cell r="A1044">
            <v>588457</v>
          </cell>
          <cell r="B1044" t="str">
            <v>LTD</v>
          </cell>
          <cell r="C1044">
            <v>1585</v>
          </cell>
        </row>
        <row r="1045">
          <cell r="A1045">
            <v>588458</v>
          </cell>
          <cell r="B1045" t="str">
            <v>LTD</v>
          </cell>
          <cell r="C1045">
            <v>451</v>
          </cell>
        </row>
        <row r="1046">
          <cell r="A1046">
            <v>588459</v>
          </cell>
          <cell r="B1046" t="str">
            <v>LTD</v>
          </cell>
          <cell r="C1046">
            <v>1392</v>
          </cell>
        </row>
        <row r="1047">
          <cell r="A1047">
            <v>588460</v>
          </cell>
          <cell r="B1047" t="str">
            <v>LTD</v>
          </cell>
          <cell r="C1047">
            <v>1215</v>
          </cell>
        </row>
        <row r="1048">
          <cell r="A1048">
            <v>588461</v>
          </cell>
          <cell r="B1048" t="str">
            <v>LTD</v>
          </cell>
          <cell r="C1048">
            <v>1267</v>
          </cell>
        </row>
        <row r="1049">
          <cell r="A1049">
            <v>588686</v>
          </cell>
          <cell r="B1049" t="str">
            <v>LTD</v>
          </cell>
          <cell r="C1049">
            <v>2147</v>
          </cell>
        </row>
        <row r="1050">
          <cell r="A1050">
            <v>588714</v>
          </cell>
          <cell r="B1050" t="str">
            <v>LTD</v>
          </cell>
          <cell r="C1050">
            <v>2118</v>
          </cell>
        </row>
        <row r="1051">
          <cell r="A1051">
            <v>588731</v>
          </cell>
          <cell r="B1051" t="str">
            <v>LTD</v>
          </cell>
          <cell r="C1051">
            <v>1210</v>
          </cell>
        </row>
        <row r="1052">
          <cell r="A1052">
            <v>588796</v>
          </cell>
          <cell r="B1052" t="str">
            <v>LTD</v>
          </cell>
          <cell r="C1052">
            <v>968</v>
          </cell>
        </row>
        <row r="1053">
          <cell r="A1053">
            <v>589141</v>
          </cell>
          <cell r="B1053" t="str">
            <v>LTD</v>
          </cell>
          <cell r="C1053">
            <v>1257</v>
          </cell>
        </row>
        <row r="1054">
          <cell r="A1054">
            <v>589159</v>
          </cell>
          <cell r="B1054" t="str">
            <v>LTD</v>
          </cell>
          <cell r="C1054">
            <v>505</v>
          </cell>
        </row>
        <row r="1055">
          <cell r="A1055">
            <v>589227</v>
          </cell>
          <cell r="B1055" t="str">
            <v>LTD</v>
          </cell>
          <cell r="C1055">
            <v>446</v>
          </cell>
        </row>
        <row r="1056">
          <cell r="A1056">
            <v>589484</v>
          </cell>
          <cell r="B1056" t="str">
            <v>LTD</v>
          </cell>
          <cell r="C1056">
            <v>753</v>
          </cell>
        </row>
        <row r="1057">
          <cell r="A1057">
            <v>589703</v>
          </cell>
          <cell r="B1057" t="str">
            <v>LTD</v>
          </cell>
          <cell r="C1057">
            <v>1523</v>
          </cell>
        </row>
        <row r="1058">
          <cell r="A1058">
            <v>590135</v>
          </cell>
          <cell r="B1058" t="str">
            <v>LTD</v>
          </cell>
          <cell r="C1058">
            <v>2550</v>
          </cell>
        </row>
        <row r="1059">
          <cell r="A1059">
            <v>590155</v>
          </cell>
          <cell r="B1059" t="str">
            <v>LTD</v>
          </cell>
          <cell r="C1059">
            <v>563</v>
          </cell>
        </row>
        <row r="1060">
          <cell r="A1060">
            <v>590171</v>
          </cell>
          <cell r="B1060" t="str">
            <v>LTD</v>
          </cell>
          <cell r="C1060">
            <v>1885</v>
          </cell>
        </row>
        <row r="1061">
          <cell r="A1061">
            <v>590295</v>
          </cell>
          <cell r="B1061" t="str">
            <v>LTD</v>
          </cell>
          <cell r="C1061">
            <v>944</v>
          </cell>
        </row>
        <row r="1062">
          <cell r="A1062">
            <v>590454</v>
          </cell>
          <cell r="B1062" t="str">
            <v>LTD</v>
          </cell>
          <cell r="C1062">
            <v>1456</v>
          </cell>
        </row>
        <row r="1063">
          <cell r="A1063">
            <v>590596</v>
          </cell>
          <cell r="B1063" t="str">
            <v>LTD</v>
          </cell>
          <cell r="C1063">
            <v>477</v>
          </cell>
        </row>
        <row r="1064">
          <cell r="A1064">
            <v>590818</v>
          </cell>
          <cell r="B1064" t="str">
            <v>LTD</v>
          </cell>
          <cell r="C1064">
            <v>869</v>
          </cell>
        </row>
        <row r="1065">
          <cell r="A1065">
            <v>591035</v>
          </cell>
          <cell r="B1065" t="str">
            <v>LTD</v>
          </cell>
          <cell r="C1065">
            <v>1099</v>
          </cell>
        </row>
        <row r="1066">
          <cell r="A1066">
            <v>591447</v>
          </cell>
          <cell r="B1066" t="str">
            <v>LTD</v>
          </cell>
          <cell r="C1066">
            <v>1099</v>
          </cell>
        </row>
        <row r="1067">
          <cell r="A1067">
            <v>591524</v>
          </cell>
          <cell r="B1067" t="str">
            <v>LTD</v>
          </cell>
          <cell r="C1067">
            <v>774</v>
          </cell>
        </row>
        <row r="1068">
          <cell r="A1068">
            <v>591554</v>
          </cell>
          <cell r="B1068" t="str">
            <v>LTD</v>
          </cell>
          <cell r="C1068">
            <v>763</v>
          </cell>
        </row>
        <row r="1069">
          <cell r="A1069">
            <v>592062</v>
          </cell>
          <cell r="B1069" t="str">
            <v>LTD</v>
          </cell>
          <cell r="C1069">
            <v>424</v>
          </cell>
        </row>
        <row r="1070">
          <cell r="A1070">
            <v>592210</v>
          </cell>
          <cell r="B1070" t="str">
            <v>LTD</v>
          </cell>
          <cell r="C1070">
            <v>1053</v>
          </cell>
        </row>
        <row r="1071">
          <cell r="A1071">
            <v>592753</v>
          </cell>
          <cell r="B1071" t="str">
            <v>LTD</v>
          </cell>
          <cell r="C1071">
            <v>617</v>
          </cell>
        </row>
        <row r="1072">
          <cell r="A1072">
            <v>592848</v>
          </cell>
          <cell r="B1072" t="str">
            <v>LTD</v>
          </cell>
          <cell r="C1072">
            <v>777</v>
          </cell>
        </row>
        <row r="1073">
          <cell r="A1073">
            <v>593503</v>
          </cell>
          <cell r="B1073" t="str">
            <v>LTD</v>
          </cell>
          <cell r="C1073">
            <v>642</v>
          </cell>
        </row>
        <row r="1074">
          <cell r="A1074">
            <v>594021</v>
          </cell>
          <cell r="B1074" t="str">
            <v>LTD</v>
          </cell>
          <cell r="C1074">
            <v>4653</v>
          </cell>
        </row>
        <row r="1075">
          <cell r="A1075">
            <v>594865</v>
          </cell>
          <cell r="B1075" t="str">
            <v>LTD</v>
          </cell>
          <cell r="C1075">
            <v>400</v>
          </cell>
        </row>
        <row r="1076">
          <cell r="A1076">
            <v>595139</v>
          </cell>
          <cell r="B1076" t="str">
            <v>LTD</v>
          </cell>
          <cell r="C1076">
            <v>3176</v>
          </cell>
        </row>
        <row r="1077">
          <cell r="A1077">
            <v>595327</v>
          </cell>
          <cell r="B1077" t="str">
            <v>LTD</v>
          </cell>
          <cell r="C1077">
            <v>2935</v>
          </cell>
        </row>
        <row r="1078">
          <cell r="A1078">
            <v>595580</v>
          </cell>
          <cell r="B1078" t="str">
            <v>LTD</v>
          </cell>
          <cell r="C1078">
            <v>811</v>
          </cell>
        </row>
        <row r="1079">
          <cell r="A1079">
            <v>596332</v>
          </cell>
          <cell r="B1079" t="str">
            <v>LTD</v>
          </cell>
          <cell r="C1079">
            <v>1494</v>
          </cell>
        </row>
        <row r="1080">
          <cell r="A1080">
            <v>596606</v>
          </cell>
          <cell r="B1080" t="str">
            <v>LTD</v>
          </cell>
          <cell r="C1080">
            <v>989</v>
          </cell>
        </row>
        <row r="1081">
          <cell r="A1081">
            <v>597298</v>
          </cell>
          <cell r="B1081" t="str">
            <v>LTD</v>
          </cell>
          <cell r="C1081">
            <v>1960</v>
          </cell>
        </row>
        <row r="1082">
          <cell r="A1082">
            <v>597798</v>
          </cell>
          <cell r="B1082" t="str">
            <v>LTD</v>
          </cell>
          <cell r="C1082">
            <v>2687</v>
          </cell>
        </row>
        <row r="1083">
          <cell r="A1083">
            <v>597866</v>
          </cell>
          <cell r="B1083" t="str">
            <v>LTD</v>
          </cell>
          <cell r="C1083">
            <v>621</v>
          </cell>
        </row>
        <row r="1084">
          <cell r="A1084">
            <v>598040</v>
          </cell>
          <cell r="B1084" t="str">
            <v>LTD</v>
          </cell>
          <cell r="C1084">
            <v>968</v>
          </cell>
        </row>
        <row r="1085">
          <cell r="A1085">
            <v>598564</v>
          </cell>
          <cell r="B1085" t="str">
            <v>LTD</v>
          </cell>
          <cell r="C1085">
            <v>1355</v>
          </cell>
        </row>
        <row r="1086">
          <cell r="A1086">
            <v>599067</v>
          </cell>
          <cell r="B1086" t="str">
            <v>LTD</v>
          </cell>
          <cell r="C1086">
            <v>1409</v>
          </cell>
        </row>
        <row r="1087">
          <cell r="A1087">
            <v>599224</v>
          </cell>
          <cell r="B1087" t="str">
            <v>LTD</v>
          </cell>
          <cell r="C1087">
            <v>29985</v>
          </cell>
        </row>
        <row r="1088">
          <cell r="A1088">
            <v>599424</v>
          </cell>
          <cell r="B1088" t="str">
            <v>LTD</v>
          </cell>
          <cell r="C1088">
            <v>1211</v>
          </cell>
        </row>
        <row r="1089">
          <cell r="A1089">
            <v>599841</v>
          </cell>
          <cell r="B1089" t="str">
            <v>LTD</v>
          </cell>
          <cell r="C1089">
            <v>588</v>
          </cell>
        </row>
        <row r="1090">
          <cell r="A1090">
            <v>901610</v>
          </cell>
          <cell r="B1090" t="str">
            <v>LTD</v>
          </cell>
          <cell r="C1090">
            <v>5760</v>
          </cell>
        </row>
        <row r="1091">
          <cell r="A1091">
            <v>902118</v>
          </cell>
          <cell r="B1091" t="str">
            <v>LTD</v>
          </cell>
          <cell r="C1091">
            <v>5854</v>
          </cell>
        </row>
        <row r="1092">
          <cell r="A1092">
            <v>902410</v>
          </cell>
          <cell r="B1092" t="str">
            <v>LTD</v>
          </cell>
          <cell r="C1092">
            <v>438</v>
          </cell>
        </row>
        <row r="1093">
          <cell r="A1093">
            <v>902499</v>
          </cell>
          <cell r="B1093" t="str">
            <v>LTD</v>
          </cell>
          <cell r="C1093">
            <v>591</v>
          </cell>
        </row>
        <row r="1094">
          <cell r="A1094">
            <v>902532</v>
          </cell>
          <cell r="B1094" t="str">
            <v>LTD</v>
          </cell>
          <cell r="C1094">
            <v>550</v>
          </cell>
        </row>
        <row r="1095">
          <cell r="A1095">
            <v>902770</v>
          </cell>
          <cell r="B1095" t="str">
            <v>LTD</v>
          </cell>
          <cell r="C1095">
            <v>658</v>
          </cell>
        </row>
        <row r="1096">
          <cell r="A1096">
            <v>902906</v>
          </cell>
          <cell r="B1096" t="str">
            <v>LTD</v>
          </cell>
          <cell r="C1096">
            <v>504</v>
          </cell>
        </row>
        <row r="1097">
          <cell r="A1097">
            <v>903008</v>
          </cell>
          <cell r="B1097" t="str">
            <v>LTD</v>
          </cell>
          <cell r="C1097">
            <v>703</v>
          </cell>
        </row>
        <row r="1098">
          <cell r="A1098">
            <v>903100</v>
          </cell>
          <cell r="B1098" t="str">
            <v>LTD</v>
          </cell>
          <cell r="C1098">
            <v>466</v>
          </cell>
        </row>
        <row r="1099">
          <cell r="A1099">
            <v>903368</v>
          </cell>
          <cell r="B1099" t="str">
            <v>LTD</v>
          </cell>
          <cell r="C1099">
            <v>464</v>
          </cell>
        </row>
        <row r="1100">
          <cell r="A1100">
            <v>903601</v>
          </cell>
          <cell r="B1100" t="str">
            <v>LTD</v>
          </cell>
          <cell r="C1100">
            <v>788</v>
          </cell>
        </row>
        <row r="1101">
          <cell r="A1101">
            <v>903725</v>
          </cell>
          <cell r="B1101" t="str">
            <v>LTD</v>
          </cell>
          <cell r="C1101">
            <v>2502</v>
          </cell>
        </row>
        <row r="1102">
          <cell r="A1102">
            <v>903765</v>
          </cell>
          <cell r="B1102" t="str">
            <v>LTD</v>
          </cell>
          <cell r="C1102">
            <v>716</v>
          </cell>
        </row>
        <row r="1103">
          <cell r="A1103">
            <v>903971</v>
          </cell>
          <cell r="B1103" t="str">
            <v>LTD</v>
          </cell>
          <cell r="C1103">
            <v>481</v>
          </cell>
        </row>
        <row r="1104">
          <cell r="A1104">
            <v>904060</v>
          </cell>
          <cell r="B1104" t="str">
            <v>LTD</v>
          </cell>
          <cell r="C1104">
            <v>1378</v>
          </cell>
        </row>
        <row r="1105">
          <cell r="A1105">
            <v>904968</v>
          </cell>
          <cell r="B1105" t="str">
            <v>LTD</v>
          </cell>
          <cell r="C1105">
            <v>455</v>
          </cell>
        </row>
        <row r="1106">
          <cell r="A1106">
            <v>905002</v>
          </cell>
          <cell r="B1106" t="str">
            <v>LTD</v>
          </cell>
          <cell r="C1106">
            <v>632</v>
          </cell>
        </row>
        <row r="1107">
          <cell r="A1107">
            <v>905304</v>
          </cell>
          <cell r="B1107" t="str">
            <v>LTD</v>
          </cell>
          <cell r="C1107">
            <v>401</v>
          </cell>
        </row>
        <row r="1108">
          <cell r="A1108">
            <v>905365</v>
          </cell>
          <cell r="B1108" t="str">
            <v>LTD</v>
          </cell>
          <cell r="C1108">
            <v>448</v>
          </cell>
        </row>
        <row r="1109">
          <cell r="A1109">
            <v>905587</v>
          </cell>
          <cell r="B1109" t="str">
            <v>LTD</v>
          </cell>
          <cell r="C1109">
            <v>551</v>
          </cell>
        </row>
        <row r="1110">
          <cell r="A1110">
            <v>906000</v>
          </cell>
          <cell r="B1110" t="str">
            <v>LTD</v>
          </cell>
          <cell r="C1110">
            <v>938</v>
          </cell>
        </row>
        <row r="1111">
          <cell r="A1111">
            <v>906102</v>
          </cell>
          <cell r="B1111" t="str">
            <v>LTD</v>
          </cell>
          <cell r="C1111">
            <v>433</v>
          </cell>
        </row>
        <row r="1112">
          <cell r="A1112">
            <v>906170</v>
          </cell>
          <cell r="B1112" t="str">
            <v>LTD</v>
          </cell>
          <cell r="C1112">
            <v>529</v>
          </cell>
        </row>
        <row r="1113">
          <cell r="A1113">
            <v>906280</v>
          </cell>
          <cell r="B1113" t="str">
            <v>LTD</v>
          </cell>
          <cell r="C1113">
            <v>1733</v>
          </cell>
        </row>
        <row r="1114">
          <cell r="A1114">
            <v>906341</v>
          </cell>
          <cell r="B1114" t="str">
            <v>LTD</v>
          </cell>
          <cell r="C1114">
            <v>1006</v>
          </cell>
        </row>
        <row r="1115">
          <cell r="A1115">
            <v>906512</v>
          </cell>
          <cell r="B1115" t="str">
            <v>LTD</v>
          </cell>
          <cell r="C1115">
            <v>967</v>
          </cell>
        </row>
        <row r="1116">
          <cell r="A1116">
            <v>906532</v>
          </cell>
          <cell r="B1116" t="str">
            <v>LTD</v>
          </cell>
          <cell r="C1116">
            <v>538</v>
          </cell>
        </row>
        <row r="1117">
          <cell r="A1117">
            <v>906541</v>
          </cell>
          <cell r="B1117" t="str">
            <v>LTD</v>
          </cell>
          <cell r="C1117">
            <v>435</v>
          </cell>
        </row>
        <row r="1118">
          <cell r="A1118">
            <v>906562</v>
          </cell>
          <cell r="B1118" t="str">
            <v>LTD</v>
          </cell>
          <cell r="C1118">
            <v>551</v>
          </cell>
        </row>
        <row r="1119">
          <cell r="A1119">
            <v>906718</v>
          </cell>
          <cell r="B1119" t="str">
            <v>LTD</v>
          </cell>
          <cell r="C1119">
            <v>450</v>
          </cell>
        </row>
        <row r="1120">
          <cell r="A1120">
            <v>906767</v>
          </cell>
          <cell r="B1120" t="str">
            <v>LTD</v>
          </cell>
          <cell r="C1120">
            <v>482</v>
          </cell>
        </row>
        <row r="1121">
          <cell r="A1121">
            <v>906794</v>
          </cell>
          <cell r="B1121" t="str">
            <v>LTD</v>
          </cell>
          <cell r="C1121">
            <v>1698</v>
          </cell>
        </row>
        <row r="1122">
          <cell r="A1122">
            <v>906852</v>
          </cell>
          <cell r="B1122" t="str">
            <v>LTD</v>
          </cell>
          <cell r="C1122">
            <v>506</v>
          </cell>
        </row>
        <row r="1123">
          <cell r="A1123">
            <v>906866</v>
          </cell>
          <cell r="B1123" t="str">
            <v>LTD</v>
          </cell>
          <cell r="C1123">
            <v>734</v>
          </cell>
        </row>
        <row r="1124">
          <cell r="A1124">
            <v>906882</v>
          </cell>
          <cell r="B1124" t="str">
            <v>LTD</v>
          </cell>
          <cell r="C1124">
            <v>620</v>
          </cell>
        </row>
        <row r="1125">
          <cell r="A1125">
            <v>906955</v>
          </cell>
          <cell r="B1125" t="str">
            <v>LTD</v>
          </cell>
          <cell r="C1125">
            <v>844</v>
          </cell>
        </row>
        <row r="1126">
          <cell r="A1126">
            <v>907087</v>
          </cell>
          <cell r="B1126" t="str">
            <v>LTD</v>
          </cell>
          <cell r="C1126">
            <v>415</v>
          </cell>
        </row>
        <row r="1127">
          <cell r="A1127">
            <v>907102</v>
          </cell>
          <cell r="B1127" t="str">
            <v>LTD</v>
          </cell>
          <cell r="C1127">
            <v>735</v>
          </cell>
        </row>
        <row r="1128">
          <cell r="A1128">
            <v>907182</v>
          </cell>
          <cell r="B1128" t="str">
            <v>LTD</v>
          </cell>
          <cell r="C1128">
            <v>551</v>
          </cell>
        </row>
        <row r="1129">
          <cell r="A1129">
            <v>930372</v>
          </cell>
          <cell r="B1129" t="str">
            <v>LTD</v>
          </cell>
          <cell r="C1129">
            <v>435</v>
          </cell>
        </row>
        <row r="1130">
          <cell r="A1130">
            <v>930391</v>
          </cell>
          <cell r="B1130" t="str">
            <v>LTD</v>
          </cell>
          <cell r="C1130">
            <v>1135</v>
          </cell>
        </row>
        <row r="1131">
          <cell r="A1131">
            <v>930409</v>
          </cell>
          <cell r="B1131" t="str">
            <v>LTD</v>
          </cell>
          <cell r="C1131">
            <v>475</v>
          </cell>
        </row>
        <row r="1132">
          <cell r="A1132">
            <v>930455</v>
          </cell>
          <cell r="B1132" t="str">
            <v>LTD</v>
          </cell>
          <cell r="C1132">
            <v>1923</v>
          </cell>
        </row>
        <row r="1133">
          <cell r="A1133">
            <v>931081</v>
          </cell>
          <cell r="B1133" t="str">
            <v>LTD</v>
          </cell>
          <cell r="C1133">
            <v>993</v>
          </cell>
        </row>
        <row r="1134">
          <cell r="A1134">
            <v>931194</v>
          </cell>
          <cell r="B1134" t="str">
            <v>LTD</v>
          </cell>
          <cell r="C1134">
            <v>1314</v>
          </cell>
        </row>
        <row r="1135">
          <cell r="A1135">
            <v>931279</v>
          </cell>
          <cell r="B1135" t="str">
            <v>LTD</v>
          </cell>
          <cell r="C1135">
            <v>413</v>
          </cell>
        </row>
        <row r="1136">
          <cell r="A1136">
            <v>931321</v>
          </cell>
          <cell r="B1136" t="str">
            <v>LTD</v>
          </cell>
          <cell r="C1136">
            <v>419</v>
          </cell>
        </row>
        <row r="1137">
          <cell r="A1137">
            <v>931707</v>
          </cell>
          <cell r="B1137" t="str">
            <v>LTD</v>
          </cell>
          <cell r="C1137">
            <v>677</v>
          </cell>
        </row>
        <row r="1138">
          <cell r="A1138">
            <v>932041</v>
          </cell>
          <cell r="B1138" t="str">
            <v>LTD</v>
          </cell>
          <cell r="C1138">
            <v>1008</v>
          </cell>
        </row>
        <row r="1139">
          <cell r="A1139">
            <v>932065</v>
          </cell>
          <cell r="B1139" t="str">
            <v>LTD</v>
          </cell>
          <cell r="C1139">
            <v>494</v>
          </cell>
        </row>
        <row r="1140">
          <cell r="A1140">
            <v>932197</v>
          </cell>
          <cell r="B1140" t="str">
            <v>LTD</v>
          </cell>
          <cell r="C1140">
            <v>658</v>
          </cell>
        </row>
        <row r="1141">
          <cell r="A1141">
            <v>932231</v>
          </cell>
          <cell r="B1141" t="str">
            <v>LTD</v>
          </cell>
          <cell r="C1141">
            <v>623</v>
          </cell>
        </row>
        <row r="1142">
          <cell r="A1142">
            <v>932347</v>
          </cell>
          <cell r="B1142" t="str">
            <v>LTD</v>
          </cell>
          <cell r="C1142">
            <v>958</v>
          </cell>
        </row>
        <row r="1143">
          <cell r="A1143">
            <v>932520</v>
          </cell>
          <cell r="B1143" t="str">
            <v>LTD</v>
          </cell>
          <cell r="C1143">
            <v>464</v>
          </cell>
        </row>
        <row r="1144">
          <cell r="A1144">
            <v>932615</v>
          </cell>
          <cell r="B1144" t="str">
            <v>LTD</v>
          </cell>
          <cell r="C1144">
            <v>437</v>
          </cell>
        </row>
        <row r="1145">
          <cell r="A1145">
            <v>932962</v>
          </cell>
          <cell r="B1145" t="str">
            <v>LTD</v>
          </cell>
          <cell r="C1145">
            <v>757</v>
          </cell>
        </row>
        <row r="1146">
          <cell r="A1146">
            <v>933120</v>
          </cell>
          <cell r="B1146" t="str">
            <v>LTD</v>
          </cell>
          <cell r="C1146">
            <v>2251</v>
          </cell>
        </row>
        <row r="1147">
          <cell r="A1147">
            <v>933133</v>
          </cell>
          <cell r="B1147" t="str">
            <v>LTD</v>
          </cell>
          <cell r="C1147">
            <v>2248</v>
          </cell>
        </row>
        <row r="1148">
          <cell r="A1148">
            <v>933613</v>
          </cell>
          <cell r="B1148" t="str">
            <v>LTD</v>
          </cell>
          <cell r="C1148">
            <v>490</v>
          </cell>
        </row>
        <row r="1149">
          <cell r="A1149">
            <v>948572</v>
          </cell>
          <cell r="B1149" t="str">
            <v>LTD</v>
          </cell>
          <cell r="C1149">
            <v>400</v>
          </cell>
        </row>
        <row r="1150">
          <cell r="A1150">
            <v>948720</v>
          </cell>
          <cell r="B1150" t="str">
            <v>LTD</v>
          </cell>
          <cell r="C1150">
            <v>3184</v>
          </cell>
        </row>
        <row r="1151">
          <cell r="A1151">
            <v>948903</v>
          </cell>
          <cell r="B1151" t="str">
            <v>LTD</v>
          </cell>
          <cell r="C1151">
            <v>3495</v>
          </cell>
        </row>
        <row r="1152">
          <cell r="A1152">
            <v>949182</v>
          </cell>
          <cell r="B1152" t="str">
            <v>LTD</v>
          </cell>
          <cell r="C1152">
            <v>1155</v>
          </cell>
        </row>
        <row r="1153">
          <cell r="A1153">
            <v>949278</v>
          </cell>
          <cell r="B1153" t="str">
            <v>LTD</v>
          </cell>
          <cell r="C1153">
            <v>404</v>
          </cell>
        </row>
        <row r="1154">
          <cell r="A1154">
            <v>949463</v>
          </cell>
          <cell r="B1154" t="str">
            <v>LTD</v>
          </cell>
          <cell r="C1154">
            <v>929</v>
          </cell>
        </row>
        <row r="1155">
          <cell r="A1155">
            <v>949554</v>
          </cell>
          <cell r="B1155" t="str">
            <v>LTD</v>
          </cell>
          <cell r="C1155">
            <v>1460</v>
          </cell>
        </row>
        <row r="1156">
          <cell r="A1156">
            <v>949571</v>
          </cell>
          <cell r="B1156" t="str">
            <v>LTD</v>
          </cell>
          <cell r="C1156">
            <v>457</v>
          </cell>
        </row>
        <row r="1157">
          <cell r="A1157">
            <v>949692</v>
          </cell>
          <cell r="B1157" t="str">
            <v>LTD</v>
          </cell>
          <cell r="C1157">
            <v>523</v>
          </cell>
        </row>
        <row r="1158">
          <cell r="A1158">
            <v>949930</v>
          </cell>
          <cell r="B1158" t="str">
            <v>LTD</v>
          </cell>
          <cell r="C1158">
            <v>473</v>
          </cell>
        </row>
        <row r="1159">
          <cell r="A1159">
            <v>950081</v>
          </cell>
          <cell r="B1159" t="str">
            <v>LTD</v>
          </cell>
          <cell r="C1159">
            <v>1403</v>
          </cell>
        </row>
        <row r="1160">
          <cell r="A1160">
            <v>950135</v>
          </cell>
          <cell r="B1160" t="str">
            <v>LTD</v>
          </cell>
          <cell r="C1160">
            <v>1808</v>
          </cell>
        </row>
        <row r="1161">
          <cell r="A1161">
            <v>950330</v>
          </cell>
          <cell r="B1161" t="str">
            <v>LTD</v>
          </cell>
          <cell r="C1161">
            <v>617</v>
          </cell>
        </row>
        <row r="1162">
          <cell r="A1162">
            <v>950331</v>
          </cell>
          <cell r="B1162" t="str">
            <v>LTD</v>
          </cell>
          <cell r="C1162">
            <v>629</v>
          </cell>
        </row>
        <row r="1163">
          <cell r="A1163">
            <v>950568</v>
          </cell>
          <cell r="B1163" t="str">
            <v>LTD</v>
          </cell>
          <cell r="C1163">
            <v>548</v>
          </cell>
        </row>
        <row r="1164">
          <cell r="A1164">
            <v>950688</v>
          </cell>
          <cell r="B1164" t="str">
            <v>LTD</v>
          </cell>
          <cell r="C1164">
            <v>769</v>
          </cell>
        </row>
        <row r="1165">
          <cell r="A1165">
            <v>950731</v>
          </cell>
          <cell r="B1165" t="str">
            <v>LTD</v>
          </cell>
          <cell r="C1165">
            <v>428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5"/>
  <sheetViews>
    <sheetView topLeftCell="C1" workbookViewId="0">
      <selection activeCell="T18" sqref="T18"/>
    </sheetView>
  </sheetViews>
  <sheetFormatPr defaultColWidth="9.109375" defaultRowHeight="14.4" x14ac:dyDescent="0.3"/>
  <cols>
    <col min="1" max="16384" width="9.109375" style="2"/>
  </cols>
  <sheetData>
    <row r="1" spans="1:26" x14ac:dyDescent="0.3">
      <c r="B1" s="4" t="s">
        <v>5</v>
      </c>
      <c r="C1" s="4"/>
      <c r="D1" s="4"/>
      <c r="E1" s="4"/>
      <c r="F1" s="3"/>
      <c r="G1" s="4" t="s">
        <v>5</v>
      </c>
      <c r="H1" s="4"/>
      <c r="I1" s="4"/>
      <c r="J1" s="4"/>
      <c r="K1" s="4" t="s">
        <v>6</v>
      </c>
      <c r="L1" s="4"/>
      <c r="M1" s="4"/>
      <c r="N1" s="4"/>
      <c r="O1" s="4" t="s">
        <v>7</v>
      </c>
      <c r="P1" s="4"/>
      <c r="Q1" s="4"/>
      <c r="S1" s="4" t="s">
        <v>8</v>
      </c>
      <c r="T1" s="4"/>
      <c r="U1" s="4"/>
      <c r="V1" s="4"/>
      <c r="W1" s="4"/>
      <c r="X1" s="4"/>
      <c r="Y1" s="4"/>
    </row>
    <row r="2" spans="1:26" x14ac:dyDescent="0.3">
      <c r="A2" s="3" t="s">
        <v>0</v>
      </c>
      <c r="B2" s="3">
        <v>2010</v>
      </c>
      <c r="C2" s="3">
        <v>2011</v>
      </c>
      <c r="D2" s="3">
        <v>2012</v>
      </c>
      <c r="E2" s="3" t="s">
        <v>9</v>
      </c>
      <c r="F2" s="3"/>
      <c r="G2" s="3">
        <v>2010</v>
      </c>
      <c r="H2" s="3">
        <v>2011</v>
      </c>
      <c r="I2" s="3">
        <v>2012</v>
      </c>
      <c r="J2" s="3" t="s">
        <v>9</v>
      </c>
      <c r="K2" s="3">
        <v>2010</v>
      </c>
      <c r="L2" s="3">
        <v>2011</v>
      </c>
      <c r="M2" s="3">
        <v>2012</v>
      </c>
      <c r="N2" s="3" t="s">
        <v>9</v>
      </c>
      <c r="O2" s="3">
        <v>2010</v>
      </c>
      <c r="P2" s="3">
        <v>2011</v>
      </c>
      <c r="Q2" s="3">
        <v>2012</v>
      </c>
      <c r="R2" s="3" t="s">
        <v>1</v>
      </c>
      <c r="S2" s="2">
        <v>2010</v>
      </c>
      <c r="T2" s="2">
        <v>2011</v>
      </c>
      <c r="U2" s="2">
        <v>2012</v>
      </c>
      <c r="W2" s="2">
        <v>2010</v>
      </c>
      <c r="X2" s="2">
        <v>2011</v>
      </c>
      <c r="Y2" s="2">
        <v>2012</v>
      </c>
    </row>
    <row r="3" spans="1:26" x14ac:dyDescent="0.3">
      <c r="A3" s="3">
        <v>22050</v>
      </c>
      <c r="B3" s="3">
        <f>IFERROR(VLOOKUP(A3,[1]Sheet7!$A$2:$AG$1430, 2, FALSE),0)</f>
        <v>1265024.4899999998</v>
      </c>
      <c r="C3" s="3">
        <f>IFERROR(VLOOKUP(A3,[1]Sheet6!$A$2:$AG$1430, 2, FALSE),0)</f>
        <v>1046332.9200000002</v>
      </c>
      <c r="D3" s="3">
        <f>IFERROR(VLOOKUP(A3,[1]Sheet5!$A$2:$AG$1430, 2, FALSE),0)</f>
        <v>1413459.73</v>
      </c>
      <c r="E3" s="3">
        <f>D3+C3+B3</f>
        <v>3724817.14</v>
      </c>
      <c r="F3" s="3">
        <f>IF(J3=0,0,IFERROR(VLOOKUP(A3,[1]Sheet7!$A$2:$AG$1430, 2, FALSE),0))</f>
        <v>1265024.4899999998</v>
      </c>
      <c r="G3" s="3">
        <f>IF(K3=0,0,IFERROR(VLOOKUP(A3,[1]Sheet6!$A$2:$AG$1430, 2, FALSE),0))</f>
        <v>1046332.9200000002</v>
      </c>
      <c r="H3" s="3">
        <f>IF(L3=0,0,IFERROR(VLOOKUP(A3,[1]Sheet5!$A$2:$AG$1430, 2, FALSE),0))</f>
        <v>1413459.73</v>
      </c>
      <c r="I3" s="3">
        <f>H3+G3+F3</f>
        <v>3724817.14</v>
      </c>
      <c r="J3" s="3">
        <f>IF(B3=0,0,IFERROR(VLOOKUP(A3,'[1]pol 10'!A1:C2215,3,FALSE),0))</f>
        <v>1415</v>
      </c>
      <c r="K3" s="3">
        <f>IF(C3=0,0,IFERROR(VLOOKUP(A3,'[1]pol 11'!A1:C2215,3,FALSE),0))</f>
        <v>1749</v>
      </c>
      <c r="L3" s="3">
        <f>IF(D3=0,0,IFERROR(VLOOKUP(A3,'[1]pol 12'!A1:C2215,3,FALSE),0))</f>
        <v>1586</v>
      </c>
      <c r="M3" s="3">
        <f>L3+K3+J3</f>
        <v>4750</v>
      </c>
      <c r="N3" s="3">
        <f t="shared" ref="N3:N66" si="0">IFERROR(F3/J3,0)</f>
        <v>894.01024028268534</v>
      </c>
      <c r="O3" s="3">
        <f t="shared" ref="O3:O66" si="1">IFERROR(G3/K3,0)</f>
        <v>598.2463807890224</v>
      </c>
      <c r="P3" s="3">
        <f t="shared" ref="P3:P66" si="2">IFERROR(H3/L3,0)</f>
        <v>891.21042244640603</v>
      </c>
      <c r="Q3" s="3">
        <f t="shared" ref="Q3:Q66" si="3">IFERROR(I3/M3,0)</f>
        <v>784.17202947368423</v>
      </c>
      <c r="R3" s="3">
        <f>VLOOKUP(A3,'[1]pol 13'!$A$2:$D$1430, 4, )</f>
        <v>1381</v>
      </c>
      <c r="S3" s="2">
        <f t="shared" ref="S3:S34" si="4">IF(F3=0,0,1)</f>
        <v>1</v>
      </c>
      <c r="T3" s="2">
        <f t="shared" ref="T3:T34" si="5">IF(G3=0,0,1)</f>
        <v>1</v>
      </c>
      <c r="U3" s="2">
        <f t="shared" ref="U3:U34" si="6">IF(H3=0,0,1)</f>
        <v>1</v>
      </c>
      <c r="V3" s="2">
        <f>U3+T3+S3-1</f>
        <v>2</v>
      </c>
      <c r="W3" s="2">
        <f t="shared" ref="W3:W66" si="7">IF(N3=0,0,J3*((N3-Q3)^2))</f>
        <v>17071172.063517436</v>
      </c>
      <c r="X3" s="2">
        <f t="shared" ref="X3:X66" si="8">IF(O3=0,0,K3*((O3-Q3)^2))</f>
        <v>60460038.621082701</v>
      </c>
      <c r="Y3" s="2">
        <f t="shared" ref="Y3:Y66" si="9">IF(L3=0,0,L3*((P3-Q3)^2))</f>
        <v>18171147.066309951</v>
      </c>
      <c r="Z3" s="2">
        <f>M3^2</f>
        <v>22562500</v>
      </c>
    </row>
    <row r="4" spans="1:26" x14ac:dyDescent="0.3">
      <c r="A4" s="3">
        <v>22547</v>
      </c>
      <c r="B4" s="3">
        <f>IFERROR(VLOOKUP(A4,[1]Sheet7!$A$2:$AG$1430, 2, FALSE),0)</f>
        <v>6831309.1799999988</v>
      </c>
      <c r="C4" s="3">
        <f>IFERROR(VLOOKUP(A4,[1]Sheet6!$A$2:$AG$1430, 2, FALSE),0)</f>
        <v>4871059.7799999984</v>
      </c>
      <c r="D4" s="3">
        <f>IFERROR(VLOOKUP(A4,[1]Sheet5!$A$2:$AG$1430, 2, FALSE),0)</f>
        <v>7182882.0600000015</v>
      </c>
      <c r="E4" s="3">
        <f t="shared" ref="E4:E67" si="10">D4+C4+B4</f>
        <v>18885251.02</v>
      </c>
      <c r="F4" s="3">
        <f>IF(J4=0,0,IFERROR(VLOOKUP(A4,[1]Sheet7!$A$2:$AG$1430, 2, FALSE),0))</f>
        <v>6831309.1799999988</v>
      </c>
      <c r="G4" s="3">
        <f>IF(K4=0,0,IFERROR(VLOOKUP(A4,[1]Sheet6!$A$2:$AG$1430, 2, FALSE),0))</f>
        <v>4871059.7799999984</v>
      </c>
      <c r="H4" s="3">
        <f>IF(L4=0,0,IFERROR(VLOOKUP(A4,[1]Sheet5!$A$2:$AG$1430, 2, FALSE),0))</f>
        <v>7182882.0600000015</v>
      </c>
      <c r="I4" s="3">
        <f t="shared" ref="I4:I67" si="11">H4+G4+F4</f>
        <v>18885251.02</v>
      </c>
      <c r="J4" s="3">
        <f>IF(B4=0,0,IFERROR(VLOOKUP(A4,'[1]pol 10'!A2:C2216,3,FALSE),0))</f>
        <v>13280</v>
      </c>
      <c r="K4" s="3">
        <f>IF(C4=0,0,IFERROR(VLOOKUP(A4,'[1]pol 11'!A2:C2216,3,FALSE),0))</f>
        <v>13586</v>
      </c>
      <c r="L4" s="3">
        <f>IF(D4=0,0,IFERROR(VLOOKUP(A4,'[1]pol 12'!A2:C2216,3,FALSE),0))</f>
        <v>13444</v>
      </c>
      <c r="M4" s="3">
        <f t="shared" ref="M4:M67" si="12">L4+K4+J4</f>
        <v>40310</v>
      </c>
      <c r="N4" s="3">
        <f t="shared" si="0"/>
        <v>514.40581174698787</v>
      </c>
      <c r="O4" s="3">
        <f t="shared" si="1"/>
        <v>358.53524068894438</v>
      </c>
      <c r="P4" s="3">
        <f t="shared" si="2"/>
        <v>534.28161707825063</v>
      </c>
      <c r="Q4" s="3">
        <f t="shared" si="3"/>
        <v>468.50039741999501</v>
      </c>
      <c r="R4" s="3">
        <f>VLOOKUP(A4,'[1]pol 13'!$A$2:$D$1430, 4, )</f>
        <v>8741</v>
      </c>
      <c r="S4" s="2">
        <f t="shared" si="4"/>
        <v>1</v>
      </c>
      <c r="T4" s="2">
        <f t="shared" si="5"/>
        <v>1</v>
      </c>
      <c r="U4" s="2">
        <f t="shared" si="6"/>
        <v>1</v>
      </c>
      <c r="V4" s="2">
        <f t="shared" ref="V4:V67" si="13">U4+T4+S4-1</f>
        <v>2</v>
      </c>
      <c r="W4" s="2">
        <f t="shared" si="7"/>
        <v>27985037.816996656</v>
      </c>
      <c r="X4" s="2">
        <f t="shared" si="8"/>
        <v>164286472.75070122</v>
      </c>
      <c r="Y4" s="2">
        <f t="shared" si="9"/>
        <v>58174458.150178879</v>
      </c>
      <c r="Z4" s="2">
        <f t="shared" ref="Z4:Z67" si="14">M4^2</f>
        <v>1624896100</v>
      </c>
    </row>
    <row r="5" spans="1:26" x14ac:dyDescent="0.3">
      <c r="A5" s="3">
        <v>22814</v>
      </c>
      <c r="B5" s="3">
        <f>IFERROR(VLOOKUP(A5,[1]Sheet7!$A$2:$AG$1430, 2, FALSE),0)</f>
        <v>43133.229999999996</v>
      </c>
      <c r="C5" s="3">
        <f>IFERROR(VLOOKUP(A5,[1]Sheet6!$A$2:$AG$1430, 2, FALSE),0)</f>
        <v>252695.21999999997</v>
      </c>
      <c r="D5" s="3">
        <f>IFERROR(VLOOKUP(A5,[1]Sheet5!$A$2:$AG$1430, 2, FALSE),0)</f>
        <v>21901.350000000002</v>
      </c>
      <c r="E5" s="3">
        <f t="shared" si="10"/>
        <v>317729.79999999993</v>
      </c>
      <c r="F5" s="3">
        <f>IF(J5=0,0,IFERROR(VLOOKUP(A5,[1]Sheet7!$A$2:$AG$1430, 2, FALSE),0))</f>
        <v>43133.229999999996</v>
      </c>
      <c r="G5" s="3">
        <f>IF(K5=0,0,IFERROR(VLOOKUP(A5,[1]Sheet6!$A$2:$AG$1430, 2, FALSE),0))</f>
        <v>252695.21999999997</v>
      </c>
      <c r="H5" s="3">
        <f>IF(L5=0,0,IFERROR(VLOOKUP(A5,[1]Sheet5!$A$2:$AG$1430, 2, FALSE),0))</f>
        <v>21901.350000000002</v>
      </c>
      <c r="I5" s="3">
        <f t="shared" si="11"/>
        <v>317729.79999999993</v>
      </c>
      <c r="J5" s="3">
        <f>IF(B5=0,0,IFERROR(VLOOKUP(A5,'[1]pol 10'!A3:C2217,3,FALSE),0))</f>
        <v>2068</v>
      </c>
      <c r="K5" s="3">
        <f>IF(C5=0,0,IFERROR(VLOOKUP(A5,'[1]pol 11'!A3:C2217,3,FALSE),0))</f>
        <v>2089</v>
      </c>
      <c r="L5" s="3">
        <f>IF(D5=0,0,IFERROR(VLOOKUP(A5,'[1]pol 12'!A3:C2217,3,FALSE),0))</f>
        <v>2120</v>
      </c>
      <c r="M5" s="3">
        <f t="shared" si="12"/>
        <v>6277</v>
      </c>
      <c r="N5" s="3">
        <f t="shared" si="0"/>
        <v>20.857461315280464</v>
      </c>
      <c r="O5" s="3">
        <f t="shared" si="1"/>
        <v>120.96468166586882</v>
      </c>
      <c r="P5" s="3">
        <f t="shared" si="2"/>
        <v>10.330825471698114</v>
      </c>
      <c r="Q5" s="3">
        <f t="shared" si="3"/>
        <v>50.618097817428698</v>
      </c>
      <c r="R5" s="3">
        <f>VLOOKUP(A5,'[1]pol 13'!$A$2:$D$1430, 4, )</f>
        <v>9111</v>
      </c>
      <c r="S5" s="2">
        <f t="shared" si="4"/>
        <v>1</v>
      </c>
      <c r="T5" s="2">
        <f t="shared" si="5"/>
        <v>1</v>
      </c>
      <c r="U5" s="2">
        <f t="shared" si="6"/>
        <v>1</v>
      </c>
      <c r="V5" s="2">
        <f t="shared" si="13"/>
        <v>2</v>
      </c>
      <c r="W5" s="2">
        <f t="shared" si="7"/>
        <v>1831618.2630068797</v>
      </c>
      <c r="X5" s="2">
        <f t="shared" si="8"/>
        <v>10337712.843755197</v>
      </c>
      <c r="Y5" s="2">
        <f t="shared" si="9"/>
        <v>3440896.3436852251</v>
      </c>
      <c r="Z5" s="2">
        <f t="shared" si="14"/>
        <v>39400729</v>
      </c>
    </row>
    <row r="6" spans="1:26" x14ac:dyDescent="0.3">
      <c r="A6" s="3">
        <v>23310</v>
      </c>
      <c r="B6" s="3">
        <f>IFERROR(VLOOKUP(A6,[1]Sheet7!$A$2:$AG$1430, 2, FALSE),0)</f>
        <v>883624.37</v>
      </c>
      <c r="C6" s="3">
        <f>IFERROR(VLOOKUP(A6,[1]Sheet6!$A$2:$AG$1430, 2, FALSE),0)</f>
        <v>851280.59</v>
      </c>
      <c r="D6" s="3">
        <f>IFERROR(VLOOKUP(A6,[1]Sheet5!$A$2:$AG$1430, 2, FALSE),0)</f>
        <v>645957.41</v>
      </c>
      <c r="E6" s="3">
        <f t="shared" si="10"/>
        <v>2380862.37</v>
      </c>
      <c r="F6" s="3">
        <f>IF(J6=0,0,IFERROR(VLOOKUP(A6,[1]Sheet7!$A$2:$AG$1430, 2, FALSE),0))</f>
        <v>883624.37</v>
      </c>
      <c r="G6" s="3">
        <f>IF(K6=0,0,IFERROR(VLOOKUP(A6,[1]Sheet6!$A$2:$AG$1430, 2, FALSE),0))</f>
        <v>851280.59</v>
      </c>
      <c r="H6" s="3">
        <f>IF(L6=0,0,IFERROR(VLOOKUP(A6,[1]Sheet5!$A$2:$AG$1430, 2, FALSE),0))</f>
        <v>645957.41</v>
      </c>
      <c r="I6" s="3">
        <f t="shared" si="11"/>
        <v>2380862.37</v>
      </c>
      <c r="J6" s="3">
        <f>IF(B6=0,0,IFERROR(VLOOKUP(A6,'[1]pol 10'!A4:C2218,3,FALSE),0))</f>
        <v>3055</v>
      </c>
      <c r="K6" s="3">
        <f>IF(C6=0,0,IFERROR(VLOOKUP(A6,'[1]pol 11'!A4:C2218,3,FALSE),0))</f>
        <v>2787</v>
      </c>
      <c r="L6" s="3">
        <f>IF(D6=0,0,IFERROR(VLOOKUP(A6,'[1]pol 12'!A4:C2218,3,FALSE),0))</f>
        <v>3840</v>
      </c>
      <c r="M6" s="3">
        <f t="shared" si="12"/>
        <v>9682</v>
      </c>
      <c r="N6" s="3">
        <f t="shared" si="0"/>
        <v>289.23874631751227</v>
      </c>
      <c r="O6" s="3">
        <f t="shared" si="1"/>
        <v>305.44692859705776</v>
      </c>
      <c r="P6" s="3">
        <f t="shared" si="2"/>
        <v>168.21807552083334</v>
      </c>
      <c r="Q6" s="3">
        <f t="shared" si="3"/>
        <v>245.9060493699649</v>
      </c>
      <c r="R6" s="3">
        <f>VLOOKUP(A6,'[1]pol 13'!$A$2:$D$1430, 4, )</f>
        <v>8211</v>
      </c>
      <c r="S6" s="2">
        <f t="shared" si="4"/>
        <v>1</v>
      </c>
      <c r="T6" s="2">
        <f t="shared" si="5"/>
        <v>1</v>
      </c>
      <c r="U6" s="2">
        <f t="shared" si="6"/>
        <v>1</v>
      </c>
      <c r="V6" s="2">
        <f t="shared" si="13"/>
        <v>2</v>
      </c>
      <c r="W6" s="2">
        <f t="shared" si="7"/>
        <v>5736442.6186050801</v>
      </c>
      <c r="X6" s="2">
        <f t="shared" si="8"/>
        <v>9880239.1256899647</v>
      </c>
      <c r="Y6" s="2">
        <f t="shared" si="9"/>
        <v>23176017.718208063</v>
      </c>
      <c r="Z6" s="2">
        <f t="shared" si="14"/>
        <v>93741124</v>
      </c>
    </row>
    <row r="7" spans="1:26" x14ac:dyDescent="0.3">
      <c r="A7" s="3">
        <v>24875</v>
      </c>
      <c r="B7" s="3">
        <f>IFERROR(VLOOKUP(A7,[1]Sheet7!$A$2:$AG$1430, 2, FALSE),0)</f>
        <v>663644.63000000012</v>
      </c>
      <c r="C7" s="3">
        <f>IFERROR(VLOOKUP(A7,[1]Sheet6!$A$2:$AG$1430, 2, FALSE),0)</f>
        <v>0</v>
      </c>
      <c r="D7" s="3">
        <f>IFERROR(VLOOKUP(A7,[1]Sheet5!$A$2:$AG$1430, 2, FALSE),0)</f>
        <v>1271288.75</v>
      </c>
      <c r="E7" s="3">
        <f t="shared" si="10"/>
        <v>1934933.3800000001</v>
      </c>
      <c r="F7" s="3">
        <f>IF(J7=0,0,IFERROR(VLOOKUP(A7,[1]Sheet7!$A$2:$AG$1430, 2, FALSE),0))</f>
        <v>663644.63000000012</v>
      </c>
      <c r="G7" s="3">
        <f>IF(K7=0,0,IFERROR(VLOOKUP(A7,[1]Sheet6!$A$2:$AG$1430, 2, FALSE),0))</f>
        <v>0</v>
      </c>
      <c r="H7" s="3">
        <f>IF(L7=0,0,IFERROR(VLOOKUP(A7,[1]Sheet5!$A$2:$AG$1430, 2, FALSE),0))</f>
        <v>0</v>
      </c>
      <c r="I7" s="3">
        <f t="shared" si="11"/>
        <v>663644.63000000012</v>
      </c>
      <c r="J7" s="3">
        <f>IF(B7=0,0,IFERROR(VLOOKUP(A7,'[1]pol 10'!A5:C2219,3,FALSE),0))</f>
        <v>5534</v>
      </c>
      <c r="K7" s="3">
        <f>IF(C7=0,0,IFERROR(VLOOKUP(A7,'[1]pol 11'!A5:C2219,3,FALSE),0))</f>
        <v>0</v>
      </c>
      <c r="L7" s="3">
        <f>IF(D7=0,0,IFERROR(VLOOKUP(A7,'[1]pol 12'!A5:C2219,3,FALSE),0))</f>
        <v>0</v>
      </c>
      <c r="M7" s="3">
        <f t="shared" si="12"/>
        <v>5534</v>
      </c>
      <c r="N7" s="3">
        <f t="shared" si="0"/>
        <v>119.92132815323457</v>
      </c>
      <c r="O7" s="3">
        <f t="shared" si="1"/>
        <v>0</v>
      </c>
      <c r="P7" s="3">
        <f t="shared" si="2"/>
        <v>0</v>
      </c>
      <c r="Q7" s="3">
        <f t="shared" si="3"/>
        <v>119.92132815323457</v>
      </c>
      <c r="R7" s="3">
        <f>VLOOKUP(A7,'[1]pol 13'!$A$2:$D$1430, 4, )</f>
        <v>7389</v>
      </c>
      <c r="S7" s="2">
        <f t="shared" si="4"/>
        <v>1</v>
      </c>
      <c r="T7" s="2">
        <f t="shared" si="5"/>
        <v>0</v>
      </c>
      <c r="U7" s="2">
        <f t="shared" si="6"/>
        <v>0</v>
      </c>
      <c r="V7" s="2">
        <f t="shared" si="13"/>
        <v>0</v>
      </c>
      <c r="W7" s="2">
        <f t="shared" si="7"/>
        <v>0</v>
      </c>
      <c r="X7" s="2">
        <f t="shared" si="8"/>
        <v>0</v>
      </c>
      <c r="Y7" s="2">
        <f t="shared" si="9"/>
        <v>0</v>
      </c>
      <c r="Z7" s="2">
        <f t="shared" si="14"/>
        <v>30625156</v>
      </c>
    </row>
    <row r="8" spans="1:26" x14ac:dyDescent="0.3">
      <c r="A8" s="3">
        <v>25058</v>
      </c>
      <c r="B8" s="3">
        <f>IFERROR(VLOOKUP(A8,[1]Sheet7!$A$2:$AG$1430, 2, FALSE),0)</f>
        <v>12980</v>
      </c>
      <c r="C8" s="3">
        <f>IFERROR(VLOOKUP(A8,[1]Sheet6!$A$2:$AG$1430, 2, FALSE),0)</f>
        <v>74200.820000000007</v>
      </c>
      <c r="D8" s="3">
        <f>IFERROR(VLOOKUP(A8,[1]Sheet5!$A$2:$AG$1430, 2, FALSE),0)</f>
        <v>79936.459999999992</v>
      </c>
      <c r="E8" s="3">
        <f t="shared" si="10"/>
        <v>167117.28</v>
      </c>
      <c r="F8" s="3">
        <f>IF(J8=0,0,IFERROR(VLOOKUP(A8,[1]Sheet7!$A$2:$AG$1430, 2, FALSE),0))</f>
        <v>12980</v>
      </c>
      <c r="G8" s="3">
        <f>IF(K8=0,0,IFERROR(VLOOKUP(A8,[1]Sheet6!$A$2:$AG$1430, 2, FALSE),0))</f>
        <v>74200.820000000007</v>
      </c>
      <c r="H8" s="3">
        <f>IF(L8=0,0,IFERROR(VLOOKUP(A8,[1]Sheet5!$A$2:$AG$1430, 2, FALSE),0))</f>
        <v>79936.459999999992</v>
      </c>
      <c r="I8" s="3">
        <f t="shared" si="11"/>
        <v>167117.28</v>
      </c>
      <c r="J8" s="3">
        <f>IF(B8=0,0,IFERROR(VLOOKUP(A8,'[1]pol 10'!A6:C2220,3,FALSE),0))</f>
        <v>531</v>
      </c>
      <c r="K8" s="3">
        <f>IF(C8=0,0,IFERROR(VLOOKUP(A8,'[1]pol 11'!A6:C2220,3,FALSE),0))</f>
        <v>596</v>
      </c>
      <c r="L8" s="3">
        <f>IF(D8=0,0,IFERROR(VLOOKUP(A8,'[1]pol 12'!A6:C2220,3,FALSE),0))</f>
        <v>617</v>
      </c>
      <c r="M8" s="3">
        <f t="shared" si="12"/>
        <v>1744</v>
      </c>
      <c r="N8" s="3">
        <f t="shared" si="0"/>
        <v>24.444444444444443</v>
      </c>
      <c r="O8" s="3">
        <f t="shared" si="1"/>
        <v>124.4980201342282</v>
      </c>
      <c r="P8" s="3">
        <f t="shared" si="2"/>
        <v>129.55666126418151</v>
      </c>
      <c r="Q8" s="3">
        <f t="shared" si="3"/>
        <v>95.824128440366977</v>
      </c>
      <c r="R8" s="3">
        <f>VLOOKUP(A8,'[1]pol 13'!$A$2:$D$1430, 4, )</f>
        <v>3563</v>
      </c>
      <c r="S8" s="2">
        <f t="shared" si="4"/>
        <v>1</v>
      </c>
      <c r="T8" s="2">
        <f t="shared" si="5"/>
        <v>1</v>
      </c>
      <c r="U8" s="2">
        <f t="shared" si="6"/>
        <v>1</v>
      </c>
      <c r="V8" s="2">
        <f t="shared" si="13"/>
        <v>2</v>
      </c>
      <c r="W8" s="2">
        <f t="shared" si="7"/>
        <v>2705476.4815869704</v>
      </c>
      <c r="X8" s="2">
        <f t="shared" si="8"/>
        <v>490026.47066328506</v>
      </c>
      <c r="Y8" s="2">
        <f t="shared" si="9"/>
        <v>702074.28652790049</v>
      </c>
      <c r="Z8" s="2">
        <f t="shared" si="14"/>
        <v>3041536</v>
      </c>
    </row>
    <row r="9" spans="1:26" x14ac:dyDescent="0.3">
      <c r="A9" s="3">
        <v>26037</v>
      </c>
      <c r="B9" s="3">
        <f>IFERROR(VLOOKUP(A9,[1]Sheet7!$A$2:$AG$1430, 2, FALSE),0)</f>
        <v>258164.99000000002</v>
      </c>
      <c r="C9" s="3">
        <f>IFERROR(VLOOKUP(A9,[1]Sheet6!$A$2:$AG$1430, 2, FALSE),0)</f>
        <v>0</v>
      </c>
      <c r="D9" s="3">
        <f>IFERROR(VLOOKUP(A9,[1]Sheet5!$A$2:$AG$1430, 2, FALSE),0)</f>
        <v>137741.82999999999</v>
      </c>
      <c r="E9" s="3">
        <f t="shared" si="10"/>
        <v>395906.82</v>
      </c>
      <c r="F9" s="3">
        <f>IF(J9=0,0,IFERROR(VLOOKUP(A9,[1]Sheet7!$A$2:$AG$1430, 2, FALSE),0))</f>
        <v>258164.99000000002</v>
      </c>
      <c r="G9" s="3">
        <f>IF(K9=0,0,IFERROR(VLOOKUP(A9,[1]Sheet6!$A$2:$AG$1430, 2, FALSE),0))</f>
        <v>0</v>
      </c>
      <c r="H9" s="3">
        <f>IF(L9=0,0,IFERROR(VLOOKUP(A9,[1]Sheet5!$A$2:$AG$1430, 2, FALSE),0))</f>
        <v>0</v>
      </c>
      <c r="I9" s="3">
        <f t="shared" si="11"/>
        <v>258164.99000000002</v>
      </c>
      <c r="J9" s="3">
        <f>IF(B9=0,0,IFERROR(VLOOKUP(A9,'[1]pol 10'!A7:C2221,3,FALSE),0))</f>
        <v>1420</v>
      </c>
      <c r="K9" s="3">
        <f>IF(C9=0,0,IFERROR(VLOOKUP(A9,'[1]pol 11'!A7:C2221,3,FALSE),0))</f>
        <v>0</v>
      </c>
      <c r="L9" s="3">
        <f>IF(D9=0,0,IFERROR(VLOOKUP(A9,'[1]pol 12'!A7:C2221,3,FALSE),0))</f>
        <v>0</v>
      </c>
      <c r="M9" s="3">
        <f t="shared" si="12"/>
        <v>1420</v>
      </c>
      <c r="N9" s="3">
        <f t="shared" si="0"/>
        <v>181.80633098591551</v>
      </c>
      <c r="O9" s="3">
        <f t="shared" si="1"/>
        <v>0</v>
      </c>
      <c r="P9" s="3">
        <f t="shared" si="2"/>
        <v>0</v>
      </c>
      <c r="Q9" s="3">
        <f t="shared" si="3"/>
        <v>181.80633098591551</v>
      </c>
      <c r="R9" s="3">
        <f>VLOOKUP(A9,'[1]pol 13'!$A$2:$D$1430, 4, )</f>
        <v>3089</v>
      </c>
      <c r="S9" s="2">
        <f t="shared" si="4"/>
        <v>1</v>
      </c>
      <c r="T9" s="2">
        <f t="shared" si="5"/>
        <v>0</v>
      </c>
      <c r="U9" s="2">
        <f t="shared" si="6"/>
        <v>0</v>
      </c>
      <c r="V9" s="2">
        <f t="shared" si="13"/>
        <v>0</v>
      </c>
      <c r="W9" s="2">
        <f t="shared" si="7"/>
        <v>0</v>
      </c>
      <c r="X9" s="2">
        <f t="shared" si="8"/>
        <v>0</v>
      </c>
      <c r="Y9" s="2">
        <f t="shared" si="9"/>
        <v>0</v>
      </c>
      <c r="Z9" s="2">
        <f t="shared" si="14"/>
        <v>2016400</v>
      </c>
    </row>
    <row r="10" spans="1:26" x14ac:dyDescent="0.3">
      <c r="A10" s="3">
        <v>27199</v>
      </c>
      <c r="B10" s="3">
        <f>IFERROR(VLOOKUP(A10,[1]Sheet7!$A$2:$AG$1430, 2, FALSE),0)</f>
        <v>206453.99000000002</v>
      </c>
      <c r="C10" s="3">
        <f>IFERROR(VLOOKUP(A10,[1]Sheet6!$A$2:$AG$1430, 2, FALSE),0)</f>
        <v>502129.07</v>
      </c>
      <c r="D10" s="3">
        <f>IFERROR(VLOOKUP(A10,[1]Sheet5!$A$2:$AG$1430, 2, FALSE),0)</f>
        <v>1935004.41</v>
      </c>
      <c r="E10" s="3">
        <f t="shared" si="10"/>
        <v>2643587.4700000002</v>
      </c>
      <c r="F10" s="3">
        <f>IF(J10=0,0,IFERROR(VLOOKUP(A10,[1]Sheet7!$A$2:$AG$1430, 2, FALSE),0))</f>
        <v>206453.99000000002</v>
      </c>
      <c r="G10" s="3">
        <f>IF(K10=0,0,IFERROR(VLOOKUP(A10,[1]Sheet6!$A$2:$AG$1430, 2, FALSE),0))</f>
        <v>502129.07</v>
      </c>
      <c r="H10" s="3">
        <f>IF(L10=0,0,IFERROR(VLOOKUP(A10,[1]Sheet5!$A$2:$AG$1430, 2, FALSE),0))</f>
        <v>1935004.41</v>
      </c>
      <c r="I10" s="3">
        <f t="shared" si="11"/>
        <v>2643587.4700000002</v>
      </c>
      <c r="J10" s="3">
        <f>IF(B10=0,0,IFERROR(VLOOKUP(A10,'[1]pol 10'!A8:C2222,3,FALSE),0))</f>
        <v>1578</v>
      </c>
      <c r="K10" s="3">
        <f>IF(C10=0,0,IFERROR(VLOOKUP(A10,'[1]pol 11'!A8:C2222,3,FALSE),0))</f>
        <v>1608</v>
      </c>
      <c r="L10" s="3">
        <f>IF(D10=0,0,IFERROR(VLOOKUP(A10,'[1]pol 12'!A8:C2222,3,FALSE),0))</f>
        <v>1530</v>
      </c>
      <c r="M10" s="3">
        <f t="shared" si="12"/>
        <v>4716</v>
      </c>
      <c r="N10" s="3">
        <f t="shared" si="0"/>
        <v>130.83269328263626</v>
      </c>
      <c r="O10" s="3">
        <f t="shared" si="1"/>
        <v>312.26932213930348</v>
      </c>
      <c r="P10" s="3">
        <f t="shared" si="2"/>
        <v>1264.7087647058822</v>
      </c>
      <c r="Q10" s="3">
        <f t="shared" si="3"/>
        <v>560.55713952502128</v>
      </c>
      <c r="R10" s="3">
        <f>VLOOKUP(A10,'[1]pol 13'!$A$2:$D$1430, 4, )</f>
        <v>8111</v>
      </c>
      <c r="S10" s="2">
        <f t="shared" si="4"/>
        <v>1</v>
      </c>
      <c r="T10" s="2">
        <f t="shared" si="5"/>
        <v>1</v>
      </c>
      <c r="U10" s="2">
        <f t="shared" si="6"/>
        <v>1</v>
      </c>
      <c r="V10" s="2">
        <f t="shared" si="13"/>
        <v>2</v>
      </c>
      <c r="W10" s="2">
        <f t="shared" si="7"/>
        <v>291398371.32395601</v>
      </c>
      <c r="X10" s="2">
        <f t="shared" si="8"/>
        <v>99128119.14155899</v>
      </c>
      <c r="Y10" s="2">
        <f t="shared" si="9"/>
        <v>758619152.2046169</v>
      </c>
      <c r="Z10" s="2">
        <f t="shared" si="14"/>
        <v>22240656</v>
      </c>
    </row>
    <row r="11" spans="1:26" x14ac:dyDescent="0.3">
      <c r="A11" s="3">
        <v>28126</v>
      </c>
      <c r="B11" s="3">
        <f>IFERROR(VLOOKUP(A11,[1]Sheet7!$A$2:$AG$1430, 2, FALSE),0)</f>
        <v>570702.16</v>
      </c>
      <c r="C11" s="3">
        <f>IFERROR(VLOOKUP(A11,[1]Sheet6!$A$2:$AG$1430, 2, FALSE),0)</f>
        <v>1745853.8199999998</v>
      </c>
      <c r="D11" s="3">
        <f>IFERROR(VLOOKUP(A11,[1]Sheet5!$A$2:$AG$1430, 2, FALSE),0)</f>
        <v>810133.08</v>
      </c>
      <c r="E11" s="3">
        <f t="shared" si="10"/>
        <v>3126689.06</v>
      </c>
      <c r="F11" s="3">
        <f>IF(J11=0,0,IFERROR(VLOOKUP(A11,[1]Sheet7!$A$2:$AG$1430, 2, FALSE),0))</f>
        <v>570702.16</v>
      </c>
      <c r="G11" s="3">
        <f>IF(K11=0,0,IFERROR(VLOOKUP(A11,[1]Sheet6!$A$2:$AG$1430, 2, FALSE),0))</f>
        <v>1745853.8199999998</v>
      </c>
      <c r="H11" s="3">
        <f>IF(L11=0,0,IFERROR(VLOOKUP(A11,[1]Sheet5!$A$2:$AG$1430, 2, FALSE),0))</f>
        <v>810133.08</v>
      </c>
      <c r="I11" s="3">
        <f t="shared" si="11"/>
        <v>3126689.06</v>
      </c>
      <c r="J11" s="3">
        <f>IF(B11=0,0,IFERROR(VLOOKUP(A11,'[1]pol 10'!A9:C2223,3,FALSE),0))</f>
        <v>2417</v>
      </c>
      <c r="K11" s="3">
        <f>IF(C11=0,0,IFERROR(VLOOKUP(A11,'[1]pol 11'!A9:C2223,3,FALSE),0))</f>
        <v>2459</v>
      </c>
      <c r="L11" s="3">
        <f>IF(D11=0,0,IFERROR(VLOOKUP(A11,'[1]pol 12'!A9:C2223,3,FALSE),0))</f>
        <v>2390</v>
      </c>
      <c r="M11" s="3">
        <f t="shared" si="12"/>
        <v>7266</v>
      </c>
      <c r="N11" s="3">
        <f t="shared" si="0"/>
        <v>236.1200496483244</v>
      </c>
      <c r="O11" s="3">
        <f t="shared" si="1"/>
        <v>709.98528670191126</v>
      </c>
      <c r="P11" s="3">
        <f t="shared" si="2"/>
        <v>338.96781589958158</v>
      </c>
      <c r="Q11" s="3">
        <f t="shared" si="3"/>
        <v>430.31778970547759</v>
      </c>
      <c r="R11" s="3">
        <f>VLOOKUP(A11,'[1]pol 13'!$A$2:$D$1430, 4, )</f>
        <v>4931</v>
      </c>
      <c r="S11" s="2">
        <f t="shared" si="4"/>
        <v>1</v>
      </c>
      <c r="T11" s="2">
        <f t="shared" si="5"/>
        <v>1</v>
      </c>
      <c r="U11" s="2">
        <f t="shared" si="6"/>
        <v>1</v>
      </c>
      <c r="V11" s="2">
        <f t="shared" si="13"/>
        <v>2</v>
      </c>
      <c r="W11" s="2">
        <f t="shared" si="7"/>
        <v>91151746.342069745</v>
      </c>
      <c r="X11" s="2">
        <f t="shared" si="8"/>
        <v>192328001.92669934</v>
      </c>
      <c r="Y11" s="2">
        <f t="shared" si="9"/>
        <v>19944114.337267552</v>
      </c>
      <c r="Z11" s="2">
        <f t="shared" si="14"/>
        <v>52794756</v>
      </c>
    </row>
    <row r="12" spans="1:26" x14ac:dyDescent="0.3">
      <c r="A12" s="3">
        <v>28157</v>
      </c>
      <c r="B12" s="3">
        <f>IFERROR(VLOOKUP(A12,[1]Sheet7!$A$2:$AG$1430, 2, FALSE),0)</f>
        <v>1086757.0000000002</v>
      </c>
      <c r="C12" s="3">
        <f>IFERROR(VLOOKUP(A12,[1]Sheet6!$A$2:$AG$1430, 2, FALSE),0)</f>
        <v>0</v>
      </c>
      <c r="D12" s="3">
        <f>IFERROR(VLOOKUP(A12,[1]Sheet5!$A$2:$AG$1430, 2, FALSE),0)</f>
        <v>2543931.5999999996</v>
      </c>
      <c r="E12" s="3">
        <f t="shared" si="10"/>
        <v>3630688.5999999996</v>
      </c>
      <c r="F12" s="3">
        <f>IF(J12=0,0,IFERROR(VLOOKUP(A12,[1]Sheet7!$A$2:$AG$1430, 2, FALSE),0))</f>
        <v>1086757.0000000002</v>
      </c>
      <c r="G12" s="3">
        <f>IF(K12=0,0,IFERROR(VLOOKUP(A12,[1]Sheet6!$A$2:$AG$1430, 2, FALSE),0))</f>
        <v>0</v>
      </c>
      <c r="H12" s="3">
        <f>IF(L12=0,0,IFERROR(VLOOKUP(A12,[1]Sheet5!$A$2:$AG$1430, 2, FALSE),0))</f>
        <v>0</v>
      </c>
      <c r="I12" s="3">
        <f t="shared" si="11"/>
        <v>1086757.0000000002</v>
      </c>
      <c r="J12" s="3">
        <f>IF(B12=0,0,IFERROR(VLOOKUP(A12,'[1]pol 10'!A10:C2224,3,FALSE),0))</f>
        <v>11311</v>
      </c>
      <c r="K12" s="3">
        <f>IF(C12=0,0,IFERROR(VLOOKUP(A12,'[1]pol 11'!A10:C2224,3,FALSE),0))</f>
        <v>0</v>
      </c>
      <c r="L12" s="3">
        <f>IF(D12=0,0,IFERROR(VLOOKUP(A12,'[1]pol 12'!A10:C2224,3,FALSE),0))</f>
        <v>0</v>
      </c>
      <c r="M12" s="3">
        <f t="shared" si="12"/>
        <v>11311</v>
      </c>
      <c r="N12" s="3">
        <f t="shared" si="0"/>
        <v>96.079656971090117</v>
      </c>
      <c r="O12" s="3">
        <f t="shared" si="1"/>
        <v>0</v>
      </c>
      <c r="P12" s="3">
        <f t="shared" si="2"/>
        <v>0</v>
      </c>
      <c r="Q12" s="3">
        <f t="shared" si="3"/>
        <v>96.079656971090117</v>
      </c>
      <c r="R12" s="3">
        <f>VLOOKUP(A12,'[1]pol 13'!$A$2:$D$1430, 4, )</f>
        <v>8733</v>
      </c>
      <c r="S12" s="2">
        <f t="shared" si="4"/>
        <v>1</v>
      </c>
      <c r="T12" s="2">
        <f t="shared" si="5"/>
        <v>0</v>
      </c>
      <c r="U12" s="2">
        <f t="shared" si="6"/>
        <v>0</v>
      </c>
      <c r="V12" s="2">
        <f t="shared" si="13"/>
        <v>0</v>
      </c>
      <c r="W12" s="2">
        <f t="shared" si="7"/>
        <v>0</v>
      </c>
      <c r="X12" s="2">
        <f t="shared" si="8"/>
        <v>0</v>
      </c>
      <c r="Y12" s="2">
        <f t="shared" si="9"/>
        <v>0</v>
      </c>
      <c r="Z12" s="2">
        <f t="shared" si="14"/>
        <v>127938721</v>
      </c>
    </row>
    <row r="13" spans="1:26" x14ac:dyDescent="0.3">
      <c r="A13" s="3">
        <v>28426</v>
      </c>
      <c r="B13" s="3">
        <f>IFERROR(VLOOKUP(A13,[1]Sheet7!$A$2:$AG$1430, 2, FALSE),0)</f>
        <v>0</v>
      </c>
      <c r="C13" s="3">
        <f>IFERROR(VLOOKUP(A13,[1]Sheet6!$A$2:$AG$1430, 2, FALSE),0)</f>
        <v>0</v>
      </c>
      <c r="D13" s="3">
        <f>IFERROR(VLOOKUP(A13,[1]Sheet5!$A$2:$AG$1430, 2, FALSE),0)</f>
        <v>46355.48</v>
      </c>
      <c r="E13" s="3">
        <f t="shared" si="10"/>
        <v>46355.48</v>
      </c>
      <c r="F13" s="3">
        <f>IF(J13=0,0,IFERROR(VLOOKUP(A13,[1]Sheet7!$A$2:$AG$1430, 2, FALSE),0))</f>
        <v>0</v>
      </c>
      <c r="G13" s="3">
        <f>IF(K13=0,0,IFERROR(VLOOKUP(A13,[1]Sheet6!$A$2:$AG$1430, 2, FALSE),0))</f>
        <v>0</v>
      </c>
      <c r="H13" s="3">
        <f>IF(L13=0,0,IFERROR(VLOOKUP(A13,[1]Sheet5!$A$2:$AG$1430, 2, FALSE),0))</f>
        <v>0</v>
      </c>
      <c r="I13" s="3">
        <f t="shared" si="11"/>
        <v>0</v>
      </c>
      <c r="J13" s="3">
        <f>IF(B13=0,0,IFERROR(VLOOKUP(A13,'[1]pol 10'!A11:C2225,3,FALSE),0))</f>
        <v>0</v>
      </c>
      <c r="K13" s="3">
        <f>IF(C13=0,0,IFERROR(VLOOKUP(A13,'[1]pol 11'!A11:C2225,3,FALSE),0))</f>
        <v>0</v>
      </c>
      <c r="L13" s="3">
        <f>IF(D13=0,0,IFERROR(VLOOKUP(A13,'[1]pol 12'!A11:C2225,3,FALSE),0))</f>
        <v>0</v>
      </c>
      <c r="M13" s="3">
        <f t="shared" si="12"/>
        <v>0</v>
      </c>
      <c r="N13" s="3">
        <f t="shared" si="0"/>
        <v>0</v>
      </c>
      <c r="O13" s="3">
        <f t="shared" si="1"/>
        <v>0</v>
      </c>
      <c r="P13" s="3">
        <f t="shared" si="2"/>
        <v>0</v>
      </c>
      <c r="Q13" s="3">
        <f t="shared" si="3"/>
        <v>0</v>
      </c>
      <c r="R13" s="3">
        <f>VLOOKUP(A13,'[1]pol 13'!$A$2:$D$1430, 4, )</f>
        <v>191</v>
      </c>
      <c r="S13" s="2">
        <f t="shared" si="4"/>
        <v>0</v>
      </c>
      <c r="T13" s="2">
        <f t="shared" si="5"/>
        <v>0</v>
      </c>
      <c r="U13" s="2">
        <f t="shared" si="6"/>
        <v>0</v>
      </c>
      <c r="V13" s="2">
        <f t="shared" si="13"/>
        <v>-1</v>
      </c>
      <c r="W13" s="2">
        <f t="shared" si="7"/>
        <v>0</v>
      </c>
      <c r="X13" s="2">
        <f t="shared" si="8"/>
        <v>0</v>
      </c>
      <c r="Y13" s="2">
        <f t="shared" si="9"/>
        <v>0</v>
      </c>
      <c r="Z13" s="2">
        <f t="shared" si="14"/>
        <v>0</v>
      </c>
    </row>
    <row r="14" spans="1:26" x14ac:dyDescent="0.3">
      <c r="A14" s="3">
        <v>28556</v>
      </c>
      <c r="B14" s="3">
        <f>IFERROR(VLOOKUP(A14,[1]Sheet7!$A$2:$AG$1430, 2, FALSE),0)</f>
        <v>195409.82</v>
      </c>
      <c r="C14" s="3">
        <f>IFERROR(VLOOKUP(A14,[1]Sheet6!$A$2:$AG$1430, 2, FALSE),0)</f>
        <v>664160.42999999993</v>
      </c>
      <c r="D14" s="3">
        <f>IFERROR(VLOOKUP(A14,[1]Sheet5!$A$2:$AG$1430, 2, FALSE),0)</f>
        <v>1276548.7300000002</v>
      </c>
      <c r="E14" s="3">
        <f t="shared" si="10"/>
        <v>2136118.98</v>
      </c>
      <c r="F14" s="3">
        <f>IF(J14=0,0,IFERROR(VLOOKUP(A14,[1]Sheet7!$A$2:$AG$1430, 2, FALSE),0))</f>
        <v>195409.82</v>
      </c>
      <c r="G14" s="3">
        <f>IF(K14=0,0,IFERROR(VLOOKUP(A14,[1]Sheet6!$A$2:$AG$1430, 2, FALSE),0))</f>
        <v>664160.42999999993</v>
      </c>
      <c r="H14" s="3">
        <f>IF(L14=0,0,IFERROR(VLOOKUP(A14,[1]Sheet5!$A$2:$AG$1430, 2, FALSE),0))</f>
        <v>0</v>
      </c>
      <c r="I14" s="3">
        <f t="shared" si="11"/>
        <v>859570.25</v>
      </c>
      <c r="J14" s="3">
        <f>IF(B14=0,0,IFERROR(VLOOKUP(A14,'[1]pol 10'!A12:C2226,3,FALSE),0))</f>
        <v>4073</v>
      </c>
      <c r="K14" s="3">
        <f>IF(C14=0,0,IFERROR(VLOOKUP(A14,'[1]pol 11'!A12:C2226,3,FALSE),0))</f>
        <v>4165</v>
      </c>
      <c r="L14" s="3">
        <f>IF(D14=0,0,IFERROR(VLOOKUP(A14,'[1]pol 12'!A12:C2226,3,FALSE),0))</f>
        <v>0</v>
      </c>
      <c r="M14" s="3">
        <f t="shared" si="12"/>
        <v>8238</v>
      </c>
      <c r="N14" s="3">
        <f t="shared" si="0"/>
        <v>47.976876994844098</v>
      </c>
      <c r="O14" s="3">
        <f t="shared" si="1"/>
        <v>159.46228811524608</v>
      </c>
      <c r="P14" s="3">
        <f t="shared" si="2"/>
        <v>0</v>
      </c>
      <c r="Q14" s="3">
        <f t="shared" si="3"/>
        <v>104.34210366593834</v>
      </c>
      <c r="R14" s="3">
        <f>VLOOKUP(A14,'[1]pol 13'!$A$2:$D$1430, 4, )</f>
        <v>9111</v>
      </c>
      <c r="S14" s="2">
        <f t="shared" si="4"/>
        <v>1</v>
      </c>
      <c r="T14" s="2">
        <f t="shared" si="5"/>
        <v>1</v>
      </c>
      <c r="U14" s="2">
        <f t="shared" si="6"/>
        <v>0</v>
      </c>
      <c r="V14" s="2">
        <f t="shared" si="13"/>
        <v>1</v>
      </c>
      <c r="W14" s="2">
        <f t="shared" si="7"/>
        <v>12940078.941506255</v>
      </c>
      <c r="X14" s="2">
        <f t="shared" si="8"/>
        <v>12654247.665967569</v>
      </c>
      <c r="Y14" s="2">
        <f t="shared" si="9"/>
        <v>0</v>
      </c>
      <c r="Z14" s="2">
        <f t="shared" si="14"/>
        <v>67864644</v>
      </c>
    </row>
    <row r="15" spans="1:26" x14ac:dyDescent="0.3">
      <c r="A15" s="3">
        <v>28783</v>
      </c>
      <c r="B15" s="3">
        <f>IFERROR(VLOOKUP(A15,[1]Sheet7!$A$2:$AG$1430, 2, FALSE),0)</f>
        <v>180460.97999999998</v>
      </c>
      <c r="C15" s="3">
        <f>IFERROR(VLOOKUP(A15,[1]Sheet6!$A$2:$AG$1430, 2, FALSE),0)</f>
        <v>193698.82</v>
      </c>
      <c r="D15" s="3">
        <f>IFERROR(VLOOKUP(A15,[1]Sheet5!$A$2:$AG$1430, 2, FALSE),0)</f>
        <v>104145.82</v>
      </c>
      <c r="E15" s="3">
        <f t="shared" si="10"/>
        <v>478305.62</v>
      </c>
      <c r="F15" s="3">
        <f>IF(J15=0,0,IFERROR(VLOOKUP(A15,[1]Sheet7!$A$2:$AG$1430, 2, FALSE),0))</f>
        <v>0</v>
      </c>
      <c r="G15" s="3">
        <f>IF(K15=0,0,IFERROR(VLOOKUP(A15,[1]Sheet6!$A$2:$AG$1430, 2, FALSE),0))</f>
        <v>193698.82</v>
      </c>
      <c r="H15" s="3">
        <f>IF(L15=0,0,IFERROR(VLOOKUP(A15,[1]Sheet5!$A$2:$AG$1430, 2, FALSE),0))</f>
        <v>0</v>
      </c>
      <c r="I15" s="3">
        <f t="shared" si="11"/>
        <v>193698.82</v>
      </c>
      <c r="J15" s="3">
        <f>IF(B15=0,0,IFERROR(VLOOKUP(A15,'[1]pol 10'!A13:C2227,3,FALSE),0))</f>
        <v>0</v>
      </c>
      <c r="K15" s="3">
        <f>IF(C15=0,0,IFERROR(VLOOKUP(A15,'[1]pol 11'!A13:C2227,3,FALSE),0))</f>
        <v>4363</v>
      </c>
      <c r="L15" s="3">
        <f>IF(D15=0,0,IFERROR(VLOOKUP(A15,'[1]pol 12'!A13:C2227,3,FALSE),0))</f>
        <v>0</v>
      </c>
      <c r="M15" s="3">
        <f t="shared" si="12"/>
        <v>4363</v>
      </c>
      <c r="N15" s="3">
        <f t="shared" si="0"/>
        <v>0</v>
      </c>
      <c r="O15" s="3">
        <f t="shared" si="1"/>
        <v>44.395787302314922</v>
      </c>
      <c r="P15" s="3">
        <f t="shared" si="2"/>
        <v>0</v>
      </c>
      <c r="Q15" s="3">
        <f t="shared" si="3"/>
        <v>44.395787302314922</v>
      </c>
      <c r="R15" s="3">
        <f>VLOOKUP(A15,'[1]pol 13'!$A$2:$D$1430, 4, )</f>
        <v>6021</v>
      </c>
      <c r="S15" s="2">
        <f t="shared" si="4"/>
        <v>0</v>
      </c>
      <c r="T15" s="2">
        <f t="shared" si="5"/>
        <v>1</v>
      </c>
      <c r="U15" s="2">
        <f t="shared" si="6"/>
        <v>0</v>
      </c>
      <c r="V15" s="2">
        <f t="shared" si="13"/>
        <v>0</v>
      </c>
      <c r="W15" s="2">
        <f t="shared" si="7"/>
        <v>0</v>
      </c>
      <c r="X15" s="2">
        <f t="shared" si="8"/>
        <v>0</v>
      </c>
      <c r="Y15" s="2">
        <f t="shared" si="9"/>
        <v>0</v>
      </c>
      <c r="Z15" s="2">
        <f t="shared" si="14"/>
        <v>19035769</v>
      </c>
    </row>
    <row r="16" spans="1:26" x14ac:dyDescent="0.3">
      <c r="A16" s="3">
        <v>29009</v>
      </c>
      <c r="B16" s="3">
        <f>IFERROR(VLOOKUP(A16,[1]Sheet7!$A$2:$AG$1430, 2, FALSE),0)</f>
        <v>0</v>
      </c>
      <c r="C16" s="3">
        <f>IFERROR(VLOOKUP(A16,[1]Sheet6!$A$2:$AG$1430, 2, FALSE),0)</f>
        <v>0</v>
      </c>
      <c r="D16" s="3">
        <f>IFERROR(VLOOKUP(A16,[1]Sheet5!$A$2:$AG$1430, 2, FALSE),0)</f>
        <v>222876.08000000002</v>
      </c>
      <c r="E16" s="3">
        <f t="shared" si="10"/>
        <v>222876.08000000002</v>
      </c>
      <c r="F16" s="3">
        <f>IF(J16=0,0,IFERROR(VLOOKUP(A16,[1]Sheet7!$A$2:$AG$1430, 2, FALSE),0))</f>
        <v>0</v>
      </c>
      <c r="G16" s="3">
        <f>IF(K16=0,0,IFERROR(VLOOKUP(A16,[1]Sheet6!$A$2:$AG$1430, 2, FALSE),0))</f>
        <v>0</v>
      </c>
      <c r="H16" s="3">
        <f>IF(L16=0,0,IFERROR(VLOOKUP(A16,[1]Sheet5!$A$2:$AG$1430, 2, FALSE),0))</f>
        <v>0</v>
      </c>
      <c r="I16" s="3">
        <f t="shared" si="11"/>
        <v>0</v>
      </c>
      <c r="J16" s="3">
        <f>IF(B16=0,0,IFERROR(VLOOKUP(A16,'[1]pol 10'!A14:C2228,3,FALSE),0))</f>
        <v>0</v>
      </c>
      <c r="K16" s="3">
        <f>IF(C16=0,0,IFERROR(VLOOKUP(A16,'[1]pol 11'!A14:C2228,3,FALSE),0))</f>
        <v>0</v>
      </c>
      <c r="L16" s="3">
        <f>IF(D16=0,0,IFERROR(VLOOKUP(A16,'[1]pol 12'!A14:C2228,3,FALSE),0))</f>
        <v>0</v>
      </c>
      <c r="M16" s="3">
        <f t="shared" si="12"/>
        <v>0</v>
      </c>
      <c r="N16" s="3">
        <f t="shared" si="0"/>
        <v>0</v>
      </c>
      <c r="O16" s="3">
        <f t="shared" si="1"/>
        <v>0</v>
      </c>
      <c r="P16" s="3">
        <f t="shared" si="2"/>
        <v>0</v>
      </c>
      <c r="Q16" s="3">
        <f t="shared" si="3"/>
        <v>0</v>
      </c>
      <c r="R16" s="3">
        <f>VLOOKUP(A16,'[1]pol 13'!$A$2:$D$1430, 4, )</f>
        <v>2821</v>
      </c>
      <c r="S16" s="2">
        <f t="shared" si="4"/>
        <v>0</v>
      </c>
      <c r="T16" s="2">
        <f t="shared" si="5"/>
        <v>0</v>
      </c>
      <c r="U16" s="2">
        <f t="shared" si="6"/>
        <v>0</v>
      </c>
      <c r="V16" s="2">
        <f t="shared" si="13"/>
        <v>-1</v>
      </c>
      <c r="W16" s="2">
        <f t="shared" si="7"/>
        <v>0</v>
      </c>
      <c r="X16" s="2">
        <f t="shared" si="8"/>
        <v>0</v>
      </c>
      <c r="Y16" s="2">
        <f t="shared" si="9"/>
        <v>0</v>
      </c>
      <c r="Z16" s="2">
        <f t="shared" si="14"/>
        <v>0</v>
      </c>
    </row>
    <row r="17" spans="1:26" x14ac:dyDescent="0.3">
      <c r="A17" s="3">
        <v>29108</v>
      </c>
      <c r="B17" s="3">
        <f>IFERROR(VLOOKUP(A17,[1]Sheet7!$A$2:$AG$1430, 2, FALSE),0)</f>
        <v>0</v>
      </c>
      <c r="C17" s="3">
        <f>IFERROR(VLOOKUP(A17,[1]Sheet6!$A$2:$AG$1430, 2, FALSE),0)</f>
        <v>42337.56</v>
      </c>
      <c r="D17" s="3">
        <f>IFERROR(VLOOKUP(A17,[1]Sheet5!$A$2:$AG$1430, 2, FALSE),0)</f>
        <v>452735.26000000007</v>
      </c>
      <c r="E17" s="3">
        <f t="shared" si="10"/>
        <v>495072.82000000007</v>
      </c>
      <c r="F17" s="3">
        <f>IF(J17=0,0,IFERROR(VLOOKUP(A17,[1]Sheet7!$A$2:$AG$1430, 2, FALSE),0))</f>
        <v>0</v>
      </c>
      <c r="G17" s="3">
        <f>IF(K17=0,0,IFERROR(VLOOKUP(A17,[1]Sheet6!$A$2:$AG$1430, 2, FALSE),0))</f>
        <v>0</v>
      </c>
      <c r="H17" s="3">
        <f>IF(L17=0,0,IFERROR(VLOOKUP(A17,[1]Sheet5!$A$2:$AG$1430, 2, FALSE),0))</f>
        <v>0</v>
      </c>
      <c r="I17" s="3">
        <f t="shared" si="11"/>
        <v>0</v>
      </c>
      <c r="J17" s="3">
        <f>IF(B17=0,0,IFERROR(VLOOKUP(A17,'[1]pol 10'!A15:C2229,3,FALSE),0))</f>
        <v>0</v>
      </c>
      <c r="K17" s="3">
        <f>IF(C17=0,0,IFERROR(VLOOKUP(A17,'[1]pol 11'!A15:C2229,3,FALSE),0))</f>
        <v>0</v>
      </c>
      <c r="L17" s="3">
        <f>IF(D17=0,0,IFERROR(VLOOKUP(A17,'[1]pol 12'!A15:C2229,3,FALSE),0))</f>
        <v>0</v>
      </c>
      <c r="M17" s="3">
        <f t="shared" si="12"/>
        <v>0</v>
      </c>
      <c r="N17" s="3">
        <f t="shared" si="0"/>
        <v>0</v>
      </c>
      <c r="O17" s="3">
        <f t="shared" si="1"/>
        <v>0</v>
      </c>
      <c r="P17" s="3">
        <f t="shared" si="2"/>
        <v>0</v>
      </c>
      <c r="Q17" s="3">
        <f t="shared" si="3"/>
        <v>0</v>
      </c>
      <c r="R17" s="3">
        <f>VLOOKUP(A17,'[1]pol 13'!$A$2:$D$1430, 4, )</f>
        <v>6512</v>
      </c>
      <c r="S17" s="2">
        <f t="shared" si="4"/>
        <v>0</v>
      </c>
      <c r="T17" s="2">
        <f t="shared" si="5"/>
        <v>0</v>
      </c>
      <c r="U17" s="2">
        <f t="shared" si="6"/>
        <v>0</v>
      </c>
      <c r="V17" s="2">
        <f t="shared" si="13"/>
        <v>-1</v>
      </c>
      <c r="W17" s="2">
        <f t="shared" si="7"/>
        <v>0</v>
      </c>
      <c r="X17" s="2">
        <f t="shared" si="8"/>
        <v>0</v>
      </c>
      <c r="Y17" s="2">
        <f t="shared" si="9"/>
        <v>0</v>
      </c>
      <c r="Z17" s="2">
        <f t="shared" si="14"/>
        <v>0</v>
      </c>
    </row>
    <row r="18" spans="1:26" x14ac:dyDescent="0.3">
      <c r="A18" s="3">
        <v>32386</v>
      </c>
      <c r="B18" s="3">
        <f>IFERROR(VLOOKUP(A18,[1]Sheet7!$A$2:$AG$1430, 2, FALSE),0)</f>
        <v>420994.73000000004</v>
      </c>
      <c r="C18" s="3">
        <f>IFERROR(VLOOKUP(A18,[1]Sheet6!$A$2:$AG$1430, 2, FALSE),0)</f>
        <v>194936.37999999998</v>
      </c>
      <c r="D18" s="3">
        <f>IFERROR(VLOOKUP(A18,[1]Sheet5!$A$2:$AG$1430, 2, FALSE),0)</f>
        <v>91105.239999999991</v>
      </c>
      <c r="E18" s="3">
        <f t="shared" si="10"/>
        <v>707036.35000000009</v>
      </c>
      <c r="F18" s="3">
        <f>IF(J18=0,0,IFERROR(VLOOKUP(A18,[1]Sheet7!$A$2:$AG$1430, 2, FALSE),0))</f>
        <v>420994.73000000004</v>
      </c>
      <c r="G18" s="3">
        <f>IF(K18=0,0,IFERROR(VLOOKUP(A18,[1]Sheet6!$A$2:$AG$1430, 2, FALSE),0))</f>
        <v>194936.37999999998</v>
      </c>
      <c r="H18" s="3">
        <f>IF(L18=0,0,IFERROR(VLOOKUP(A18,[1]Sheet5!$A$2:$AG$1430, 2, FALSE),0))</f>
        <v>91105.239999999991</v>
      </c>
      <c r="I18" s="3">
        <f t="shared" si="11"/>
        <v>707036.35000000009</v>
      </c>
      <c r="J18" s="3">
        <f>IF(B18=0,0,IFERROR(VLOOKUP(A18,'[1]pol 10'!A16:C2230,3,FALSE),0))</f>
        <v>3921</v>
      </c>
      <c r="K18" s="3">
        <f>IF(C18=0,0,IFERROR(VLOOKUP(A18,'[1]pol 11'!A16:C2230,3,FALSE),0))</f>
        <v>3538</v>
      </c>
      <c r="L18" s="3">
        <f>IF(D18=0,0,IFERROR(VLOOKUP(A18,'[1]pol 12'!A16:C2230,3,FALSE),0))</f>
        <v>3389</v>
      </c>
      <c r="M18" s="3">
        <f t="shared" si="12"/>
        <v>10848</v>
      </c>
      <c r="N18" s="3">
        <f t="shared" si="0"/>
        <v>107.3692246875797</v>
      </c>
      <c r="O18" s="3">
        <f t="shared" si="1"/>
        <v>55.097902769926506</v>
      </c>
      <c r="P18" s="3">
        <f t="shared" si="2"/>
        <v>26.882632044850986</v>
      </c>
      <c r="Q18" s="3">
        <f t="shared" si="3"/>
        <v>65.17665468289087</v>
      </c>
      <c r="R18" s="3">
        <f>VLOOKUP(A18,'[1]pol 13'!$A$2:$D$1430, 4, )</f>
        <v>6021</v>
      </c>
      <c r="S18" s="2">
        <f t="shared" si="4"/>
        <v>1</v>
      </c>
      <c r="T18" s="2">
        <f t="shared" si="5"/>
        <v>1</v>
      </c>
      <c r="U18" s="2">
        <f t="shared" si="6"/>
        <v>1</v>
      </c>
      <c r="V18" s="2">
        <f t="shared" si="13"/>
        <v>2</v>
      </c>
      <c r="W18" s="2">
        <f t="shared" si="7"/>
        <v>6980215.0302778259</v>
      </c>
      <c r="X18" s="2">
        <f t="shared" si="8"/>
        <v>359394.42755546706</v>
      </c>
      <c r="Y18" s="2">
        <f t="shared" si="9"/>
        <v>4969738.6234613881</v>
      </c>
      <c r="Z18" s="2">
        <f t="shared" si="14"/>
        <v>117679104</v>
      </c>
    </row>
    <row r="19" spans="1:26" x14ac:dyDescent="0.3">
      <c r="A19" s="3">
        <v>33394</v>
      </c>
      <c r="B19" s="3">
        <f>IFERROR(VLOOKUP(A19,[1]Sheet7!$A$2:$AG$1430, 2, FALSE),0)</f>
        <v>240118.66000000003</v>
      </c>
      <c r="C19" s="3">
        <f>IFERROR(VLOOKUP(A19,[1]Sheet6!$A$2:$AG$1430, 2, FALSE),0)</f>
        <v>172862.54</v>
      </c>
      <c r="D19" s="3">
        <f>IFERROR(VLOOKUP(A19,[1]Sheet5!$A$2:$AG$1430, 2, FALSE),0)</f>
        <v>267104.05</v>
      </c>
      <c r="E19" s="3">
        <f t="shared" si="10"/>
        <v>680085.25</v>
      </c>
      <c r="F19" s="3">
        <f>IF(J19=0,0,IFERROR(VLOOKUP(A19,[1]Sheet7!$A$2:$AG$1430, 2, FALSE),0))</f>
        <v>240118.66000000003</v>
      </c>
      <c r="G19" s="3">
        <f>IF(K19=0,0,IFERROR(VLOOKUP(A19,[1]Sheet6!$A$2:$AG$1430, 2, FALSE),0))</f>
        <v>172862.54</v>
      </c>
      <c r="H19" s="3">
        <f>IF(L19=0,0,IFERROR(VLOOKUP(A19,[1]Sheet5!$A$2:$AG$1430, 2, FALSE),0))</f>
        <v>267104.05</v>
      </c>
      <c r="I19" s="3">
        <f t="shared" si="11"/>
        <v>680085.25</v>
      </c>
      <c r="J19" s="3">
        <f>IF(B19=0,0,IFERROR(VLOOKUP(A19,'[1]pol 10'!A17:C2231,3,FALSE),0))</f>
        <v>653</v>
      </c>
      <c r="K19" s="3">
        <f>IF(C19=0,0,IFERROR(VLOOKUP(A19,'[1]pol 11'!A17:C2231,3,FALSE),0))</f>
        <v>654</v>
      </c>
      <c r="L19" s="3">
        <f>IF(D19=0,0,IFERROR(VLOOKUP(A19,'[1]pol 12'!A17:C2231,3,FALSE),0))</f>
        <v>652</v>
      </c>
      <c r="M19" s="3">
        <f t="shared" si="12"/>
        <v>1959</v>
      </c>
      <c r="N19" s="3">
        <f t="shared" si="0"/>
        <v>367.71617151607967</v>
      </c>
      <c r="O19" s="3">
        <f t="shared" si="1"/>
        <v>264.31581039755355</v>
      </c>
      <c r="P19" s="3">
        <f t="shared" si="2"/>
        <v>409.66878834355828</v>
      </c>
      <c r="Q19" s="3">
        <f t="shared" si="3"/>
        <v>347.15939254721798</v>
      </c>
      <c r="R19" s="3">
        <f>VLOOKUP(A19,'[1]pol 13'!$A$2:$D$1430, 4, )</f>
        <v>6399</v>
      </c>
      <c r="S19" s="2">
        <f t="shared" si="4"/>
        <v>1</v>
      </c>
      <c r="T19" s="2">
        <f t="shared" si="5"/>
        <v>1</v>
      </c>
      <c r="U19" s="2">
        <f t="shared" si="6"/>
        <v>1</v>
      </c>
      <c r="V19" s="2">
        <f t="shared" si="13"/>
        <v>2</v>
      </c>
      <c r="W19" s="2">
        <f t="shared" si="7"/>
        <v>275945.49850823625</v>
      </c>
      <c r="X19" s="2">
        <f t="shared" si="8"/>
        <v>4488440.6536158817</v>
      </c>
      <c r="Y19" s="2">
        <f t="shared" si="9"/>
        <v>2547640.8149609389</v>
      </c>
      <c r="Z19" s="2">
        <f t="shared" si="14"/>
        <v>3837681</v>
      </c>
    </row>
    <row r="20" spans="1:26" x14ac:dyDescent="0.3">
      <c r="A20" s="3">
        <v>35926</v>
      </c>
      <c r="B20" s="3">
        <f>IFERROR(VLOOKUP(A20,[1]Sheet7!$A$2:$AG$1430, 2, FALSE),0)</f>
        <v>2447319.2800000007</v>
      </c>
      <c r="C20" s="3">
        <f>IFERROR(VLOOKUP(A20,[1]Sheet6!$A$2:$AG$1430, 2, FALSE),0)</f>
        <v>1673340.6200000006</v>
      </c>
      <c r="D20" s="3">
        <f>IFERROR(VLOOKUP(A20,[1]Sheet5!$A$2:$AG$1430, 2, FALSE),0)</f>
        <v>2927782.7300000004</v>
      </c>
      <c r="E20" s="3">
        <f t="shared" si="10"/>
        <v>7048442.6300000027</v>
      </c>
      <c r="F20" s="3">
        <f>IF(J20=0,0,IFERROR(VLOOKUP(A20,[1]Sheet7!$A$2:$AG$1430, 2, FALSE),0))</f>
        <v>2447319.2800000007</v>
      </c>
      <c r="G20" s="3">
        <f>IF(K20=0,0,IFERROR(VLOOKUP(A20,[1]Sheet6!$A$2:$AG$1430, 2, FALSE),0))</f>
        <v>1673340.6200000006</v>
      </c>
      <c r="H20" s="3">
        <f>IF(L20=0,0,IFERROR(VLOOKUP(A20,[1]Sheet5!$A$2:$AG$1430, 2, FALSE),0))</f>
        <v>2927782.7300000004</v>
      </c>
      <c r="I20" s="3">
        <f t="shared" si="11"/>
        <v>7048442.6300000027</v>
      </c>
      <c r="J20" s="3">
        <f>IF(B20=0,0,IFERROR(VLOOKUP(A20,'[1]pol 10'!A18:C2232,3,FALSE),0))</f>
        <v>8914</v>
      </c>
      <c r="K20" s="3">
        <f>IF(C20=0,0,IFERROR(VLOOKUP(A20,'[1]pol 11'!A18:C2232,3,FALSE),0))</f>
        <v>9984</v>
      </c>
      <c r="L20" s="3">
        <f>IF(D20=0,0,IFERROR(VLOOKUP(A20,'[1]pol 12'!A18:C2232,3,FALSE),0))</f>
        <v>10616</v>
      </c>
      <c r="M20" s="3">
        <f t="shared" si="12"/>
        <v>29514</v>
      </c>
      <c r="N20" s="3">
        <f t="shared" si="0"/>
        <v>274.54782140453227</v>
      </c>
      <c r="O20" s="3">
        <f t="shared" si="1"/>
        <v>167.60222556089749</v>
      </c>
      <c r="P20" s="3">
        <f t="shared" si="2"/>
        <v>275.78963168801812</v>
      </c>
      <c r="Q20" s="3">
        <f t="shared" si="3"/>
        <v>238.81692179982392</v>
      </c>
      <c r="R20" s="3">
        <f>VLOOKUP(A20,'[1]pol 13'!$A$2:$D$1430, 4, )</f>
        <v>8062</v>
      </c>
      <c r="S20" s="2">
        <f t="shared" si="4"/>
        <v>1</v>
      </c>
      <c r="T20" s="2">
        <f t="shared" si="5"/>
        <v>1</v>
      </c>
      <c r="U20" s="2">
        <f t="shared" si="6"/>
        <v>1</v>
      </c>
      <c r="V20" s="2">
        <f t="shared" si="13"/>
        <v>2</v>
      </c>
      <c r="W20" s="2">
        <f t="shared" si="7"/>
        <v>11380478.721011419</v>
      </c>
      <c r="X20" s="2">
        <f t="shared" si="8"/>
        <v>50634185.076659173</v>
      </c>
      <c r="Y20" s="2">
        <f t="shared" si="9"/>
        <v>14511873.231075304</v>
      </c>
      <c r="Z20" s="2">
        <f t="shared" si="14"/>
        <v>871076196</v>
      </c>
    </row>
    <row r="21" spans="1:26" x14ac:dyDescent="0.3">
      <c r="A21" s="3">
        <v>35989</v>
      </c>
      <c r="B21" s="3">
        <f>IFERROR(VLOOKUP(A21,[1]Sheet7!$A$2:$AG$1430, 2, FALSE),0)</f>
        <v>76740.260000000009</v>
      </c>
      <c r="C21" s="3">
        <f>IFERROR(VLOOKUP(A21,[1]Sheet6!$A$2:$AG$1430, 2, FALSE),0)</f>
        <v>14448.99</v>
      </c>
      <c r="D21" s="3">
        <f>IFERROR(VLOOKUP(A21,[1]Sheet5!$A$2:$AG$1430, 2, FALSE),0)</f>
        <v>132441.25</v>
      </c>
      <c r="E21" s="3">
        <f t="shared" si="10"/>
        <v>223630.5</v>
      </c>
      <c r="F21" s="3">
        <f>IF(J21=0,0,IFERROR(VLOOKUP(A21,[1]Sheet7!$A$2:$AG$1430, 2, FALSE),0))</f>
        <v>76740.260000000009</v>
      </c>
      <c r="G21" s="3">
        <f>IF(K21=0,0,IFERROR(VLOOKUP(A21,[1]Sheet6!$A$2:$AG$1430, 2, FALSE),0))</f>
        <v>14448.99</v>
      </c>
      <c r="H21" s="3">
        <f>IF(L21=0,0,IFERROR(VLOOKUP(A21,[1]Sheet5!$A$2:$AG$1430, 2, FALSE),0))</f>
        <v>132441.25</v>
      </c>
      <c r="I21" s="3">
        <f t="shared" si="11"/>
        <v>223630.5</v>
      </c>
      <c r="J21" s="3">
        <f>IF(B21=0,0,IFERROR(VLOOKUP(A21,'[1]pol 10'!A19:C2233,3,FALSE),0))</f>
        <v>924</v>
      </c>
      <c r="K21" s="3">
        <f>IF(C21=0,0,IFERROR(VLOOKUP(A21,'[1]pol 11'!A19:C2233,3,FALSE),0))</f>
        <v>956</v>
      </c>
      <c r="L21" s="3">
        <f>IF(D21=0,0,IFERROR(VLOOKUP(A21,'[1]pol 12'!A19:C2233,3,FALSE),0))</f>
        <v>933</v>
      </c>
      <c r="M21" s="3">
        <f t="shared" si="12"/>
        <v>2813</v>
      </c>
      <c r="N21" s="3">
        <f t="shared" si="0"/>
        <v>83.052229437229443</v>
      </c>
      <c r="O21" s="3">
        <f t="shared" si="1"/>
        <v>15.114006276150628</v>
      </c>
      <c r="P21" s="3">
        <f t="shared" si="2"/>
        <v>141.95203644158627</v>
      </c>
      <c r="Q21" s="3">
        <f t="shared" si="3"/>
        <v>79.498933522929264</v>
      </c>
      <c r="R21" s="3">
        <f>VLOOKUP(A21,'[1]pol 13'!$A$2:$D$1430, 4, )</f>
        <v>8111</v>
      </c>
      <c r="S21" s="2">
        <f t="shared" si="4"/>
        <v>1</v>
      </c>
      <c r="T21" s="2">
        <f t="shared" si="5"/>
        <v>1</v>
      </c>
      <c r="U21" s="2">
        <f t="shared" si="6"/>
        <v>1</v>
      </c>
      <c r="V21" s="2">
        <f t="shared" si="13"/>
        <v>2</v>
      </c>
      <c r="W21" s="2">
        <f t="shared" si="7"/>
        <v>11666.342553634087</v>
      </c>
      <c r="X21" s="2">
        <f t="shared" si="8"/>
        <v>3963020.4268837664</v>
      </c>
      <c r="Y21" s="2">
        <f t="shared" si="9"/>
        <v>3639063.9298690842</v>
      </c>
      <c r="Z21" s="2">
        <f t="shared" si="14"/>
        <v>7912969</v>
      </c>
    </row>
    <row r="22" spans="1:26" x14ac:dyDescent="0.3">
      <c r="A22" s="3">
        <v>36133</v>
      </c>
      <c r="B22" s="3">
        <f>IFERROR(VLOOKUP(A22,[1]Sheet7!$A$2:$AG$1430, 2, FALSE),0)</f>
        <v>759425.45</v>
      </c>
      <c r="C22" s="3">
        <f>IFERROR(VLOOKUP(A22,[1]Sheet6!$A$2:$AG$1430, 2, FALSE),0)</f>
        <v>661559.94999999995</v>
      </c>
      <c r="D22" s="3">
        <f>IFERROR(VLOOKUP(A22,[1]Sheet5!$A$2:$AG$1430, 2, FALSE),0)</f>
        <v>465019.20000000007</v>
      </c>
      <c r="E22" s="3">
        <f t="shared" si="10"/>
        <v>1886004.5999999999</v>
      </c>
      <c r="F22" s="3">
        <f>IF(J22=0,0,IFERROR(VLOOKUP(A22,[1]Sheet7!$A$2:$AG$1430, 2, FALSE),0))</f>
        <v>759425.45</v>
      </c>
      <c r="G22" s="3">
        <f>IF(K22=0,0,IFERROR(VLOOKUP(A22,[1]Sheet6!$A$2:$AG$1430, 2, FALSE),0))</f>
        <v>661559.94999999995</v>
      </c>
      <c r="H22" s="3">
        <f>IF(L22=0,0,IFERROR(VLOOKUP(A22,[1]Sheet5!$A$2:$AG$1430, 2, FALSE),0))</f>
        <v>465019.20000000007</v>
      </c>
      <c r="I22" s="3">
        <f t="shared" si="11"/>
        <v>1886004.5999999999</v>
      </c>
      <c r="J22" s="3">
        <f>IF(B22=0,0,IFERROR(VLOOKUP(A22,'[1]pol 10'!A20:C2234,3,FALSE),0))</f>
        <v>9899</v>
      </c>
      <c r="K22" s="3">
        <f>IF(C22=0,0,IFERROR(VLOOKUP(A22,'[1]pol 11'!A20:C2234,3,FALSE),0))</f>
        <v>8737</v>
      </c>
      <c r="L22" s="3">
        <f>IF(D22=0,0,IFERROR(VLOOKUP(A22,'[1]pol 12'!A20:C2234,3,FALSE),0))</f>
        <v>8598</v>
      </c>
      <c r="M22" s="3">
        <f t="shared" si="12"/>
        <v>27234</v>
      </c>
      <c r="N22" s="3">
        <f t="shared" si="0"/>
        <v>76.717390645519743</v>
      </c>
      <c r="O22" s="3">
        <f t="shared" si="1"/>
        <v>75.719348746709386</v>
      </c>
      <c r="P22" s="3">
        <f t="shared" si="2"/>
        <v>54.084577808792751</v>
      </c>
      <c r="Q22" s="3">
        <f t="shared" si="3"/>
        <v>69.251839612249384</v>
      </c>
      <c r="R22" s="3">
        <f>VLOOKUP(A22,'[1]pol 13'!$A$2:$D$1430, 4, )</f>
        <v>6022</v>
      </c>
      <c r="S22" s="2">
        <f t="shared" si="4"/>
        <v>1</v>
      </c>
      <c r="T22" s="2">
        <f t="shared" si="5"/>
        <v>1</v>
      </c>
      <c r="U22" s="2">
        <f t="shared" si="6"/>
        <v>1</v>
      </c>
      <c r="V22" s="2">
        <f t="shared" si="13"/>
        <v>2</v>
      </c>
      <c r="W22" s="2">
        <f t="shared" si="7"/>
        <v>551715.34262837446</v>
      </c>
      <c r="X22" s="2">
        <f t="shared" si="8"/>
        <v>365457.12827057496</v>
      </c>
      <c r="Y22" s="2">
        <f t="shared" si="9"/>
        <v>1977934.0516242839</v>
      </c>
      <c r="Z22" s="2">
        <f t="shared" si="14"/>
        <v>741690756</v>
      </c>
    </row>
    <row r="23" spans="1:26" x14ac:dyDescent="0.3">
      <c r="A23" s="3">
        <v>37014</v>
      </c>
      <c r="B23" s="3">
        <f>IFERROR(VLOOKUP(A23,[1]Sheet7!$A$2:$AG$1430, 2, FALSE),0)</f>
        <v>0</v>
      </c>
      <c r="C23" s="3">
        <f>IFERROR(VLOOKUP(A23,[1]Sheet6!$A$2:$AG$1430, 2, FALSE),0)</f>
        <v>0</v>
      </c>
      <c r="D23" s="3">
        <f>IFERROR(VLOOKUP(A23,[1]Sheet5!$A$2:$AG$1430, 2, FALSE),0)</f>
        <v>697839.67</v>
      </c>
      <c r="E23" s="3">
        <f t="shared" si="10"/>
        <v>697839.67</v>
      </c>
      <c r="F23" s="3">
        <f>IF(J23=0,0,IFERROR(VLOOKUP(A23,[1]Sheet7!$A$2:$AG$1430, 2, FALSE),0))</f>
        <v>0</v>
      </c>
      <c r="G23" s="3">
        <f>IF(K23=0,0,IFERROR(VLOOKUP(A23,[1]Sheet6!$A$2:$AG$1430, 2, FALSE),0))</f>
        <v>0</v>
      </c>
      <c r="H23" s="3">
        <f>IF(L23=0,0,IFERROR(VLOOKUP(A23,[1]Sheet5!$A$2:$AG$1430, 2, FALSE),0))</f>
        <v>697839.67</v>
      </c>
      <c r="I23" s="3">
        <f t="shared" si="11"/>
        <v>697839.67</v>
      </c>
      <c r="J23" s="3">
        <f>IF(B23=0,0,IFERROR(VLOOKUP(A23,'[1]pol 10'!A21:C2235,3,FALSE),0))</f>
        <v>0</v>
      </c>
      <c r="K23" s="3">
        <f>IF(C23=0,0,IFERROR(VLOOKUP(A23,'[1]pol 11'!A21:C2235,3,FALSE),0))</f>
        <v>0</v>
      </c>
      <c r="L23" s="3">
        <f>IF(D23=0,0,IFERROR(VLOOKUP(A23,'[1]pol 12'!A21:C2235,3,FALSE),0))</f>
        <v>1512</v>
      </c>
      <c r="M23" s="3">
        <f t="shared" si="12"/>
        <v>1512</v>
      </c>
      <c r="N23" s="3">
        <f t="shared" si="0"/>
        <v>0</v>
      </c>
      <c r="O23" s="3">
        <f t="shared" si="1"/>
        <v>0</v>
      </c>
      <c r="P23" s="3">
        <f t="shared" si="2"/>
        <v>461.53417328042332</v>
      </c>
      <c r="Q23" s="3">
        <f t="shared" si="3"/>
        <v>461.53417328042332</v>
      </c>
      <c r="R23" s="3">
        <f>VLOOKUP(A23,'[1]pol 13'!$A$2:$D$1430, 4, )</f>
        <v>8111</v>
      </c>
      <c r="S23" s="2">
        <f t="shared" si="4"/>
        <v>0</v>
      </c>
      <c r="T23" s="2">
        <f t="shared" si="5"/>
        <v>0</v>
      </c>
      <c r="U23" s="2">
        <f t="shared" si="6"/>
        <v>1</v>
      </c>
      <c r="V23" s="2">
        <f t="shared" si="13"/>
        <v>0</v>
      </c>
      <c r="W23" s="2">
        <f t="shared" si="7"/>
        <v>0</v>
      </c>
      <c r="X23" s="2">
        <f t="shared" si="8"/>
        <v>0</v>
      </c>
      <c r="Y23" s="2">
        <f t="shared" si="9"/>
        <v>0</v>
      </c>
      <c r="Z23" s="2">
        <f t="shared" si="14"/>
        <v>2286144</v>
      </c>
    </row>
    <row r="24" spans="1:26" x14ac:dyDescent="0.3">
      <c r="A24" s="3">
        <v>37048</v>
      </c>
      <c r="B24" s="3">
        <f>IFERROR(VLOOKUP(A24,[1]Sheet7!$A$2:$AG$1430, 2, FALSE),0)</f>
        <v>264783.99</v>
      </c>
      <c r="C24" s="3">
        <f>IFERROR(VLOOKUP(A24,[1]Sheet6!$A$2:$AG$1430, 2, FALSE),0)</f>
        <v>27723.52</v>
      </c>
      <c r="D24" s="3">
        <f>IFERROR(VLOOKUP(A24,[1]Sheet5!$A$2:$AG$1430, 2, FALSE),0)</f>
        <v>10926.5</v>
      </c>
      <c r="E24" s="3">
        <f t="shared" si="10"/>
        <v>303434.01</v>
      </c>
      <c r="F24" s="3">
        <f>IF(J24=0,0,IFERROR(VLOOKUP(A24,[1]Sheet7!$A$2:$AG$1430, 2, FALSE),0))</f>
        <v>264783.99</v>
      </c>
      <c r="G24" s="3">
        <f>IF(K24=0,0,IFERROR(VLOOKUP(A24,[1]Sheet6!$A$2:$AG$1430, 2, FALSE),0))</f>
        <v>27723.52</v>
      </c>
      <c r="H24" s="3">
        <f>IF(L24=0,0,IFERROR(VLOOKUP(A24,[1]Sheet5!$A$2:$AG$1430, 2, FALSE),0))</f>
        <v>10926.5</v>
      </c>
      <c r="I24" s="3">
        <f t="shared" si="11"/>
        <v>303434.01</v>
      </c>
      <c r="J24" s="3">
        <f>IF(B24=0,0,IFERROR(VLOOKUP(A24,'[1]pol 10'!A22:C2236,3,FALSE),0))</f>
        <v>1705</v>
      </c>
      <c r="K24" s="3">
        <f>IF(C24=0,0,IFERROR(VLOOKUP(A24,'[1]pol 11'!A22:C2236,3,FALSE),0))</f>
        <v>1836</v>
      </c>
      <c r="L24" s="3">
        <f>IF(D24=0,0,IFERROR(VLOOKUP(A24,'[1]pol 12'!A22:C2236,3,FALSE),0))</f>
        <v>1837</v>
      </c>
      <c r="M24" s="3">
        <f t="shared" si="12"/>
        <v>5378</v>
      </c>
      <c r="N24" s="3">
        <f t="shared" si="0"/>
        <v>155.29852785923754</v>
      </c>
      <c r="O24" s="3">
        <f t="shared" si="1"/>
        <v>15.09995642701525</v>
      </c>
      <c r="P24" s="3">
        <f t="shared" si="2"/>
        <v>5.9480130647795315</v>
      </c>
      <c r="Q24" s="3">
        <f t="shared" si="3"/>
        <v>56.421348084789884</v>
      </c>
      <c r="R24" s="3">
        <f>VLOOKUP(A24,'[1]pol 13'!$A$2:$D$1430, 4, )</f>
        <v>8111</v>
      </c>
      <c r="S24" s="2">
        <f t="shared" si="4"/>
        <v>1</v>
      </c>
      <c r="T24" s="2">
        <f t="shared" si="5"/>
        <v>1</v>
      </c>
      <c r="U24" s="2">
        <f t="shared" si="6"/>
        <v>1</v>
      </c>
      <c r="V24" s="2">
        <f t="shared" si="13"/>
        <v>2</v>
      </c>
      <c r="W24" s="2">
        <f t="shared" si="7"/>
        <v>16669267.83965309</v>
      </c>
      <c r="X24" s="2">
        <f t="shared" si="8"/>
        <v>3134891.8020706405</v>
      </c>
      <c r="Y24" s="2">
        <f t="shared" si="9"/>
        <v>4679863.2157535283</v>
      </c>
      <c r="Z24" s="2">
        <f t="shared" si="14"/>
        <v>28922884</v>
      </c>
    </row>
    <row r="25" spans="1:26" x14ac:dyDescent="0.3">
      <c r="A25" s="3">
        <v>37067</v>
      </c>
      <c r="B25" s="3">
        <f>IFERROR(VLOOKUP(A25,[1]Sheet7!$A$2:$AG$1430, 2, FALSE),0)</f>
        <v>0</v>
      </c>
      <c r="C25" s="3">
        <f>IFERROR(VLOOKUP(A25,[1]Sheet6!$A$2:$AG$1430, 2, FALSE),0)</f>
        <v>45972.27</v>
      </c>
      <c r="D25" s="3">
        <f>IFERROR(VLOOKUP(A25,[1]Sheet5!$A$2:$AG$1430, 2, FALSE),0)</f>
        <v>1635609.9</v>
      </c>
      <c r="E25" s="3">
        <f t="shared" si="10"/>
        <v>1681582.17</v>
      </c>
      <c r="F25" s="3">
        <f>IF(J25=0,0,IFERROR(VLOOKUP(A25,[1]Sheet7!$A$2:$AG$1430, 2, FALSE),0))</f>
        <v>0</v>
      </c>
      <c r="G25" s="3">
        <f>IF(K25=0,0,IFERROR(VLOOKUP(A25,[1]Sheet6!$A$2:$AG$1430, 2, FALSE),0))</f>
        <v>45972.27</v>
      </c>
      <c r="H25" s="3">
        <f>IF(L25=0,0,IFERROR(VLOOKUP(A25,[1]Sheet5!$A$2:$AG$1430, 2, FALSE),0))</f>
        <v>1635609.9</v>
      </c>
      <c r="I25" s="3">
        <f t="shared" si="11"/>
        <v>1681582.17</v>
      </c>
      <c r="J25" s="3">
        <f>IF(B25=0,0,IFERROR(VLOOKUP(A25,'[1]pol 10'!A23:C2237,3,FALSE),0))</f>
        <v>0</v>
      </c>
      <c r="K25" s="3">
        <f>IF(C25=0,0,IFERROR(VLOOKUP(A25,'[1]pol 11'!A23:C2237,3,FALSE),0))</f>
        <v>467</v>
      </c>
      <c r="L25" s="3">
        <f>IF(D25=0,0,IFERROR(VLOOKUP(A25,'[1]pol 12'!A23:C2237,3,FALSE),0))</f>
        <v>470</v>
      </c>
      <c r="M25" s="3">
        <f t="shared" si="12"/>
        <v>937</v>
      </c>
      <c r="N25" s="3">
        <f t="shared" si="0"/>
        <v>0</v>
      </c>
      <c r="O25" s="3">
        <f t="shared" si="1"/>
        <v>98.441691648822257</v>
      </c>
      <c r="P25" s="3">
        <f t="shared" si="2"/>
        <v>3480.0210638297872</v>
      </c>
      <c r="Q25" s="3">
        <f t="shared" si="3"/>
        <v>1794.6447918890074</v>
      </c>
      <c r="R25" s="3">
        <f>VLOOKUP(A25,'[1]pol 13'!$A$2:$D$1430, 4, )</f>
        <v>8111</v>
      </c>
      <c r="S25" s="2">
        <f t="shared" si="4"/>
        <v>0</v>
      </c>
      <c r="T25" s="2">
        <f t="shared" si="5"/>
        <v>1</v>
      </c>
      <c r="U25" s="2">
        <f t="shared" si="6"/>
        <v>1</v>
      </c>
      <c r="V25" s="2">
        <f t="shared" si="13"/>
        <v>1</v>
      </c>
      <c r="W25" s="2">
        <f t="shared" si="7"/>
        <v>0</v>
      </c>
      <c r="X25" s="2">
        <f t="shared" si="8"/>
        <v>1343608015.0424819</v>
      </c>
      <c r="Y25" s="2">
        <f t="shared" si="9"/>
        <v>1335031793.6698709</v>
      </c>
      <c r="Z25" s="2">
        <f t="shared" si="14"/>
        <v>877969</v>
      </c>
    </row>
    <row r="26" spans="1:26" x14ac:dyDescent="0.3">
      <c r="A26" s="3">
        <v>37076</v>
      </c>
      <c r="B26" s="3">
        <f>IFERROR(VLOOKUP(A26,[1]Sheet7!$A$2:$AG$1430, 2, FALSE),0)</f>
        <v>54565.35</v>
      </c>
      <c r="C26" s="3">
        <f>IFERROR(VLOOKUP(A26,[1]Sheet6!$A$2:$AG$1430, 2, FALSE),0)</f>
        <v>2517.8000000000002</v>
      </c>
      <c r="D26" s="3">
        <f>IFERROR(VLOOKUP(A26,[1]Sheet5!$A$2:$AG$1430, 2, FALSE),0)</f>
        <v>51894.07</v>
      </c>
      <c r="E26" s="3">
        <f t="shared" si="10"/>
        <v>108977.22</v>
      </c>
      <c r="F26" s="3">
        <f>IF(J26=0,0,IFERROR(VLOOKUP(A26,[1]Sheet7!$A$2:$AG$1430, 2, FALSE),0))</f>
        <v>0</v>
      </c>
      <c r="G26" s="3">
        <f>IF(K26=0,0,IFERROR(VLOOKUP(A26,[1]Sheet6!$A$2:$AG$1430, 2, FALSE),0))</f>
        <v>2517.8000000000002</v>
      </c>
      <c r="H26" s="3">
        <f>IF(L26=0,0,IFERROR(VLOOKUP(A26,[1]Sheet5!$A$2:$AG$1430, 2, FALSE),0))</f>
        <v>51894.07</v>
      </c>
      <c r="I26" s="3">
        <f t="shared" si="11"/>
        <v>54411.87</v>
      </c>
      <c r="J26" s="3">
        <f>IF(B26=0,0,IFERROR(VLOOKUP(A26,'[1]pol 10'!A24:C2238,3,FALSE),0))</f>
        <v>0</v>
      </c>
      <c r="K26" s="3">
        <f>IF(C26=0,0,IFERROR(VLOOKUP(A26,'[1]pol 11'!A24:C2238,3,FALSE),0))</f>
        <v>678</v>
      </c>
      <c r="L26" s="3">
        <f>IF(D26=0,0,IFERROR(VLOOKUP(A26,'[1]pol 12'!A24:C2238,3,FALSE),0))</f>
        <v>700</v>
      </c>
      <c r="M26" s="3">
        <f t="shared" si="12"/>
        <v>1378</v>
      </c>
      <c r="N26" s="3">
        <f t="shared" si="0"/>
        <v>0</v>
      </c>
      <c r="O26" s="3">
        <f t="shared" si="1"/>
        <v>3.7135693215339236</v>
      </c>
      <c r="P26" s="3">
        <f t="shared" si="2"/>
        <v>74.134385714285713</v>
      </c>
      <c r="Q26" s="3">
        <f t="shared" si="3"/>
        <v>39.486117561683599</v>
      </c>
      <c r="R26" s="3">
        <f>VLOOKUP(A26,'[1]pol 13'!$A$2:$D$1430, 4, )</f>
        <v>8111</v>
      </c>
      <c r="S26" s="2">
        <f t="shared" si="4"/>
        <v>0</v>
      </c>
      <c r="T26" s="2">
        <f t="shared" si="5"/>
        <v>1</v>
      </c>
      <c r="U26" s="2">
        <f t="shared" si="6"/>
        <v>1</v>
      </c>
      <c r="V26" s="2">
        <f t="shared" si="13"/>
        <v>1</v>
      </c>
      <c r="W26" s="2">
        <f t="shared" si="7"/>
        <v>0</v>
      </c>
      <c r="X26" s="2">
        <f t="shared" si="8"/>
        <v>867619.79074862064</v>
      </c>
      <c r="Y26" s="2">
        <f t="shared" si="9"/>
        <v>840351.74018223537</v>
      </c>
      <c r="Z26" s="2">
        <f t="shared" si="14"/>
        <v>1898884</v>
      </c>
    </row>
    <row r="27" spans="1:26" x14ac:dyDescent="0.3">
      <c r="A27" s="3">
        <v>37253</v>
      </c>
      <c r="B27" s="3">
        <f>IFERROR(VLOOKUP(A27,[1]Sheet7!$A$2:$AG$1430, 2, FALSE),0)</f>
        <v>0</v>
      </c>
      <c r="C27" s="3">
        <f>IFERROR(VLOOKUP(A27,[1]Sheet6!$A$2:$AG$1430, 2, FALSE),0)</f>
        <v>239561.67</v>
      </c>
      <c r="D27" s="3">
        <f>IFERROR(VLOOKUP(A27,[1]Sheet5!$A$2:$AG$1430, 2, FALSE),0)</f>
        <v>54908.119999999995</v>
      </c>
      <c r="E27" s="3">
        <f t="shared" si="10"/>
        <v>294469.79000000004</v>
      </c>
      <c r="F27" s="3">
        <f>IF(J27=0,0,IFERROR(VLOOKUP(A27,[1]Sheet7!$A$2:$AG$1430, 2, FALSE),0))</f>
        <v>0</v>
      </c>
      <c r="G27" s="3">
        <f>IF(K27=0,0,IFERROR(VLOOKUP(A27,[1]Sheet6!$A$2:$AG$1430, 2, FALSE),0))</f>
        <v>0</v>
      </c>
      <c r="H27" s="3">
        <f>IF(L27=0,0,IFERROR(VLOOKUP(A27,[1]Sheet5!$A$2:$AG$1430, 2, FALSE),0))</f>
        <v>54908.119999999995</v>
      </c>
      <c r="I27" s="3">
        <f t="shared" si="11"/>
        <v>54908.119999999995</v>
      </c>
      <c r="J27" s="3">
        <f>IF(B27=0,0,IFERROR(VLOOKUP(A27,'[1]pol 10'!A25:C2239,3,FALSE),0))</f>
        <v>0</v>
      </c>
      <c r="K27" s="3">
        <f>IF(C27=0,0,IFERROR(VLOOKUP(A27,'[1]pol 11'!A25:C2239,3,FALSE),0))</f>
        <v>0</v>
      </c>
      <c r="L27" s="3">
        <f>IF(D27=0,0,IFERROR(VLOOKUP(A27,'[1]pol 12'!A25:C2239,3,FALSE),0))</f>
        <v>649</v>
      </c>
      <c r="M27" s="3">
        <f t="shared" si="12"/>
        <v>649</v>
      </c>
      <c r="N27" s="3">
        <f t="shared" si="0"/>
        <v>0</v>
      </c>
      <c r="O27" s="3">
        <f t="shared" si="1"/>
        <v>0</v>
      </c>
      <c r="P27" s="3">
        <f t="shared" si="2"/>
        <v>84.604191063174113</v>
      </c>
      <c r="Q27" s="3">
        <f t="shared" si="3"/>
        <v>84.604191063174113</v>
      </c>
      <c r="R27" s="3">
        <f>VLOOKUP(A27,'[1]pol 13'!$A$2:$D$1430, 4, )</f>
        <v>8111</v>
      </c>
      <c r="S27" s="2">
        <f t="shared" si="4"/>
        <v>0</v>
      </c>
      <c r="T27" s="2">
        <f t="shared" si="5"/>
        <v>0</v>
      </c>
      <c r="U27" s="2">
        <f t="shared" si="6"/>
        <v>1</v>
      </c>
      <c r="V27" s="2">
        <f t="shared" si="13"/>
        <v>0</v>
      </c>
      <c r="W27" s="2">
        <f t="shared" si="7"/>
        <v>0</v>
      </c>
      <c r="X27" s="2">
        <f t="shared" si="8"/>
        <v>0</v>
      </c>
      <c r="Y27" s="2">
        <f t="shared" si="9"/>
        <v>0</v>
      </c>
      <c r="Z27" s="2">
        <f t="shared" si="14"/>
        <v>421201</v>
      </c>
    </row>
    <row r="28" spans="1:26" x14ac:dyDescent="0.3">
      <c r="A28" s="3">
        <v>37294</v>
      </c>
      <c r="B28" s="3">
        <f>IFERROR(VLOOKUP(A28,[1]Sheet7!$A$2:$AG$1430, 2, FALSE),0)</f>
        <v>217867.91</v>
      </c>
      <c r="C28" s="3">
        <f>IFERROR(VLOOKUP(A28,[1]Sheet6!$A$2:$AG$1430, 2, FALSE),0)</f>
        <v>219537.52000000002</v>
      </c>
      <c r="D28" s="3">
        <f>IFERROR(VLOOKUP(A28,[1]Sheet5!$A$2:$AG$1430, 2, FALSE),0)</f>
        <v>0</v>
      </c>
      <c r="E28" s="3">
        <f t="shared" si="10"/>
        <v>437405.43000000005</v>
      </c>
      <c r="F28" s="3">
        <f>IF(J28=0,0,IFERROR(VLOOKUP(A28,[1]Sheet7!$A$2:$AG$1430, 2, FALSE),0))</f>
        <v>217867.91</v>
      </c>
      <c r="G28" s="3">
        <f>IF(K28=0,0,IFERROR(VLOOKUP(A28,[1]Sheet6!$A$2:$AG$1430, 2, FALSE),0))</f>
        <v>219537.52000000002</v>
      </c>
      <c r="H28" s="3">
        <f>IF(L28=0,0,IFERROR(VLOOKUP(A28,[1]Sheet5!$A$2:$AG$1430, 2, FALSE),0))</f>
        <v>0</v>
      </c>
      <c r="I28" s="3">
        <f t="shared" si="11"/>
        <v>437405.43000000005</v>
      </c>
      <c r="J28" s="3">
        <f>IF(B28=0,0,IFERROR(VLOOKUP(A28,'[1]pol 10'!A26:C2240,3,FALSE),0))</f>
        <v>545</v>
      </c>
      <c r="K28" s="3">
        <f>IF(C28=0,0,IFERROR(VLOOKUP(A28,'[1]pol 11'!A26:C2240,3,FALSE),0))</f>
        <v>501</v>
      </c>
      <c r="L28" s="3">
        <f>IF(D28=0,0,IFERROR(VLOOKUP(A28,'[1]pol 12'!A26:C2240,3,FALSE),0))</f>
        <v>0</v>
      </c>
      <c r="M28" s="3">
        <f t="shared" si="12"/>
        <v>1046</v>
      </c>
      <c r="N28" s="3">
        <f t="shared" si="0"/>
        <v>399.75763302752296</v>
      </c>
      <c r="O28" s="3">
        <f t="shared" si="1"/>
        <v>438.19864271457089</v>
      </c>
      <c r="P28" s="3">
        <f t="shared" si="2"/>
        <v>0</v>
      </c>
      <c r="Q28" s="3">
        <f t="shared" si="3"/>
        <v>418.16962715105166</v>
      </c>
      <c r="R28" s="3">
        <f>VLOOKUP(A28,'[1]pol 13'!$A$2:$D$1430, 4, )</f>
        <v>8111</v>
      </c>
      <c r="S28" s="2">
        <f t="shared" si="4"/>
        <v>1</v>
      </c>
      <c r="T28" s="2">
        <f t="shared" si="5"/>
        <v>1</v>
      </c>
      <c r="U28" s="2">
        <f t="shared" si="6"/>
        <v>0</v>
      </c>
      <c r="V28" s="2">
        <f t="shared" si="13"/>
        <v>1</v>
      </c>
      <c r="W28" s="2">
        <f t="shared" si="7"/>
        <v>184755.83254464617</v>
      </c>
      <c r="X28" s="2">
        <f t="shared" si="8"/>
        <v>200981.89368629162</v>
      </c>
      <c r="Y28" s="2">
        <f t="shared" si="9"/>
        <v>0</v>
      </c>
      <c r="Z28" s="2">
        <f t="shared" si="14"/>
        <v>1094116</v>
      </c>
    </row>
    <row r="29" spans="1:26" x14ac:dyDescent="0.3">
      <c r="A29" s="3">
        <v>37589</v>
      </c>
      <c r="B29" s="3">
        <f>IFERROR(VLOOKUP(A29,[1]Sheet7!$A$2:$AG$1430, 2, FALSE),0)</f>
        <v>546777.59</v>
      </c>
      <c r="C29" s="3">
        <f>IFERROR(VLOOKUP(A29,[1]Sheet6!$A$2:$AG$1430, 2, FALSE),0)</f>
        <v>292106.93</v>
      </c>
      <c r="D29" s="3">
        <f>IFERROR(VLOOKUP(A29,[1]Sheet5!$A$2:$AG$1430, 2, FALSE),0)</f>
        <v>141738.1</v>
      </c>
      <c r="E29" s="3">
        <f t="shared" si="10"/>
        <v>980622.62</v>
      </c>
      <c r="F29" s="3">
        <f>IF(J29=0,0,IFERROR(VLOOKUP(A29,[1]Sheet7!$A$2:$AG$1430, 2, FALSE),0))</f>
        <v>0</v>
      </c>
      <c r="G29" s="3">
        <f>IF(K29=0,0,IFERROR(VLOOKUP(A29,[1]Sheet6!$A$2:$AG$1430, 2, FALSE),0))</f>
        <v>292106.93</v>
      </c>
      <c r="H29" s="3">
        <f>IF(L29=0,0,IFERROR(VLOOKUP(A29,[1]Sheet5!$A$2:$AG$1430, 2, FALSE),0))</f>
        <v>141738.1</v>
      </c>
      <c r="I29" s="3">
        <f t="shared" si="11"/>
        <v>433845.03</v>
      </c>
      <c r="J29" s="3">
        <f>IF(B29=0,0,IFERROR(VLOOKUP(A29,'[1]pol 10'!A27:C2241,3,FALSE),0))</f>
        <v>0</v>
      </c>
      <c r="K29" s="3">
        <f>IF(C29=0,0,IFERROR(VLOOKUP(A29,'[1]pol 11'!A27:C2241,3,FALSE),0))</f>
        <v>1323</v>
      </c>
      <c r="L29" s="3">
        <f>IF(D29=0,0,IFERROR(VLOOKUP(A29,'[1]pol 12'!A27:C2241,3,FALSE),0))</f>
        <v>1300</v>
      </c>
      <c r="M29" s="3">
        <f t="shared" si="12"/>
        <v>2623</v>
      </c>
      <c r="N29" s="3">
        <f t="shared" si="0"/>
        <v>0</v>
      </c>
      <c r="O29" s="3">
        <f t="shared" si="1"/>
        <v>220.79133030990172</v>
      </c>
      <c r="P29" s="3">
        <f t="shared" si="2"/>
        <v>109.0293076923077</v>
      </c>
      <c r="Q29" s="3">
        <f t="shared" si="3"/>
        <v>165.40031643156692</v>
      </c>
      <c r="R29" s="3">
        <f>VLOOKUP(A29,'[1]pol 13'!$A$2:$D$1430, 4, )</f>
        <v>6321</v>
      </c>
      <c r="S29" s="2">
        <f t="shared" si="4"/>
        <v>0</v>
      </c>
      <c r="T29" s="2">
        <f t="shared" si="5"/>
        <v>1</v>
      </c>
      <c r="U29" s="2">
        <f t="shared" si="6"/>
        <v>1</v>
      </c>
      <c r="V29" s="2">
        <f t="shared" si="13"/>
        <v>1</v>
      </c>
      <c r="W29" s="2">
        <f t="shared" si="7"/>
        <v>0</v>
      </c>
      <c r="X29" s="2">
        <f t="shared" si="8"/>
        <v>4059181.5256356499</v>
      </c>
      <c r="Y29" s="2">
        <f t="shared" si="9"/>
        <v>4130997.8141661314</v>
      </c>
      <c r="Z29" s="2">
        <f t="shared" si="14"/>
        <v>6880129</v>
      </c>
    </row>
    <row r="30" spans="1:26" x14ac:dyDescent="0.3">
      <c r="A30" s="3">
        <v>37911</v>
      </c>
      <c r="B30" s="3">
        <f>IFERROR(VLOOKUP(A30,[1]Sheet7!$A$2:$AG$1430, 2, FALSE),0)</f>
        <v>546721.80000000005</v>
      </c>
      <c r="C30" s="3">
        <f>IFERROR(VLOOKUP(A30,[1]Sheet6!$A$2:$AG$1430, 2, FALSE),0)</f>
        <v>76425.720000000016</v>
      </c>
      <c r="D30" s="3">
        <f>IFERROR(VLOOKUP(A30,[1]Sheet5!$A$2:$AG$1430, 2, FALSE),0)</f>
        <v>59125.06</v>
      </c>
      <c r="E30" s="3">
        <f t="shared" si="10"/>
        <v>682272.58000000007</v>
      </c>
      <c r="F30" s="3">
        <f>IF(J30=0,0,IFERROR(VLOOKUP(A30,[1]Sheet7!$A$2:$AG$1430, 2, FALSE),0))</f>
        <v>546721.80000000005</v>
      </c>
      <c r="G30" s="3">
        <f>IF(K30=0,0,IFERROR(VLOOKUP(A30,[1]Sheet6!$A$2:$AG$1430, 2, FALSE),0))</f>
        <v>76425.720000000016</v>
      </c>
      <c r="H30" s="3">
        <f>IF(L30=0,0,IFERROR(VLOOKUP(A30,[1]Sheet5!$A$2:$AG$1430, 2, FALSE),0))</f>
        <v>59125.06</v>
      </c>
      <c r="I30" s="3">
        <f t="shared" si="11"/>
        <v>682272.58000000007</v>
      </c>
      <c r="J30" s="3">
        <f>IF(B30=0,0,IFERROR(VLOOKUP(A30,'[1]pol 10'!A28:C2242,3,FALSE),0))</f>
        <v>1206</v>
      </c>
      <c r="K30" s="3">
        <f>IF(C30=0,0,IFERROR(VLOOKUP(A30,'[1]pol 11'!A28:C2242,3,FALSE),0))</f>
        <v>1233</v>
      </c>
      <c r="L30" s="3">
        <f>IF(D30=0,0,IFERROR(VLOOKUP(A30,'[1]pol 12'!A28:C2242,3,FALSE),0))</f>
        <v>1176</v>
      </c>
      <c r="M30" s="3">
        <f t="shared" si="12"/>
        <v>3615</v>
      </c>
      <c r="N30" s="3">
        <f t="shared" si="0"/>
        <v>453.3348258706468</v>
      </c>
      <c r="O30" s="3">
        <f t="shared" si="1"/>
        <v>61.983552311435538</v>
      </c>
      <c r="P30" s="3">
        <f t="shared" si="2"/>
        <v>50.276411564625846</v>
      </c>
      <c r="Q30" s="3">
        <f t="shared" si="3"/>
        <v>188.73377040110651</v>
      </c>
      <c r="R30" s="3">
        <f>VLOOKUP(A30,'[1]pol 13'!$A$2:$D$1430, 4, )</f>
        <v>8111</v>
      </c>
      <c r="S30" s="2">
        <f t="shared" si="4"/>
        <v>1</v>
      </c>
      <c r="T30" s="2">
        <f t="shared" si="5"/>
        <v>1</v>
      </c>
      <c r="U30" s="2">
        <f t="shared" si="6"/>
        <v>1</v>
      </c>
      <c r="V30" s="2">
        <f t="shared" si="13"/>
        <v>2</v>
      </c>
      <c r="W30" s="2">
        <f t="shared" si="7"/>
        <v>84436544.578047231</v>
      </c>
      <c r="X30" s="2">
        <f t="shared" si="8"/>
        <v>19808906.729865696</v>
      </c>
      <c r="Y30" s="2">
        <f t="shared" si="9"/>
        <v>22544437.693985388</v>
      </c>
      <c r="Z30" s="2">
        <f t="shared" si="14"/>
        <v>13068225</v>
      </c>
    </row>
    <row r="31" spans="1:26" x14ac:dyDescent="0.3">
      <c r="A31" s="3">
        <v>38003</v>
      </c>
      <c r="B31" s="3">
        <f>IFERROR(VLOOKUP(A31,[1]Sheet7!$A$2:$AG$1430, 2, FALSE),0)</f>
        <v>37962.51</v>
      </c>
      <c r="C31" s="3">
        <f>IFERROR(VLOOKUP(A31,[1]Sheet6!$A$2:$AG$1430, 2, FALSE),0)</f>
        <v>358898.16000000003</v>
      </c>
      <c r="D31" s="3">
        <f>IFERROR(VLOOKUP(A31,[1]Sheet5!$A$2:$AG$1430, 2, FALSE),0)</f>
        <v>3007747.5400000005</v>
      </c>
      <c r="E31" s="3">
        <f t="shared" si="10"/>
        <v>3404608.2100000004</v>
      </c>
      <c r="F31" s="3">
        <f>IF(J31=0,0,IFERROR(VLOOKUP(A31,[1]Sheet7!$A$2:$AG$1430, 2, FALSE),0))</f>
        <v>37962.51</v>
      </c>
      <c r="G31" s="3">
        <f>IF(K31=0,0,IFERROR(VLOOKUP(A31,[1]Sheet6!$A$2:$AG$1430, 2, FALSE),0))</f>
        <v>358898.16000000003</v>
      </c>
      <c r="H31" s="3">
        <f>IF(L31=0,0,IFERROR(VLOOKUP(A31,[1]Sheet5!$A$2:$AG$1430, 2, FALSE),0))</f>
        <v>3007747.5400000005</v>
      </c>
      <c r="I31" s="3">
        <f t="shared" si="11"/>
        <v>3404608.2100000004</v>
      </c>
      <c r="J31" s="3">
        <f>IF(B31=0,0,IFERROR(VLOOKUP(A31,'[1]pol 10'!A29:C2243,3,FALSE),0))</f>
        <v>1564</v>
      </c>
      <c r="K31" s="3">
        <f>IF(C31=0,0,IFERROR(VLOOKUP(A31,'[1]pol 11'!A29:C2243,3,FALSE),0))</f>
        <v>1511</v>
      </c>
      <c r="L31" s="3">
        <f>IF(D31=0,0,IFERROR(VLOOKUP(A31,'[1]pol 12'!A29:C2243,3,FALSE),0))</f>
        <v>1479</v>
      </c>
      <c r="M31" s="3">
        <f t="shared" si="12"/>
        <v>4554</v>
      </c>
      <c r="N31" s="3">
        <f t="shared" si="0"/>
        <v>24.272704603580564</v>
      </c>
      <c r="O31" s="3">
        <f t="shared" si="1"/>
        <v>237.52360026472536</v>
      </c>
      <c r="P31" s="3">
        <f t="shared" si="2"/>
        <v>2033.6359296822181</v>
      </c>
      <c r="Q31" s="3">
        <f t="shared" si="3"/>
        <v>747.60830259112879</v>
      </c>
      <c r="R31" s="3">
        <f>VLOOKUP(A31,'[1]pol 13'!$A$2:$D$1430, 4, )</f>
        <v>8111</v>
      </c>
      <c r="S31" s="2">
        <f t="shared" si="4"/>
        <v>1</v>
      </c>
      <c r="T31" s="2">
        <f t="shared" si="5"/>
        <v>1</v>
      </c>
      <c r="U31" s="2">
        <f t="shared" si="6"/>
        <v>1</v>
      </c>
      <c r="V31" s="2">
        <f t="shared" si="13"/>
        <v>2</v>
      </c>
      <c r="W31" s="2">
        <f t="shared" si="7"/>
        <v>818307301.76223016</v>
      </c>
      <c r="X31" s="2">
        <f t="shared" si="8"/>
        <v>393141655.76014495</v>
      </c>
      <c r="Y31" s="2">
        <f t="shared" si="9"/>
        <v>2446069378.2518353</v>
      </c>
      <c r="Z31" s="2">
        <f t="shared" si="14"/>
        <v>20738916</v>
      </c>
    </row>
    <row r="32" spans="1:26" x14ac:dyDescent="0.3">
      <c r="A32" s="3">
        <v>38017</v>
      </c>
      <c r="B32" s="3">
        <f>IFERROR(VLOOKUP(A32,[1]Sheet7!$A$2:$AG$1430, 2, FALSE),0)</f>
        <v>170437.76000000001</v>
      </c>
      <c r="C32" s="3">
        <f>IFERROR(VLOOKUP(A32,[1]Sheet6!$A$2:$AG$1430, 2, FALSE),0)</f>
        <v>1532509.17</v>
      </c>
      <c r="D32" s="3">
        <f>IFERROR(VLOOKUP(A32,[1]Sheet5!$A$2:$AG$1430, 2, FALSE),0)</f>
        <v>747241.66000000015</v>
      </c>
      <c r="E32" s="3">
        <f t="shared" si="10"/>
        <v>2450188.59</v>
      </c>
      <c r="F32" s="3">
        <f>IF(J32=0,0,IFERROR(VLOOKUP(A32,[1]Sheet7!$A$2:$AG$1430, 2, FALSE),0))</f>
        <v>170437.76000000001</v>
      </c>
      <c r="G32" s="3">
        <f>IF(K32=0,0,IFERROR(VLOOKUP(A32,[1]Sheet6!$A$2:$AG$1430, 2, FALSE),0))</f>
        <v>1532509.17</v>
      </c>
      <c r="H32" s="3">
        <f>IF(L32=0,0,IFERROR(VLOOKUP(A32,[1]Sheet5!$A$2:$AG$1430, 2, FALSE),0))</f>
        <v>747241.66000000015</v>
      </c>
      <c r="I32" s="3">
        <f t="shared" si="11"/>
        <v>2450188.59</v>
      </c>
      <c r="J32" s="3">
        <f>IF(B32=0,0,IFERROR(VLOOKUP(A32,'[1]pol 10'!A30:C2244,3,FALSE),0))</f>
        <v>894</v>
      </c>
      <c r="K32" s="3">
        <f>IF(C32=0,0,IFERROR(VLOOKUP(A32,'[1]pol 11'!A30:C2244,3,FALSE),0))</f>
        <v>944</v>
      </c>
      <c r="L32" s="3">
        <f>IF(D32=0,0,IFERROR(VLOOKUP(A32,'[1]pol 12'!A30:C2244,3,FALSE),0))</f>
        <v>917</v>
      </c>
      <c r="M32" s="3">
        <f t="shared" si="12"/>
        <v>2755</v>
      </c>
      <c r="N32" s="3">
        <f t="shared" si="0"/>
        <v>190.64626398210291</v>
      </c>
      <c r="O32" s="3">
        <f t="shared" si="1"/>
        <v>1623.4207309322032</v>
      </c>
      <c r="P32" s="3">
        <f t="shared" si="2"/>
        <v>814.87640130861519</v>
      </c>
      <c r="Q32" s="3">
        <f t="shared" si="3"/>
        <v>889.36064972776762</v>
      </c>
      <c r="R32" s="3">
        <f>VLOOKUP(A32,'[1]pol 13'!$A$2:$D$1430, 4, )</f>
        <v>8111</v>
      </c>
      <c r="S32" s="2">
        <f t="shared" si="4"/>
        <v>1</v>
      </c>
      <c r="T32" s="2">
        <f t="shared" si="5"/>
        <v>1</v>
      </c>
      <c r="U32" s="2">
        <f t="shared" si="6"/>
        <v>1</v>
      </c>
      <c r="V32" s="2">
        <f t="shared" si="13"/>
        <v>2</v>
      </c>
      <c r="W32" s="2">
        <f t="shared" si="7"/>
        <v>436452402.80605972</v>
      </c>
      <c r="X32" s="2">
        <f t="shared" si="8"/>
        <v>508668927.46006233</v>
      </c>
      <c r="Y32" s="2">
        <f t="shared" si="9"/>
        <v>5087427.2917730333</v>
      </c>
      <c r="Z32" s="2">
        <f t="shared" si="14"/>
        <v>7590025</v>
      </c>
    </row>
    <row r="33" spans="1:26" x14ac:dyDescent="0.3">
      <c r="A33" s="3">
        <v>38797</v>
      </c>
      <c r="B33" s="3">
        <f>IFERROR(VLOOKUP(A33,[1]Sheet7!$A$2:$AG$1430, 2, FALSE),0)</f>
        <v>98209.510000000009</v>
      </c>
      <c r="C33" s="3">
        <f>IFERROR(VLOOKUP(A33,[1]Sheet6!$A$2:$AG$1430, 2, FALSE),0)</f>
        <v>7278.48</v>
      </c>
      <c r="D33" s="3">
        <f>IFERROR(VLOOKUP(A33,[1]Sheet5!$A$2:$AG$1430, 2, FALSE),0)</f>
        <v>112878.25</v>
      </c>
      <c r="E33" s="3">
        <f t="shared" si="10"/>
        <v>218366.24</v>
      </c>
      <c r="F33" s="3">
        <f>IF(J33=0,0,IFERROR(VLOOKUP(A33,[1]Sheet7!$A$2:$AG$1430, 2, FALSE),0))</f>
        <v>98209.510000000009</v>
      </c>
      <c r="G33" s="3">
        <f>IF(K33=0,0,IFERROR(VLOOKUP(A33,[1]Sheet6!$A$2:$AG$1430, 2, FALSE),0))</f>
        <v>7278.48</v>
      </c>
      <c r="H33" s="3">
        <f>IF(L33=0,0,IFERROR(VLOOKUP(A33,[1]Sheet5!$A$2:$AG$1430, 2, FALSE),0))</f>
        <v>112878.25</v>
      </c>
      <c r="I33" s="3">
        <f t="shared" si="11"/>
        <v>218366.24</v>
      </c>
      <c r="J33" s="3">
        <f>IF(B33=0,0,IFERROR(VLOOKUP(A33,'[1]pol 10'!A31:C2245,3,FALSE),0))</f>
        <v>442</v>
      </c>
      <c r="K33" s="3">
        <f>IF(C33=0,0,IFERROR(VLOOKUP(A33,'[1]pol 11'!A31:C2245,3,FALSE),0))</f>
        <v>423</v>
      </c>
      <c r="L33" s="3">
        <f>IF(D33=0,0,IFERROR(VLOOKUP(A33,'[1]pol 12'!A31:C2245,3,FALSE),0))</f>
        <v>431</v>
      </c>
      <c r="M33" s="3">
        <f t="shared" si="12"/>
        <v>1296</v>
      </c>
      <c r="N33" s="3">
        <f t="shared" si="0"/>
        <v>222.19346153846155</v>
      </c>
      <c r="O33" s="3">
        <f t="shared" si="1"/>
        <v>17.206808510638297</v>
      </c>
      <c r="P33" s="3">
        <f t="shared" si="2"/>
        <v>261.89849187935033</v>
      </c>
      <c r="Q33" s="3">
        <f t="shared" si="3"/>
        <v>168.49246913580245</v>
      </c>
      <c r="R33" s="3">
        <f>VLOOKUP(A33,'[1]pol 13'!$A$2:$D$1430, 4, )</f>
        <v>4213</v>
      </c>
      <c r="S33" s="2">
        <f t="shared" si="4"/>
        <v>1</v>
      </c>
      <c r="T33" s="2">
        <f t="shared" si="5"/>
        <v>1</v>
      </c>
      <c r="U33" s="2">
        <f t="shared" si="6"/>
        <v>1</v>
      </c>
      <c r="V33" s="2">
        <f t="shared" si="13"/>
        <v>2</v>
      </c>
      <c r="W33" s="2">
        <f t="shared" si="7"/>
        <v>1274638.0905834588</v>
      </c>
      <c r="X33" s="2">
        <f t="shared" si="8"/>
        <v>9681349.5198651608</v>
      </c>
      <c r="Y33" s="2">
        <f t="shared" si="9"/>
        <v>3760339.2715350869</v>
      </c>
      <c r="Z33" s="2">
        <f t="shared" si="14"/>
        <v>1679616</v>
      </c>
    </row>
    <row r="34" spans="1:26" x14ac:dyDescent="0.3">
      <c r="A34" s="3">
        <v>38837</v>
      </c>
      <c r="B34" s="3">
        <f>IFERROR(VLOOKUP(A34,[1]Sheet7!$A$2:$AG$1430, 2, FALSE),0)</f>
        <v>0</v>
      </c>
      <c r="C34" s="3">
        <f>IFERROR(VLOOKUP(A34,[1]Sheet6!$A$2:$AG$1430, 2, FALSE),0)</f>
        <v>0</v>
      </c>
      <c r="D34" s="3">
        <f>IFERROR(VLOOKUP(A34,[1]Sheet5!$A$2:$AG$1430, 2, FALSE),0)</f>
        <v>285883.06999999989</v>
      </c>
      <c r="E34" s="3">
        <f t="shared" si="10"/>
        <v>285883.06999999989</v>
      </c>
      <c r="F34" s="3">
        <f>IF(J34=0,0,IFERROR(VLOOKUP(A34,[1]Sheet7!$A$2:$AG$1430, 2, FALSE),0))</f>
        <v>0</v>
      </c>
      <c r="G34" s="3">
        <f>IF(K34=0,0,IFERROR(VLOOKUP(A34,[1]Sheet6!$A$2:$AG$1430, 2, FALSE),0))</f>
        <v>0</v>
      </c>
      <c r="H34" s="3">
        <f>IF(L34=0,0,IFERROR(VLOOKUP(A34,[1]Sheet5!$A$2:$AG$1430, 2, FALSE),0))</f>
        <v>0</v>
      </c>
      <c r="I34" s="3">
        <f t="shared" si="11"/>
        <v>0</v>
      </c>
      <c r="J34" s="3">
        <f>IF(B34=0,0,IFERROR(VLOOKUP(A34,'[1]pol 10'!A32:C2246,3,FALSE),0))</f>
        <v>0</v>
      </c>
      <c r="K34" s="3">
        <f>IF(C34=0,0,IFERROR(VLOOKUP(A34,'[1]pol 11'!A32:C2246,3,FALSE),0))</f>
        <v>0</v>
      </c>
      <c r="L34" s="3">
        <f>IF(D34=0,0,IFERROR(VLOOKUP(A34,'[1]pol 12'!A32:C2246,3,FALSE),0))</f>
        <v>0</v>
      </c>
      <c r="M34" s="3">
        <f t="shared" si="12"/>
        <v>0</v>
      </c>
      <c r="N34" s="3">
        <f t="shared" si="0"/>
        <v>0</v>
      </c>
      <c r="O34" s="3">
        <f t="shared" si="1"/>
        <v>0</v>
      </c>
      <c r="P34" s="3">
        <f t="shared" si="2"/>
        <v>0</v>
      </c>
      <c r="Q34" s="3">
        <f t="shared" si="3"/>
        <v>0</v>
      </c>
      <c r="R34" s="3">
        <f>VLOOKUP(A34,'[1]pol 13'!$A$2:$D$1430, 4, )</f>
        <v>2253</v>
      </c>
      <c r="S34" s="2">
        <f t="shared" si="4"/>
        <v>0</v>
      </c>
      <c r="T34" s="2">
        <f t="shared" si="5"/>
        <v>0</v>
      </c>
      <c r="U34" s="2">
        <f t="shared" si="6"/>
        <v>0</v>
      </c>
      <c r="V34" s="2">
        <f t="shared" si="13"/>
        <v>-1</v>
      </c>
      <c r="W34" s="2">
        <f t="shared" si="7"/>
        <v>0</v>
      </c>
      <c r="X34" s="2">
        <f t="shared" si="8"/>
        <v>0</v>
      </c>
      <c r="Y34" s="2">
        <f t="shared" si="9"/>
        <v>0</v>
      </c>
      <c r="Z34" s="2">
        <f t="shared" si="14"/>
        <v>0</v>
      </c>
    </row>
    <row r="35" spans="1:26" x14ac:dyDescent="0.3">
      <c r="A35" s="3">
        <v>38892</v>
      </c>
      <c r="B35" s="3">
        <f>IFERROR(VLOOKUP(A35,[1]Sheet7!$A$2:$AG$1430, 2, FALSE),0)</f>
        <v>0</v>
      </c>
      <c r="C35" s="3">
        <f>IFERROR(VLOOKUP(A35,[1]Sheet6!$A$2:$AG$1430, 2, FALSE),0)</f>
        <v>21382.909999999996</v>
      </c>
      <c r="D35" s="3">
        <f>IFERROR(VLOOKUP(A35,[1]Sheet5!$A$2:$AG$1430, 2, FALSE),0)</f>
        <v>126567.99</v>
      </c>
      <c r="E35" s="3">
        <f t="shared" si="10"/>
        <v>147950.9</v>
      </c>
      <c r="F35" s="3">
        <f>IF(J35=0,0,IFERROR(VLOOKUP(A35,[1]Sheet7!$A$2:$AG$1430, 2, FALSE),0))</f>
        <v>0</v>
      </c>
      <c r="G35" s="3">
        <f>IF(K35=0,0,IFERROR(VLOOKUP(A35,[1]Sheet6!$A$2:$AG$1430, 2, FALSE),0))</f>
        <v>0</v>
      </c>
      <c r="H35" s="3">
        <f>IF(L35=0,0,IFERROR(VLOOKUP(A35,[1]Sheet5!$A$2:$AG$1430, 2, FALSE),0))</f>
        <v>126567.99</v>
      </c>
      <c r="I35" s="3">
        <f t="shared" si="11"/>
        <v>126567.99</v>
      </c>
      <c r="J35" s="3">
        <f>IF(B35=0,0,IFERROR(VLOOKUP(A35,'[1]pol 10'!A33:C2247,3,FALSE),0))</f>
        <v>0</v>
      </c>
      <c r="K35" s="3">
        <f>IF(C35=0,0,IFERROR(VLOOKUP(A35,'[1]pol 11'!A33:C2247,3,FALSE),0))</f>
        <v>0</v>
      </c>
      <c r="L35" s="3">
        <f>IF(D35=0,0,IFERROR(VLOOKUP(A35,'[1]pol 12'!A33:C2247,3,FALSE),0))</f>
        <v>702</v>
      </c>
      <c r="M35" s="3">
        <f t="shared" si="12"/>
        <v>702</v>
      </c>
      <c r="N35" s="3">
        <f t="shared" si="0"/>
        <v>0</v>
      </c>
      <c r="O35" s="3">
        <f t="shared" si="1"/>
        <v>0</v>
      </c>
      <c r="P35" s="3">
        <f t="shared" si="2"/>
        <v>180.29628205128205</v>
      </c>
      <c r="Q35" s="3">
        <f t="shared" si="3"/>
        <v>180.29628205128205</v>
      </c>
      <c r="R35" s="3">
        <f>VLOOKUP(A35,'[1]pol 13'!$A$2:$D$1430, 4, )</f>
        <v>8211</v>
      </c>
      <c r="S35" s="2">
        <f t="shared" ref="S35:S66" si="15">IF(F35=0,0,1)</f>
        <v>0</v>
      </c>
      <c r="T35" s="2">
        <f t="shared" ref="T35:T66" si="16">IF(G35=0,0,1)</f>
        <v>0</v>
      </c>
      <c r="U35" s="2">
        <f t="shared" ref="U35:U66" si="17">IF(H35=0,0,1)</f>
        <v>1</v>
      </c>
      <c r="V35" s="2">
        <f t="shared" si="13"/>
        <v>0</v>
      </c>
      <c r="W35" s="2">
        <f t="shared" si="7"/>
        <v>0</v>
      </c>
      <c r="X35" s="2">
        <f t="shared" si="8"/>
        <v>0</v>
      </c>
      <c r="Y35" s="2">
        <f t="shared" si="9"/>
        <v>0</v>
      </c>
      <c r="Z35" s="2">
        <f t="shared" si="14"/>
        <v>492804</v>
      </c>
    </row>
    <row r="36" spans="1:26" x14ac:dyDescent="0.3">
      <c r="A36" s="3">
        <v>38905</v>
      </c>
      <c r="B36" s="3">
        <f>IFERROR(VLOOKUP(A36,[1]Sheet7!$A$2:$AG$1430, 2, FALSE),0)</f>
        <v>35566.839999999997</v>
      </c>
      <c r="C36" s="3">
        <f>IFERROR(VLOOKUP(A36,[1]Sheet6!$A$2:$AG$1430, 2, FALSE),0)</f>
        <v>1154.55</v>
      </c>
      <c r="D36" s="3">
        <f>IFERROR(VLOOKUP(A36,[1]Sheet5!$A$2:$AG$1430, 2, FALSE),0)</f>
        <v>95176.1</v>
      </c>
      <c r="E36" s="3">
        <f t="shared" si="10"/>
        <v>131897.49</v>
      </c>
      <c r="F36" s="3">
        <f>IF(J36=0,0,IFERROR(VLOOKUP(A36,[1]Sheet7!$A$2:$AG$1430, 2, FALSE),0))</f>
        <v>35566.839999999997</v>
      </c>
      <c r="G36" s="3">
        <f>IF(K36=0,0,IFERROR(VLOOKUP(A36,[1]Sheet6!$A$2:$AG$1430, 2, FALSE),0))</f>
        <v>1154.55</v>
      </c>
      <c r="H36" s="3">
        <f>IF(L36=0,0,IFERROR(VLOOKUP(A36,[1]Sheet5!$A$2:$AG$1430, 2, FALSE),0))</f>
        <v>95176.1</v>
      </c>
      <c r="I36" s="3">
        <f t="shared" si="11"/>
        <v>131897.49</v>
      </c>
      <c r="J36" s="3">
        <f>IF(B36=0,0,IFERROR(VLOOKUP(A36,'[1]pol 10'!A34:C2248,3,FALSE),0))</f>
        <v>455</v>
      </c>
      <c r="K36" s="3">
        <f>IF(C36=0,0,IFERROR(VLOOKUP(A36,'[1]pol 11'!A34:C2248,3,FALSE),0))</f>
        <v>479</v>
      </c>
      <c r="L36" s="3">
        <f>IF(D36=0,0,IFERROR(VLOOKUP(A36,'[1]pol 12'!A34:C2248,3,FALSE),0))</f>
        <v>529</v>
      </c>
      <c r="M36" s="3">
        <f t="shared" si="12"/>
        <v>1463</v>
      </c>
      <c r="N36" s="3">
        <f t="shared" si="0"/>
        <v>78.168879120879112</v>
      </c>
      <c r="O36" s="3">
        <f t="shared" si="1"/>
        <v>2.4103340292275575</v>
      </c>
      <c r="P36" s="3">
        <f t="shared" si="2"/>
        <v>179.91701323251419</v>
      </c>
      <c r="Q36" s="3">
        <f t="shared" si="3"/>
        <v>90.155495557074502</v>
      </c>
      <c r="R36" s="3">
        <f>VLOOKUP(A36,'[1]pol 13'!$A$2:$D$1430, 4, )</f>
        <v>5082</v>
      </c>
      <c r="S36" s="2">
        <f t="shared" si="15"/>
        <v>1</v>
      </c>
      <c r="T36" s="2">
        <f t="shared" si="16"/>
        <v>1</v>
      </c>
      <c r="U36" s="2">
        <f t="shared" si="17"/>
        <v>1</v>
      </c>
      <c r="V36" s="2">
        <f t="shared" si="13"/>
        <v>2</v>
      </c>
      <c r="W36" s="2">
        <f t="shared" si="7"/>
        <v>65373.93298275362</v>
      </c>
      <c r="X36" s="2">
        <f t="shared" si="8"/>
        <v>3687923.204971469</v>
      </c>
      <c r="Y36" s="2">
        <f t="shared" si="9"/>
        <v>4262221.7993056858</v>
      </c>
      <c r="Z36" s="2">
        <f t="shared" si="14"/>
        <v>2140369</v>
      </c>
    </row>
    <row r="37" spans="1:26" x14ac:dyDescent="0.3">
      <c r="A37" s="3">
        <v>38955</v>
      </c>
      <c r="B37" s="3">
        <f>IFERROR(VLOOKUP(A37,[1]Sheet7!$A$2:$AG$1430, 2, FALSE),0)</f>
        <v>0</v>
      </c>
      <c r="C37" s="3">
        <f>IFERROR(VLOOKUP(A37,[1]Sheet6!$A$2:$AG$1430, 2, FALSE),0)</f>
        <v>0</v>
      </c>
      <c r="D37" s="3">
        <f>IFERROR(VLOOKUP(A37,[1]Sheet5!$A$2:$AG$1430, 2, FALSE),0)</f>
        <v>1260305.29</v>
      </c>
      <c r="E37" s="3">
        <f t="shared" si="10"/>
        <v>1260305.29</v>
      </c>
      <c r="F37" s="3">
        <f>IF(J37=0,0,IFERROR(VLOOKUP(A37,[1]Sheet7!$A$2:$AG$1430, 2, FALSE),0))</f>
        <v>0</v>
      </c>
      <c r="G37" s="3">
        <f>IF(K37=0,0,IFERROR(VLOOKUP(A37,[1]Sheet6!$A$2:$AG$1430, 2, FALSE),0))</f>
        <v>0</v>
      </c>
      <c r="H37" s="3">
        <f>IF(L37=0,0,IFERROR(VLOOKUP(A37,[1]Sheet5!$A$2:$AG$1430, 2, FALSE),0))</f>
        <v>0</v>
      </c>
      <c r="I37" s="3">
        <f t="shared" si="11"/>
        <v>0</v>
      </c>
      <c r="J37" s="3">
        <f>IF(B37=0,0,IFERROR(VLOOKUP(A37,'[1]pol 10'!A35:C2249,3,FALSE),0))</f>
        <v>0</v>
      </c>
      <c r="K37" s="3">
        <f>IF(C37=0,0,IFERROR(VLOOKUP(A37,'[1]pol 11'!A35:C2249,3,FALSE),0))</f>
        <v>0</v>
      </c>
      <c r="L37" s="3">
        <f>IF(D37=0,0,IFERROR(VLOOKUP(A37,'[1]pol 12'!A35:C2249,3,FALSE),0))</f>
        <v>0</v>
      </c>
      <c r="M37" s="3">
        <f t="shared" si="12"/>
        <v>0</v>
      </c>
      <c r="N37" s="3">
        <f t="shared" si="0"/>
        <v>0</v>
      </c>
      <c r="O37" s="3">
        <f t="shared" si="1"/>
        <v>0</v>
      </c>
      <c r="P37" s="3">
        <f t="shared" si="2"/>
        <v>0</v>
      </c>
      <c r="Q37" s="3">
        <f t="shared" si="3"/>
        <v>0</v>
      </c>
      <c r="R37" s="3">
        <f>VLOOKUP(A37,'[1]pol 13'!$A$2:$D$1430, 4, )</f>
        <v>4911</v>
      </c>
      <c r="S37" s="2">
        <f t="shared" si="15"/>
        <v>0</v>
      </c>
      <c r="T37" s="2">
        <f t="shared" si="16"/>
        <v>0</v>
      </c>
      <c r="U37" s="2">
        <f t="shared" si="17"/>
        <v>0</v>
      </c>
      <c r="V37" s="2">
        <f t="shared" si="13"/>
        <v>-1</v>
      </c>
      <c r="W37" s="2">
        <f t="shared" si="7"/>
        <v>0</v>
      </c>
      <c r="X37" s="2">
        <f t="shared" si="8"/>
        <v>0</v>
      </c>
      <c r="Y37" s="2">
        <f t="shared" si="9"/>
        <v>0</v>
      </c>
      <c r="Z37" s="2">
        <f t="shared" si="14"/>
        <v>0</v>
      </c>
    </row>
    <row r="38" spans="1:26" x14ac:dyDescent="0.3">
      <c r="A38" s="3">
        <v>38970</v>
      </c>
      <c r="B38" s="3">
        <f>IFERROR(VLOOKUP(A38,[1]Sheet7!$A$2:$AG$1430, 2, FALSE),0)</f>
        <v>0</v>
      </c>
      <c r="C38" s="3">
        <f>IFERROR(VLOOKUP(A38,[1]Sheet6!$A$2:$AG$1430, 2, FALSE),0)</f>
        <v>350346.19</v>
      </c>
      <c r="D38" s="3">
        <f>IFERROR(VLOOKUP(A38,[1]Sheet5!$A$2:$AG$1430, 2, FALSE),0)</f>
        <v>351827.98</v>
      </c>
      <c r="E38" s="3">
        <f t="shared" si="10"/>
        <v>702174.16999999993</v>
      </c>
      <c r="F38" s="3">
        <f>IF(J38=0,0,IFERROR(VLOOKUP(A38,[1]Sheet7!$A$2:$AG$1430, 2, FALSE),0))</f>
        <v>0</v>
      </c>
      <c r="G38" s="3">
        <f>IF(K38=0,0,IFERROR(VLOOKUP(A38,[1]Sheet6!$A$2:$AG$1430, 2, FALSE),0))</f>
        <v>0</v>
      </c>
      <c r="H38" s="3">
        <f>IF(L38=0,0,IFERROR(VLOOKUP(A38,[1]Sheet5!$A$2:$AG$1430, 2, FALSE),0))</f>
        <v>351827.98</v>
      </c>
      <c r="I38" s="3">
        <f t="shared" si="11"/>
        <v>351827.98</v>
      </c>
      <c r="J38" s="3">
        <f>IF(B38=0,0,IFERROR(VLOOKUP(A38,'[1]pol 10'!A36:C2250,3,FALSE),0))</f>
        <v>0</v>
      </c>
      <c r="K38" s="3">
        <f>IF(C38=0,0,IFERROR(VLOOKUP(A38,'[1]pol 11'!A36:C2250,3,FALSE),0))</f>
        <v>0</v>
      </c>
      <c r="L38" s="3">
        <f>IF(D38=0,0,IFERROR(VLOOKUP(A38,'[1]pol 12'!A36:C2250,3,FALSE),0))</f>
        <v>1226</v>
      </c>
      <c r="M38" s="3">
        <f t="shared" si="12"/>
        <v>1226</v>
      </c>
      <c r="N38" s="3">
        <f t="shared" si="0"/>
        <v>0</v>
      </c>
      <c r="O38" s="3">
        <f t="shared" si="1"/>
        <v>0</v>
      </c>
      <c r="P38" s="3">
        <f t="shared" si="2"/>
        <v>286.97225122349101</v>
      </c>
      <c r="Q38" s="3">
        <f t="shared" si="3"/>
        <v>286.97225122349101</v>
      </c>
      <c r="R38" s="3">
        <f>VLOOKUP(A38,'[1]pol 13'!$A$2:$D$1430, 4, )</f>
        <v>7011</v>
      </c>
      <c r="S38" s="2">
        <f t="shared" si="15"/>
        <v>0</v>
      </c>
      <c r="T38" s="2">
        <f t="shared" si="16"/>
        <v>0</v>
      </c>
      <c r="U38" s="2">
        <f t="shared" si="17"/>
        <v>1</v>
      </c>
      <c r="V38" s="2">
        <f t="shared" si="13"/>
        <v>0</v>
      </c>
      <c r="W38" s="2">
        <f t="shared" si="7"/>
        <v>0</v>
      </c>
      <c r="X38" s="2">
        <f t="shared" si="8"/>
        <v>0</v>
      </c>
      <c r="Y38" s="2">
        <f t="shared" si="9"/>
        <v>0</v>
      </c>
      <c r="Z38" s="2">
        <f t="shared" si="14"/>
        <v>1503076</v>
      </c>
    </row>
    <row r="39" spans="1:26" x14ac:dyDescent="0.3">
      <c r="A39" s="3">
        <v>39184</v>
      </c>
      <c r="B39" s="3">
        <f>IFERROR(VLOOKUP(A39,[1]Sheet7!$A$2:$AG$1430, 2, FALSE),0)</f>
        <v>607654.79</v>
      </c>
      <c r="C39" s="3">
        <f>IFERROR(VLOOKUP(A39,[1]Sheet6!$A$2:$AG$1430, 2, FALSE),0)</f>
        <v>281587.07</v>
      </c>
      <c r="D39" s="3">
        <f>IFERROR(VLOOKUP(A39,[1]Sheet5!$A$2:$AG$1430, 2, FALSE),0)</f>
        <v>490359.44000000006</v>
      </c>
      <c r="E39" s="3">
        <f t="shared" si="10"/>
        <v>1379601.3</v>
      </c>
      <c r="F39" s="3">
        <f>IF(J39=0,0,IFERROR(VLOOKUP(A39,[1]Sheet7!$A$2:$AG$1430, 2, FALSE),0))</f>
        <v>607654.79</v>
      </c>
      <c r="G39" s="3">
        <f>IF(K39=0,0,IFERROR(VLOOKUP(A39,[1]Sheet6!$A$2:$AG$1430, 2, FALSE),0))</f>
        <v>281587.07</v>
      </c>
      <c r="H39" s="3">
        <f>IF(L39=0,0,IFERROR(VLOOKUP(A39,[1]Sheet5!$A$2:$AG$1430, 2, FALSE),0))</f>
        <v>490359.44000000006</v>
      </c>
      <c r="I39" s="3">
        <f t="shared" si="11"/>
        <v>1379601.3</v>
      </c>
      <c r="J39" s="3">
        <f>IF(B39=0,0,IFERROR(VLOOKUP(A39,'[1]pol 10'!A37:C2251,3,FALSE),0))</f>
        <v>2471</v>
      </c>
      <c r="K39" s="3">
        <f>IF(C39=0,0,IFERROR(VLOOKUP(A39,'[1]pol 11'!A37:C2251,3,FALSE),0))</f>
        <v>2471</v>
      </c>
      <c r="L39" s="3">
        <f>IF(D39=0,0,IFERROR(VLOOKUP(A39,'[1]pol 12'!A37:C2251,3,FALSE),0))</f>
        <v>2571</v>
      </c>
      <c r="M39" s="3">
        <f t="shared" si="12"/>
        <v>7513</v>
      </c>
      <c r="N39" s="3">
        <f t="shared" si="0"/>
        <v>245.91452448401458</v>
      </c>
      <c r="O39" s="3">
        <f t="shared" si="1"/>
        <v>113.9567260218535</v>
      </c>
      <c r="P39" s="3">
        <f t="shared" si="2"/>
        <v>190.72712563204982</v>
      </c>
      <c r="Q39" s="3">
        <f t="shared" si="3"/>
        <v>183.62855051244509</v>
      </c>
      <c r="R39" s="3">
        <f>VLOOKUP(A39,'[1]pol 13'!$A$2:$D$1430, 4, )</f>
        <v>8093</v>
      </c>
      <c r="S39" s="2">
        <f t="shared" si="15"/>
        <v>1</v>
      </c>
      <c r="T39" s="2">
        <f t="shared" si="16"/>
        <v>1</v>
      </c>
      <c r="U39" s="2">
        <f t="shared" si="17"/>
        <v>1</v>
      </c>
      <c r="V39" s="2">
        <f t="shared" si="13"/>
        <v>2</v>
      </c>
      <c r="W39" s="2">
        <f t="shared" si="7"/>
        <v>9586349.649913555</v>
      </c>
      <c r="X39" s="2">
        <f t="shared" si="8"/>
        <v>11994637.08891191</v>
      </c>
      <c r="Y39" s="2">
        <f t="shared" si="9"/>
        <v>129552.095401414</v>
      </c>
      <c r="Z39" s="2">
        <f t="shared" si="14"/>
        <v>56445169</v>
      </c>
    </row>
    <row r="40" spans="1:26" x14ac:dyDescent="0.3">
      <c r="A40" s="3">
        <v>39466</v>
      </c>
      <c r="B40" s="3">
        <f>IFERROR(VLOOKUP(A40,[1]Sheet7!$A$2:$AG$1430, 2, FALSE),0)</f>
        <v>0</v>
      </c>
      <c r="C40" s="3">
        <f>IFERROR(VLOOKUP(A40,[1]Sheet6!$A$2:$AG$1430, 2, FALSE),0)</f>
        <v>41644.89</v>
      </c>
      <c r="D40" s="3">
        <f>IFERROR(VLOOKUP(A40,[1]Sheet5!$A$2:$AG$1430, 2, FALSE),0)</f>
        <v>74063.090000000011</v>
      </c>
      <c r="E40" s="3">
        <f t="shared" si="10"/>
        <v>115707.98000000001</v>
      </c>
      <c r="F40" s="3">
        <f>IF(J40=0,0,IFERROR(VLOOKUP(A40,[1]Sheet7!$A$2:$AG$1430, 2, FALSE),0))</f>
        <v>0</v>
      </c>
      <c r="G40" s="3">
        <f>IF(K40=0,0,IFERROR(VLOOKUP(A40,[1]Sheet6!$A$2:$AG$1430, 2, FALSE),0))</f>
        <v>0</v>
      </c>
      <c r="H40" s="3">
        <f>IF(L40=0,0,IFERROR(VLOOKUP(A40,[1]Sheet5!$A$2:$AG$1430, 2, FALSE),0))</f>
        <v>74063.090000000011</v>
      </c>
      <c r="I40" s="3">
        <f t="shared" si="11"/>
        <v>74063.090000000011</v>
      </c>
      <c r="J40" s="3">
        <f>IF(B40=0,0,IFERROR(VLOOKUP(A40,'[1]pol 10'!A38:C2252,3,FALSE),0))</f>
        <v>0</v>
      </c>
      <c r="K40" s="3">
        <f>IF(C40=0,0,IFERROR(VLOOKUP(A40,'[1]pol 11'!A38:C2252,3,FALSE),0))</f>
        <v>0</v>
      </c>
      <c r="L40" s="3">
        <f>IF(D40=0,0,IFERROR(VLOOKUP(A40,'[1]pol 12'!A38:C2252,3,FALSE),0))</f>
        <v>515</v>
      </c>
      <c r="M40" s="3">
        <f t="shared" si="12"/>
        <v>515</v>
      </c>
      <c r="N40" s="3">
        <f t="shared" si="0"/>
        <v>0</v>
      </c>
      <c r="O40" s="3">
        <f t="shared" si="1"/>
        <v>0</v>
      </c>
      <c r="P40" s="3">
        <f t="shared" si="2"/>
        <v>143.81182524271847</v>
      </c>
      <c r="Q40" s="3">
        <f t="shared" si="3"/>
        <v>143.81182524271847</v>
      </c>
      <c r="R40" s="3">
        <f>VLOOKUP(A40,'[1]pol 13'!$A$2:$D$1430, 4, )</f>
        <v>2431</v>
      </c>
      <c r="S40" s="2">
        <f t="shared" si="15"/>
        <v>0</v>
      </c>
      <c r="T40" s="2">
        <f t="shared" si="16"/>
        <v>0</v>
      </c>
      <c r="U40" s="2">
        <f t="shared" si="17"/>
        <v>1</v>
      </c>
      <c r="V40" s="2">
        <f t="shared" si="13"/>
        <v>0</v>
      </c>
      <c r="W40" s="2">
        <f t="shared" si="7"/>
        <v>0</v>
      </c>
      <c r="X40" s="2">
        <f t="shared" si="8"/>
        <v>0</v>
      </c>
      <c r="Y40" s="2">
        <f t="shared" si="9"/>
        <v>0</v>
      </c>
      <c r="Z40" s="2">
        <f t="shared" si="14"/>
        <v>265225</v>
      </c>
    </row>
    <row r="41" spans="1:26" x14ac:dyDescent="0.3">
      <c r="A41" s="3">
        <v>39766</v>
      </c>
      <c r="B41" s="3">
        <f>IFERROR(VLOOKUP(A41,[1]Sheet7!$A$2:$AG$1430, 2, FALSE),0)</f>
        <v>4109059.81</v>
      </c>
      <c r="C41" s="3">
        <f>IFERROR(VLOOKUP(A41,[1]Sheet6!$A$2:$AG$1430, 2, FALSE),0)</f>
        <v>25689.18</v>
      </c>
      <c r="D41" s="3">
        <f>IFERROR(VLOOKUP(A41,[1]Sheet5!$A$2:$AG$1430, 2, FALSE),0)</f>
        <v>20119.79</v>
      </c>
      <c r="E41" s="3">
        <f t="shared" si="10"/>
        <v>4154868.7800000003</v>
      </c>
      <c r="F41" s="3">
        <f>IF(J41=0,0,IFERROR(VLOOKUP(A41,[1]Sheet7!$A$2:$AG$1430, 2, FALSE),0))</f>
        <v>4109059.81</v>
      </c>
      <c r="G41" s="3">
        <f>IF(K41=0,0,IFERROR(VLOOKUP(A41,[1]Sheet6!$A$2:$AG$1430, 2, FALSE),0))</f>
        <v>25689.18</v>
      </c>
      <c r="H41" s="3">
        <f>IF(L41=0,0,IFERROR(VLOOKUP(A41,[1]Sheet5!$A$2:$AG$1430, 2, FALSE),0))</f>
        <v>20119.79</v>
      </c>
      <c r="I41" s="3">
        <f t="shared" si="11"/>
        <v>4154868.7800000003</v>
      </c>
      <c r="J41" s="3">
        <f>IF(B41=0,0,IFERROR(VLOOKUP(A41,'[1]pol 10'!A39:C2253,3,FALSE),0))</f>
        <v>1132</v>
      </c>
      <c r="K41" s="3">
        <f>IF(C41=0,0,IFERROR(VLOOKUP(A41,'[1]pol 11'!A39:C2253,3,FALSE),0))</f>
        <v>1080</v>
      </c>
      <c r="L41" s="3">
        <f>IF(D41=0,0,IFERROR(VLOOKUP(A41,'[1]pol 12'!A39:C2253,3,FALSE),0))</f>
        <v>1093</v>
      </c>
      <c r="M41" s="3">
        <f t="shared" si="12"/>
        <v>3305</v>
      </c>
      <c r="N41" s="3">
        <f t="shared" si="0"/>
        <v>3629.9114929328621</v>
      </c>
      <c r="O41" s="3">
        <f t="shared" si="1"/>
        <v>23.786277777777777</v>
      </c>
      <c r="P41" s="3">
        <f t="shared" si="2"/>
        <v>18.407859103385178</v>
      </c>
      <c r="Q41" s="3">
        <f t="shared" si="3"/>
        <v>1257.1463782148262</v>
      </c>
      <c r="R41" s="3">
        <f>VLOOKUP(A41,'[1]pol 13'!$A$2:$D$1430, 4, )</f>
        <v>8111</v>
      </c>
      <c r="S41" s="2">
        <f t="shared" si="15"/>
        <v>1</v>
      </c>
      <c r="T41" s="2">
        <f t="shared" si="16"/>
        <v>1</v>
      </c>
      <c r="U41" s="2">
        <f t="shared" si="17"/>
        <v>1</v>
      </c>
      <c r="V41" s="2">
        <f t="shared" si="13"/>
        <v>2</v>
      </c>
      <c r="W41" s="2">
        <f t="shared" si="7"/>
        <v>6373176175.8531151</v>
      </c>
      <c r="X41" s="2">
        <f t="shared" si="8"/>
        <v>1642871308.3380933</v>
      </c>
      <c r="Y41" s="2">
        <f t="shared" si="9"/>
        <v>1677179118.7723339</v>
      </c>
      <c r="Z41" s="2">
        <f t="shared" si="14"/>
        <v>10923025</v>
      </c>
    </row>
    <row r="42" spans="1:26" x14ac:dyDescent="0.3">
      <c r="A42" s="3">
        <v>39962</v>
      </c>
      <c r="B42" s="3">
        <f>IFERROR(VLOOKUP(A42,[1]Sheet7!$A$2:$AG$1430, 2, FALSE),0)</f>
        <v>80780.91</v>
      </c>
      <c r="C42" s="3">
        <f>IFERROR(VLOOKUP(A42,[1]Sheet6!$A$2:$AG$1430, 2, FALSE),0)</f>
        <v>15978.09</v>
      </c>
      <c r="D42" s="3">
        <f>IFERROR(VLOOKUP(A42,[1]Sheet5!$A$2:$AG$1430, 2, FALSE),0)</f>
        <v>93834.12</v>
      </c>
      <c r="E42" s="3">
        <f t="shared" si="10"/>
        <v>190593.12</v>
      </c>
      <c r="F42" s="3">
        <f>IF(J42=0,0,IFERROR(VLOOKUP(A42,[1]Sheet7!$A$2:$AG$1430, 2, FALSE),0))</f>
        <v>80780.91</v>
      </c>
      <c r="G42" s="3">
        <f>IF(K42=0,0,IFERROR(VLOOKUP(A42,[1]Sheet6!$A$2:$AG$1430, 2, FALSE),0))</f>
        <v>15978.09</v>
      </c>
      <c r="H42" s="3">
        <f>IF(L42=0,0,IFERROR(VLOOKUP(A42,[1]Sheet5!$A$2:$AG$1430, 2, FALSE),0))</f>
        <v>93834.12</v>
      </c>
      <c r="I42" s="3">
        <f t="shared" si="11"/>
        <v>190593.12</v>
      </c>
      <c r="J42" s="3">
        <f>IF(B42=0,0,IFERROR(VLOOKUP(A42,'[1]pol 10'!A40:C2254,3,FALSE),0))</f>
        <v>634</v>
      </c>
      <c r="K42" s="3">
        <f>IF(C42=0,0,IFERROR(VLOOKUP(A42,'[1]pol 11'!A40:C2254,3,FALSE),0))</f>
        <v>604</v>
      </c>
      <c r="L42" s="3">
        <f>IF(D42=0,0,IFERROR(VLOOKUP(A42,'[1]pol 12'!A40:C2254,3,FALSE),0))</f>
        <v>723</v>
      </c>
      <c r="M42" s="3">
        <f t="shared" si="12"/>
        <v>1961</v>
      </c>
      <c r="N42" s="3">
        <f t="shared" si="0"/>
        <v>127.41468454258676</v>
      </c>
      <c r="O42" s="3">
        <f t="shared" si="1"/>
        <v>26.453791390728476</v>
      </c>
      <c r="P42" s="3">
        <f t="shared" si="2"/>
        <v>129.78439834024897</v>
      </c>
      <c r="Q42" s="3">
        <f t="shared" si="3"/>
        <v>97.191800101988775</v>
      </c>
      <c r="R42" s="3">
        <f>VLOOKUP(A42,'[1]pol 13'!$A$2:$D$1430, 4, )</f>
        <v>3679</v>
      </c>
      <c r="S42" s="2">
        <f t="shared" si="15"/>
        <v>1</v>
      </c>
      <c r="T42" s="2">
        <f t="shared" si="16"/>
        <v>1</v>
      </c>
      <c r="U42" s="2">
        <f t="shared" si="17"/>
        <v>1</v>
      </c>
      <c r="V42" s="2">
        <f t="shared" si="13"/>
        <v>2</v>
      </c>
      <c r="W42" s="2">
        <f t="shared" si="7"/>
        <v>579110.0196387748</v>
      </c>
      <c r="X42" s="2">
        <f t="shared" si="8"/>
        <v>3022334.9893663409</v>
      </c>
      <c r="Y42" s="2">
        <f t="shared" si="9"/>
        <v>768026.60352262389</v>
      </c>
      <c r="Z42" s="2">
        <f t="shared" si="14"/>
        <v>3845521</v>
      </c>
    </row>
    <row r="43" spans="1:26" x14ac:dyDescent="0.3">
      <c r="A43" s="3">
        <v>39984</v>
      </c>
      <c r="B43" s="3">
        <f>IFERROR(VLOOKUP(A43,[1]Sheet7!$A$2:$AG$1430, 2, FALSE),0)</f>
        <v>30394.980000000003</v>
      </c>
      <c r="C43" s="3">
        <f>IFERROR(VLOOKUP(A43,[1]Sheet6!$A$2:$AG$1430, 2, FALSE),0)</f>
        <v>74552.31</v>
      </c>
      <c r="D43" s="3">
        <f>IFERROR(VLOOKUP(A43,[1]Sheet5!$A$2:$AG$1430, 2, FALSE),0)</f>
        <v>12451.98</v>
      </c>
      <c r="E43" s="3">
        <f t="shared" si="10"/>
        <v>117399.26999999999</v>
      </c>
      <c r="F43" s="3">
        <f>IF(J43=0,0,IFERROR(VLOOKUP(A43,[1]Sheet7!$A$2:$AG$1430, 2, FALSE),0))</f>
        <v>30394.980000000003</v>
      </c>
      <c r="G43" s="3">
        <f>IF(K43=0,0,IFERROR(VLOOKUP(A43,[1]Sheet6!$A$2:$AG$1430, 2, FALSE),0))</f>
        <v>74552.31</v>
      </c>
      <c r="H43" s="3">
        <f>IF(L43=0,0,IFERROR(VLOOKUP(A43,[1]Sheet5!$A$2:$AG$1430, 2, FALSE),0))</f>
        <v>12451.98</v>
      </c>
      <c r="I43" s="3">
        <f t="shared" si="11"/>
        <v>117399.26999999999</v>
      </c>
      <c r="J43" s="3">
        <f>IF(B43=0,0,IFERROR(VLOOKUP(A43,'[1]pol 10'!A41:C2255,3,FALSE),0))</f>
        <v>747</v>
      </c>
      <c r="K43" s="3">
        <f>IF(C43=0,0,IFERROR(VLOOKUP(A43,'[1]pol 11'!A41:C2255,3,FALSE),0))</f>
        <v>745</v>
      </c>
      <c r="L43" s="3">
        <f>IF(D43=0,0,IFERROR(VLOOKUP(A43,'[1]pol 12'!A41:C2255,3,FALSE),0))</f>
        <v>755</v>
      </c>
      <c r="M43" s="3">
        <f t="shared" si="12"/>
        <v>2247</v>
      </c>
      <c r="N43" s="3">
        <f t="shared" si="0"/>
        <v>40.689397590361452</v>
      </c>
      <c r="O43" s="3">
        <f t="shared" si="1"/>
        <v>100.07021476510067</v>
      </c>
      <c r="P43" s="3">
        <f t="shared" si="2"/>
        <v>16.492688741721853</v>
      </c>
      <c r="Q43" s="3">
        <f t="shared" si="3"/>
        <v>52.247116154873162</v>
      </c>
      <c r="R43" s="3">
        <f>VLOOKUP(A43,'[1]pol 13'!$A$2:$D$1430, 4, )</f>
        <v>9111</v>
      </c>
      <c r="S43" s="2">
        <f t="shared" si="15"/>
        <v>1</v>
      </c>
      <c r="T43" s="2">
        <f t="shared" si="16"/>
        <v>1</v>
      </c>
      <c r="U43" s="2">
        <f t="shared" si="17"/>
        <v>1</v>
      </c>
      <c r="V43" s="2">
        <f t="shared" si="13"/>
        <v>2</v>
      </c>
      <c r="W43" s="2">
        <f t="shared" si="7"/>
        <v>99784.901237094586</v>
      </c>
      <c r="X43" s="2">
        <f t="shared" si="8"/>
        <v>1703851.3267092407</v>
      </c>
      <c r="Y43" s="2">
        <f t="shared" si="9"/>
        <v>965176.20512994064</v>
      </c>
      <c r="Z43" s="2">
        <f t="shared" si="14"/>
        <v>5049009</v>
      </c>
    </row>
    <row r="44" spans="1:26" x14ac:dyDescent="0.3">
      <c r="A44" s="3">
        <v>40306</v>
      </c>
      <c r="B44" s="3">
        <f>IFERROR(VLOOKUP(A44,[1]Sheet7!$A$2:$AG$1430, 2, FALSE),0)</f>
        <v>120031.79000000001</v>
      </c>
      <c r="C44" s="3">
        <f>IFERROR(VLOOKUP(A44,[1]Sheet6!$A$2:$AG$1430, 2, FALSE),0)</f>
        <v>620.42999999999995</v>
      </c>
      <c r="D44" s="3">
        <f>IFERROR(VLOOKUP(A44,[1]Sheet5!$A$2:$AG$1430, 2, FALSE),0)</f>
        <v>768664.56</v>
      </c>
      <c r="E44" s="3">
        <f t="shared" si="10"/>
        <v>889316.78000000014</v>
      </c>
      <c r="F44" s="3">
        <f>IF(J44=0,0,IFERROR(VLOOKUP(A44,[1]Sheet7!$A$2:$AG$1430, 2, FALSE),0))</f>
        <v>120031.79000000001</v>
      </c>
      <c r="G44" s="3">
        <f>IF(K44=0,0,IFERROR(VLOOKUP(A44,[1]Sheet6!$A$2:$AG$1430, 2, FALSE),0))</f>
        <v>620.42999999999995</v>
      </c>
      <c r="H44" s="3">
        <f>IF(L44=0,0,IFERROR(VLOOKUP(A44,[1]Sheet5!$A$2:$AG$1430, 2, FALSE),0))</f>
        <v>768664.56</v>
      </c>
      <c r="I44" s="3">
        <f t="shared" si="11"/>
        <v>889316.78000000014</v>
      </c>
      <c r="J44" s="3">
        <f>IF(B44=0,0,IFERROR(VLOOKUP(A44,'[1]pol 10'!A42:C2256,3,FALSE),0))</f>
        <v>1013</v>
      </c>
      <c r="K44" s="3">
        <f>IF(C44=0,0,IFERROR(VLOOKUP(A44,'[1]pol 11'!A42:C2256,3,FALSE),0))</f>
        <v>1101</v>
      </c>
      <c r="L44" s="3">
        <f>IF(D44=0,0,IFERROR(VLOOKUP(A44,'[1]pol 12'!A42:C2256,3,FALSE),0))</f>
        <v>731</v>
      </c>
      <c r="M44" s="3">
        <f t="shared" si="12"/>
        <v>2845</v>
      </c>
      <c r="N44" s="3">
        <f t="shared" si="0"/>
        <v>118.4914017769003</v>
      </c>
      <c r="O44" s="3">
        <f t="shared" si="1"/>
        <v>0.56351498637602171</v>
      </c>
      <c r="P44" s="3">
        <f t="shared" si="2"/>
        <v>1051.5247058823529</v>
      </c>
      <c r="Q44" s="3">
        <f t="shared" si="3"/>
        <v>312.58937785588756</v>
      </c>
      <c r="R44" s="3">
        <f>VLOOKUP(A44,'[1]pol 13'!$A$2:$D$1430, 4, )</f>
        <v>6211</v>
      </c>
      <c r="S44" s="2">
        <f t="shared" si="15"/>
        <v>1</v>
      </c>
      <c r="T44" s="2">
        <f t="shared" si="16"/>
        <v>1</v>
      </c>
      <c r="U44" s="2">
        <f t="shared" si="17"/>
        <v>1</v>
      </c>
      <c r="V44" s="2">
        <f t="shared" si="13"/>
        <v>2</v>
      </c>
      <c r="W44" s="2">
        <f t="shared" si="7"/>
        <v>38163786.634092577</v>
      </c>
      <c r="X44" s="2">
        <f t="shared" si="8"/>
        <v>107193513.148509</v>
      </c>
      <c r="Y44" s="2">
        <f t="shared" si="9"/>
        <v>399144581.29307902</v>
      </c>
      <c r="Z44" s="2">
        <f t="shared" si="14"/>
        <v>8094025</v>
      </c>
    </row>
    <row r="45" spans="1:26" x14ac:dyDescent="0.3">
      <c r="A45" s="3">
        <v>40475</v>
      </c>
      <c r="B45" s="3">
        <f>IFERROR(VLOOKUP(A45,[1]Sheet7!$A$2:$AG$1430, 2, FALSE),0)</f>
        <v>0</v>
      </c>
      <c r="C45" s="3">
        <f>IFERROR(VLOOKUP(A45,[1]Sheet6!$A$2:$AG$1430, 2, FALSE),0)</f>
        <v>21360.19</v>
      </c>
      <c r="D45" s="3">
        <f>IFERROR(VLOOKUP(A45,[1]Sheet5!$A$2:$AG$1430, 2, FALSE),0)</f>
        <v>41402.36</v>
      </c>
      <c r="E45" s="3">
        <f t="shared" si="10"/>
        <v>62762.55</v>
      </c>
      <c r="F45" s="3">
        <f>IF(J45=0,0,IFERROR(VLOOKUP(A45,[1]Sheet7!$A$2:$AG$1430, 2, FALSE),0))</f>
        <v>0</v>
      </c>
      <c r="G45" s="3">
        <f>IF(K45=0,0,IFERROR(VLOOKUP(A45,[1]Sheet6!$A$2:$AG$1430, 2, FALSE),0))</f>
        <v>0</v>
      </c>
      <c r="H45" s="3">
        <f>IF(L45=0,0,IFERROR(VLOOKUP(A45,[1]Sheet5!$A$2:$AG$1430, 2, FALSE),0))</f>
        <v>41402.36</v>
      </c>
      <c r="I45" s="3">
        <f t="shared" si="11"/>
        <v>41402.36</v>
      </c>
      <c r="J45" s="3">
        <f>IF(B45=0,0,IFERROR(VLOOKUP(A45,'[1]pol 10'!A43:C2257,3,FALSE),0))</f>
        <v>0</v>
      </c>
      <c r="K45" s="3">
        <f>IF(C45=0,0,IFERROR(VLOOKUP(A45,'[1]pol 11'!A43:C2257,3,FALSE),0))</f>
        <v>0</v>
      </c>
      <c r="L45" s="3">
        <f>IF(D45=0,0,IFERROR(VLOOKUP(A45,'[1]pol 12'!A43:C2257,3,FALSE),0))</f>
        <v>469</v>
      </c>
      <c r="M45" s="3">
        <f t="shared" si="12"/>
        <v>469</v>
      </c>
      <c r="N45" s="3">
        <f t="shared" si="0"/>
        <v>0</v>
      </c>
      <c r="O45" s="3">
        <f t="shared" si="1"/>
        <v>0</v>
      </c>
      <c r="P45" s="3">
        <f t="shared" si="2"/>
        <v>88.277953091684438</v>
      </c>
      <c r="Q45" s="3">
        <f t="shared" si="3"/>
        <v>88.277953091684438</v>
      </c>
      <c r="R45" s="3">
        <f>VLOOKUP(A45,'[1]pol 13'!$A$2:$D$1430, 4, )</f>
        <v>5111</v>
      </c>
      <c r="S45" s="2">
        <f t="shared" si="15"/>
        <v>0</v>
      </c>
      <c r="T45" s="2">
        <f t="shared" si="16"/>
        <v>0</v>
      </c>
      <c r="U45" s="2">
        <f t="shared" si="17"/>
        <v>1</v>
      </c>
      <c r="V45" s="2">
        <f t="shared" si="13"/>
        <v>0</v>
      </c>
      <c r="W45" s="2">
        <f t="shared" si="7"/>
        <v>0</v>
      </c>
      <c r="X45" s="2">
        <f t="shared" si="8"/>
        <v>0</v>
      </c>
      <c r="Y45" s="2">
        <f t="shared" si="9"/>
        <v>0</v>
      </c>
      <c r="Z45" s="2">
        <f t="shared" si="14"/>
        <v>219961</v>
      </c>
    </row>
    <row r="46" spans="1:26" x14ac:dyDescent="0.3">
      <c r="A46" s="3">
        <v>40787</v>
      </c>
      <c r="B46" s="3">
        <f>IFERROR(VLOOKUP(A46,[1]Sheet7!$A$2:$AG$1430, 2, FALSE),0)</f>
        <v>0</v>
      </c>
      <c r="C46" s="3">
        <f>IFERROR(VLOOKUP(A46,[1]Sheet6!$A$2:$AG$1430, 2, FALSE),0)</f>
        <v>72876.220000000016</v>
      </c>
      <c r="D46" s="3">
        <f>IFERROR(VLOOKUP(A46,[1]Sheet5!$A$2:$AG$1430, 2, FALSE),0)</f>
        <v>810358.47</v>
      </c>
      <c r="E46" s="3">
        <f t="shared" si="10"/>
        <v>883234.69</v>
      </c>
      <c r="F46" s="3">
        <f>IF(J46=0,0,IFERROR(VLOOKUP(A46,[1]Sheet7!$A$2:$AG$1430, 2, FALSE),0))</f>
        <v>0</v>
      </c>
      <c r="G46" s="3">
        <f>IF(K46=0,0,IFERROR(VLOOKUP(A46,[1]Sheet6!$A$2:$AG$1430, 2, FALSE),0))</f>
        <v>0</v>
      </c>
      <c r="H46" s="3">
        <f>IF(L46=0,0,IFERROR(VLOOKUP(A46,[1]Sheet5!$A$2:$AG$1430, 2, FALSE),0))</f>
        <v>810358.47</v>
      </c>
      <c r="I46" s="3">
        <f t="shared" si="11"/>
        <v>810358.47</v>
      </c>
      <c r="J46" s="3">
        <f>IF(B46=0,0,IFERROR(VLOOKUP(A46,'[1]pol 10'!A44:C2258,3,FALSE),0))</f>
        <v>0</v>
      </c>
      <c r="K46" s="3">
        <f>IF(C46=0,0,IFERROR(VLOOKUP(A46,'[1]pol 11'!A44:C2258,3,FALSE),0))</f>
        <v>0</v>
      </c>
      <c r="L46" s="3">
        <f>IF(D46=0,0,IFERROR(VLOOKUP(A46,'[1]pol 12'!A44:C2258,3,FALSE),0))</f>
        <v>1851</v>
      </c>
      <c r="M46" s="3">
        <f t="shared" si="12"/>
        <v>1851</v>
      </c>
      <c r="N46" s="3">
        <f t="shared" si="0"/>
        <v>0</v>
      </c>
      <c r="O46" s="3">
        <f t="shared" si="1"/>
        <v>0</v>
      </c>
      <c r="P46" s="3">
        <f t="shared" si="2"/>
        <v>437.79495948136139</v>
      </c>
      <c r="Q46" s="3">
        <f t="shared" si="3"/>
        <v>437.79495948136139</v>
      </c>
      <c r="R46" s="3">
        <f>VLOOKUP(A46,'[1]pol 13'!$A$2:$D$1430, 4, )</f>
        <v>6011</v>
      </c>
      <c r="S46" s="2">
        <f t="shared" si="15"/>
        <v>0</v>
      </c>
      <c r="T46" s="2">
        <f t="shared" si="16"/>
        <v>0</v>
      </c>
      <c r="U46" s="2">
        <f t="shared" si="17"/>
        <v>1</v>
      </c>
      <c r="V46" s="2">
        <f t="shared" si="13"/>
        <v>0</v>
      </c>
      <c r="W46" s="2">
        <f t="shared" si="7"/>
        <v>0</v>
      </c>
      <c r="X46" s="2">
        <f t="shared" si="8"/>
        <v>0</v>
      </c>
      <c r="Y46" s="2">
        <f t="shared" si="9"/>
        <v>0</v>
      </c>
      <c r="Z46" s="2">
        <f t="shared" si="14"/>
        <v>3426201</v>
      </c>
    </row>
    <row r="47" spans="1:26" x14ac:dyDescent="0.3">
      <c r="A47" s="3">
        <v>42715</v>
      </c>
      <c r="B47" s="3">
        <f>IFERROR(VLOOKUP(A47,[1]Sheet7!$A$2:$AG$1430, 2, FALSE),0)</f>
        <v>2028177.8699999999</v>
      </c>
      <c r="C47" s="3">
        <f>IFERROR(VLOOKUP(A47,[1]Sheet6!$A$2:$AG$1430, 2, FALSE),0)</f>
        <v>1173038.3599999999</v>
      </c>
      <c r="D47" s="3">
        <f>IFERROR(VLOOKUP(A47,[1]Sheet5!$A$2:$AG$1430, 2, FALSE),0)</f>
        <v>2307854.5000000005</v>
      </c>
      <c r="E47" s="3">
        <f t="shared" si="10"/>
        <v>5509070.7300000004</v>
      </c>
      <c r="F47" s="3">
        <f>IF(J47=0,0,IFERROR(VLOOKUP(A47,[1]Sheet7!$A$2:$AG$1430, 2, FALSE),0))</f>
        <v>2028177.8699999999</v>
      </c>
      <c r="G47" s="3">
        <f>IF(K47=0,0,IFERROR(VLOOKUP(A47,[1]Sheet6!$A$2:$AG$1430, 2, FALSE),0))</f>
        <v>1173038.3599999999</v>
      </c>
      <c r="H47" s="3">
        <f>IF(L47=0,0,IFERROR(VLOOKUP(A47,[1]Sheet5!$A$2:$AG$1430, 2, FALSE),0))</f>
        <v>2307854.5000000005</v>
      </c>
      <c r="I47" s="3">
        <f t="shared" si="11"/>
        <v>5509070.7300000004</v>
      </c>
      <c r="J47" s="3">
        <f>IF(B47=0,0,IFERROR(VLOOKUP(A47,'[1]pol 10'!A45:C2259,3,FALSE),0))</f>
        <v>3623</v>
      </c>
      <c r="K47" s="3">
        <f>IF(C47=0,0,IFERROR(VLOOKUP(A47,'[1]pol 11'!A45:C2259,3,FALSE),0))</f>
        <v>3364</v>
      </c>
      <c r="L47" s="3">
        <f>IF(D47=0,0,IFERROR(VLOOKUP(A47,'[1]pol 12'!A45:C2259,3,FALSE),0))</f>
        <v>3555</v>
      </c>
      <c r="M47" s="3">
        <f t="shared" si="12"/>
        <v>10542</v>
      </c>
      <c r="N47" s="3">
        <f t="shared" si="0"/>
        <v>559.80620204250613</v>
      </c>
      <c r="O47" s="3">
        <f t="shared" si="1"/>
        <v>348.7034363852556</v>
      </c>
      <c r="P47" s="3">
        <f t="shared" si="2"/>
        <v>649.18551336146288</v>
      </c>
      <c r="Q47" s="3">
        <f t="shared" si="3"/>
        <v>522.58307057484353</v>
      </c>
      <c r="R47" s="3">
        <f>VLOOKUP(A47,'[1]pol 13'!$A$2:$D$1430, 4, )</f>
        <v>8099</v>
      </c>
      <c r="S47" s="2">
        <f t="shared" si="15"/>
        <v>1</v>
      </c>
      <c r="T47" s="2">
        <f t="shared" si="16"/>
        <v>1</v>
      </c>
      <c r="U47" s="2">
        <f t="shared" si="17"/>
        <v>1</v>
      </c>
      <c r="V47" s="2">
        <f t="shared" si="13"/>
        <v>2</v>
      </c>
      <c r="W47" s="2">
        <f t="shared" si="7"/>
        <v>5019889.3734059706</v>
      </c>
      <c r="X47" s="2">
        <f t="shared" si="8"/>
        <v>101707603.85338414</v>
      </c>
      <c r="Y47" s="2">
        <f t="shared" si="9"/>
        <v>56980174.636961944</v>
      </c>
      <c r="Z47" s="2">
        <f t="shared" si="14"/>
        <v>111133764</v>
      </c>
    </row>
    <row r="48" spans="1:26" x14ac:dyDescent="0.3">
      <c r="A48" s="3">
        <v>43348</v>
      </c>
      <c r="B48" s="3">
        <f>IFERROR(VLOOKUP(A48,[1]Sheet7!$A$2:$AG$1430, 2, FALSE),0)</f>
        <v>0</v>
      </c>
      <c r="C48" s="3">
        <f>IFERROR(VLOOKUP(A48,[1]Sheet6!$A$2:$AG$1430, 2, FALSE),0)</f>
        <v>73366.740000000005</v>
      </c>
      <c r="D48" s="3">
        <f>IFERROR(VLOOKUP(A48,[1]Sheet5!$A$2:$AG$1430, 2, FALSE),0)</f>
        <v>16996.310000000001</v>
      </c>
      <c r="E48" s="3">
        <f t="shared" si="10"/>
        <v>90363.05</v>
      </c>
      <c r="F48" s="3">
        <f>IF(J48=0,0,IFERROR(VLOOKUP(A48,[1]Sheet7!$A$2:$AG$1430, 2, FALSE),0))</f>
        <v>0</v>
      </c>
      <c r="G48" s="3">
        <f>IF(K48=0,0,IFERROR(VLOOKUP(A48,[1]Sheet6!$A$2:$AG$1430, 2, FALSE),0))</f>
        <v>73366.740000000005</v>
      </c>
      <c r="H48" s="3">
        <f>IF(L48=0,0,IFERROR(VLOOKUP(A48,[1]Sheet5!$A$2:$AG$1430, 2, FALSE),0))</f>
        <v>16996.310000000001</v>
      </c>
      <c r="I48" s="3">
        <f t="shared" si="11"/>
        <v>90363.05</v>
      </c>
      <c r="J48" s="3">
        <f>IF(B48=0,0,IFERROR(VLOOKUP(A48,'[1]pol 10'!A46:C2260,3,FALSE),0))</f>
        <v>0</v>
      </c>
      <c r="K48" s="3">
        <f>IF(C48=0,0,IFERROR(VLOOKUP(A48,'[1]pol 11'!A46:C2260,3,FALSE),0))</f>
        <v>535</v>
      </c>
      <c r="L48" s="3">
        <f>IF(D48=0,0,IFERROR(VLOOKUP(A48,'[1]pol 12'!A46:C2260,3,FALSE),0))</f>
        <v>549</v>
      </c>
      <c r="M48" s="3">
        <f t="shared" si="12"/>
        <v>1084</v>
      </c>
      <c r="N48" s="3">
        <f t="shared" si="0"/>
        <v>0</v>
      </c>
      <c r="O48" s="3">
        <f t="shared" si="1"/>
        <v>137.13409345794395</v>
      </c>
      <c r="P48" s="3">
        <f t="shared" si="2"/>
        <v>30.958670309653918</v>
      </c>
      <c r="Q48" s="3">
        <f t="shared" si="3"/>
        <v>83.36074723247232</v>
      </c>
      <c r="R48" s="3">
        <f>VLOOKUP(A48,'[1]pol 13'!$A$2:$D$1430, 4, )</f>
        <v>8111</v>
      </c>
      <c r="S48" s="2">
        <f t="shared" si="15"/>
        <v>0</v>
      </c>
      <c r="T48" s="2">
        <f t="shared" si="16"/>
        <v>1</v>
      </c>
      <c r="U48" s="2">
        <f t="shared" si="17"/>
        <v>1</v>
      </c>
      <c r="V48" s="2">
        <f t="shared" si="13"/>
        <v>1</v>
      </c>
      <c r="W48" s="2">
        <f t="shared" si="7"/>
        <v>0</v>
      </c>
      <c r="X48" s="2">
        <f t="shared" si="8"/>
        <v>1546991.4288921773</v>
      </c>
      <c r="Y48" s="2">
        <f t="shared" si="9"/>
        <v>1507541.7385379125</v>
      </c>
      <c r="Z48" s="2">
        <f t="shared" si="14"/>
        <v>1175056</v>
      </c>
    </row>
    <row r="49" spans="1:26" x14ac:dyDescent="0.3">
      <c r="A49" s="3">
        <v>44169</v>
      </c>
      <c r="B49" s="3">
        <f>IFERROR(VLOOKUP(A49,[1]Sheet7!$A$2:$AG$1430, 2, FALSE),0)</f>
        <v>0</v>
      </c>
      <c r="C49" s="3">
        <f>IFERROR(VLOOKUP(A49,[1]Sheet6!$A$2:$AG$1430, 2, FALSE),0)</f>
        <v>159498.06</v>
      </c>
      <c r="D49" s="3">
        <f>IFERROR(VLOOKUP(A49,[1]Sheet5!$A$2:$AG$1430, 2, FALSE),0)</f>
        <v>27351.5</v>
      </c>
      <c r="E49" s="3">
        <f t="shared" si="10"/>
        <v>186849.56</v>
      </c>
      <c r="F49" s="3">
        <f>IF(J49=0,0,IFERROR(VLOOKUP(A49,[1]Sheet7!$A$2:$AG$1430, 2, FALSE),0))</f>
        <v>0</v>
      </c>
      <c r="G49" s="3">
        <f>IF(K49=0,0,IFERROR(VLOOKUP(A49,[1]Sheet6!$A$2:$AG$1430, 2, FALSE),0))</f>
        <v>159498.06</v>
      </c>
      <c r="H49" s="3">
        <f>IF(L49=0,0,IFERROR(VLOOKUP(A49,[1]Sheet5!$A$2:$AG$1430, 2, FALSE),0))</f>
        <v>27351.5</v>
      </c>
      <c r="I49" s="3">
        <f t="shared" si="11"/>
        <v>186849.56</v>
      </c>
      <c r="J49" s="3">
        <f>IF(B49=0,0,IFERROR(VLOOKUP(A49,'[1]pol 10'!A47:C2261,3,FALSE),0))</f>
        <v>0</v>
      </c>
      <c r="K49" s="3">
        <f>IF(C49=0,0,IFERROR(VLOOKUP(A49,'[1]pol 11'!A47:C2261,3,FALSE),0))</f>
        <v>480</v>
      </c>
      <c r="L49" s="3">
        <f>IF(D49=0,0,IFERROR(VLOOKUP(A49,'[1]pol 12'!A47:C2261,3,FALSE),0))</f>
        <v>473</v>
      </c>
      <c r="M49" s="3">
        <f t="shared" si="12"/>
        <v>953</v>
      </c>
      <c r="N49" s="3">
        <f t="shared" si="0"/>
        <v>0</v>
      </c>
      <c r="O49" s="3">
        <f t="shared" si="1"/>
        <v>332.28762499999999</v>
      </c>
      <c r="P49" s="3">
        <f t="shared" si="2"/>
        <v>57.825581395348834</v>
      </c>
      <c r="Q49" s="3">
        <f t="shared" si="3"/>
        <v>196.06459601259181</v>
      </c>
      <c r="R49" s="3">
        <f>VLOOKUP(A49,'[1]pol 13'!$A$2:$D$1430, 4, )</f>
        <v>6211</v>
      </c>
      <c r="S49" s="2">
        <f t="shared" si="15"/>
        <v>0</v>
      </c>
      <c r="T49" s="2">
        <f t="shared" si="16"/>
        <v>1</v>
      </c>
      <c r="U49" s="2">
        <f t="shared" si="17"/>
        <v>1</v>
      </c>
      <c r="V49" s="2">
        <f t="shared" si="13"/>
        <v>1</v>
      </c>
      <c r="W49" s="2">
        <f t="shared" si="7"/>
        <v>0</v>
      </c>
      <c r="X49" s="2">
        <f t="shared" si="8"/>
        <v>8907222.5407220405</v>
      </c>
      <c r="Y49" s="2">
        <f t="shared" si="9"/>
        <v>9039041.9017898049</v>
      </c>
      <c r="Z49" s="2">
        <f t="shared" si="14"/>
        <v>908209</v>
      </c>
    </row>
    <row r="50" spans="1:26" x14ac:dyDescent="0.3">
      <c r="A50" s="3">
        <v>44447</v>
      </c>
      <c r="B50" s="3">
        <f>IFERROR(VLOOKUP(A50,[1]Sheet7!$A$2:$AG$1430, 2, FALSE),0)</f>
        <v>146440.44999999998</v>
      </c>
      <c r="C50" s="3">
        <f>IFERROR(VLOOKUP(A50,[1]Sheet6!$A$2:$AG$1430, 2, FALSE),0)</f>
        <v>1774</v>
      </c>
      <c r="D50" s="3">
        <f>IFERROR(VLOOKUP(A50,[1]Sheet5!$A$2:$AG$1430, 2, FALSE),0)</f>
        <v>0</v>
      </c>
      <c r="E50" s="3">
        <f t="shared" si="10"/>
        <v>148214.44999999998</v>
      </c>
      <c r="F50" s="3">
        <f>IF(J50=0,0,IFERROR(VLOOKUP(A50,[1]Sheet7!$A$2:$AG$1430, 2, FALSE),0))</f>
        <v>146440.44999999998</v>
      </c>
      <c r="G50" s="3">
        <f>IF(K50=0,0,IFERROR(VLOOKUP(A50,[1]Sheet6!$A$2:$AG$1430, 2, FALSE),0))</f>
        <v>1774</v>
      </c>
      <c r="H50" s="3">
        <f>IF(L50=0,0,IFERROR(VLOOKUP(A50,[1]Sheet5!$A$2:$AG$1430, 2, FALSE),0))</f>
        <v>0</v>
      </c>
      <c r="I50" s="3">
        <f t="shared" si="11"/>
        <v>148214.44999999998</v>
      </c>
      <c r="J50" s="3">
        <f>IF(B50=0,0,IFERROR(VLOOKUP(A50,'[1]pol 10'!A48:C2262,3,FALSE),0))</f>
        <v>887</v>
      </c>
      <c r="K50" s="3">
        <f>IF(C50=0,0,IFERROR(VLOOKUP(A50,'[1]pol 11'!A48:C2262,3,FALSE),0))</f>
        <v>707</v>
      </c>
      <c r="L50" s="3">
        <f>IF(D50=0,0,IFERROR(VLOOKUP(A50,'[1]pol 12'!A48:C2262,3,FALSE),0))</f>
        <v>0</v>
      </c>
      <c r="M50" s="3">
        <f t="shared" si="12"/>
        <v>1594</v>
      </c>
      <c r="N50" s="3">
        <f t="shared" si="0"/>
        <v>165.09633596392331</v>
      </c>
      <c r="O50" s="3">
        <f t="shared" si="1"/>
        <v>2.509193776520509</v>
      </c>
      <c r="P50" s="3">
        <f t="shared" si="2"/>
        <v>0</v>
      </c>
      <c r="Q50" s="3">
        <f t="shared" si="3"/>
        <v>92.982716436637375</v>
      </c>
      <c r="R50" s="3">
        <f>VLOOKUP(A50,'[1]pol 13'!$A$2:$D$1430, 4, )</f>
        <v>8111</v>
      </c>
      <c r="S50" s="2">
        <f t="shared" si="15"/>
        <v>1</v>
      </c>
      <c r="T50" s="2">
        <f t="shared" si="16"/>
        <v>1</v>
      </c>
      <c r="U50" s="2">
        <f t="shared" si="17"/>
        <v>0</v>
      </c>
      <c r="V50" s="2">
        <f t="shared" si="13"/>
        <v>1</v>
      </c>
      <c r="W50" s="2">
        <f t="shared" si="7"/>
        <v>4612731.8456162997</v>
      </c>
      <c r="X50" s="2">
        <f t="shared" si="8"/>
        <v>5787119.0198891917</v>
      </c>
      <c r="Y50" s="2">
        <f t="shared" si="9"/>
        <v>0</v>
      </c>
      <c r="Z50" s="2">
        <f t="shared" si="14"/>
        <v>2540836</v>
      </c>
    </row>
    <row r="51" spans="1:26" x14ac:dyDescent="0.3">
      <c r="A51" s="3">
        <v>44561</v>
      </c>
      <c r="B51" s="3">
        <f>IFERROR(VLOOKUP(A51,[1]Sheet7!$A$2:$AG$1430, 2, FALSE),0)</f>
        <v>575910.47000000009</v>
      </c>
      <c r="C51" s="3">
        <f>IFERROR(VLOOKUP(A51,[1]Sheet6!$A$2:$AG$1430, 2, FALSE),0)</f>
        <v>956602.52999999991</v>
      </c>
      <c r="D51" s="3">
        <f>IFERROR(VLOOKUP(A51,[1]Sheet5!$A$2:$AG$1430, 2, FALSE),0)</f>
        <v>122385.75</v>
      </c>
      <c r="E51" s="3">
        <f t="shared" si="10"/>
        <v>1654898.75</v>
      </c>
      <c r="F51" s="3">
        <f>IF(J51=0,0,IFERROR(VLOOKUP(A51,[1]Sheet7!$A$2:$AG$1430, 2, FALSE),0))</f>
        <v>0</v>
      </c>
      <c r="G51" s="3">
        <f>IF(K51=0,0,IFERROR(VLOOKUP(A51,[1]Sheet6!$A$2:$AG$1430, 2, FALSE),0))</f>
        <v>956602.52999999991</v>
      </c>
      <c r="H51" s="3">
        <f>IF(L51=0,0,IFERROR(VLOOKUP(A51,[1]Sheet5!$A$2:$AG$1430, 2, FALSE),0))</f>
        <v>122385.75</v>
      </c>
      <c r="I51" s="3">
        <f t="shared" si="11"/>
        <v>1078988.2799999998</v>
      </c>
      <c r="J51" s="3">
        <f>IF(B51=0,0,IFERROR(VLOOKUP(A51,'[1]pol 10'!A49:C2263,3,FALSE),0))</f>
        <v>0</v>
      </c>
      <c r="K51" s="3">
        <f>IF(C51=0,0,IFERROR(VLOOKUP(A51,'[1]pol 11'!A49:C2263,3,FALSE),0))</f>
        <v>1408</v>
      </c>
      <c r="L51" s="3">
        <f>IF(D51=0,0,IFERROR(VLOOKUP(A51,'[1]pol 12'!A49:C2263,3,FALSE),0))</f>
        <v>1539</v>
      </c>
      <c r="M51" s="3">
        <f t="shared" si="12"/>
        <v>2947</v>
      </c>
      <c r="N51" s="3">
        <f t="shared" si="0"/>
        <v>0</v>
      </c>
      <c r="O51" s="3">
        <f t="shared" si="1"/>
        <v>679.40520596590898</v>
      </c>
      <c r="P51" s="3">
        <f t="shared" si="2"/>
        <v>79.522904483430793</v>
      </c>
      <c r="Q51" s="3">
        <f t="shared" si="3"/>
        <v>366.131075670173</v>
      </c>
      <c r="R51" s="3">
        <f>VLOOKUP(A51,'[1]pol 13'!$A$2:$D$1430, 4, )</f>
        <v>8111</v>
      </c>
      <c r="S51" s="2">
        <f t="shared" si="15"/>
        <v>0</v>
      </c>
      <c r="T51" s="2">
        <f t="shared" si="16"/>
        <v>1</v>
      </c>
      <c r="U51" s="2">
        <f t="shared" si="17"/>
        <v>1</v>
      </c>
      <c r="V51" s="2">
        <f t="shared" si="13"/>
        <v>1</v>
      </c>
      <c r="W51" s="2">
        <f t="shared" si="7"/>
        <v>0</v>
      </c>
      <c r="X51" s="2">
        <f t="shared" si="8"/>
        <v>138182078.44327006</v>
      </c>
      <c r="Y51" s="2">
        <f t="shared" si="9"/>
        <v>126419991.19436273</v>
      </c>
      <c r="Z51" s="2">
        <f t="shared" si="14"/>
        <v>8684809</v>
      </c>
    </row>
    <row r="52" spans="1:26" x14ac:dyDescent="0.3">
      <c r="A52" s="3">
        <v>45164</v>
      </c>
      <c r="B52" s="3">
        <f>IFERROR(VLOOKUP(A52,[1]Sheet7!$A$2:$AG$1430, 2, FALSE),0)</f>
        <v>50885.97</v>
      </c>
      <c r="C52" s="3">
        <f>IFERROR(VLOOKUP(A52,[1]Sheet6!$A$2:$AG$1430, 2, FALSE),0)</f>
        <v>44950.9</v>
      </c>
      <c r="D52" s="3">
        <f>IFERROR(VLOOKUP(A52,[1]Sheet5!$A$2:$AG$1430, 2, FALSE),0)</f>
        <v>146601.30000000002</v>
      </c>
      <c r="E52" s="3">
        <f t="shared" si="10"/>
        <v>242438.17</v>
      </c>
      <c r="F52" s="3">
        <f>IF(J52=0,0,IFERROR(VLOOKUP(A52,[1]Sheet7!$A$2:$AG$1430, 2, FALSE),0))</f>
        <v>0</v>
      </c>
      <c r="G52" s="3">
        <f>IF(K52=0,0,IFERROR(VLOOKUP(A52,[1]Sheet6!$A$2:$AG$1430, 2, FALSE),0))</f>
        <v>44950.9</v>
      </c>
      <c r="H52" s="3">
        <f>IF(L52=0,0,IFERROR(VLOOKUP(A52,[1]Sheet5!$A$2:$AG$1430, 2, FALSE),0))</f>
        <v>146601.30000000002</v>
      </c>
      <c r="I52" s="3">
        <f t="shared" si="11"/>
        <v>191552.2</v>
      </c>
      <c r="J52" s="3">
        <f>IF(B52=0,0,IFERROR(VLOOKUP(A52,'[1]pol 10'!A50:C2264,3,FALSE),0))</f>
        <v>0</v>
      </c>
      <c r="K52" s="3">
        <f>IF(C52=0,0,IFERROR(VLOOKUP(A52,'[1]pol 11'!A50:C2264,3,FALSE),0))</f>
        <v>1725</v>
      </c>
      <c r="L52" s="3">
        <f>IF(D52=0,0,IFERROR(VLOOKUP(A52,'[1]pol 12'!A50:C2264,3,FALSE),0))</f>
        <v>1703</v>
      </c>
      <c r="M52" s="3">
        <f t="shared" si="12"/>
        <v>3428</v>
      </c>
      <c r="N52" s="3">
        <f t="shared" si="0"/>
        <v>0</v>
      </c>
      <c r="O52" s="3">
        <f t="shared" si="1"/>
        <v>26.058492753623188</v>
      </c>
      <c r="P52" s="3">
        <f t="shared" si="2"/>
        <v>86.084145625367015</v>
      </c>
      <c r="Q52" s="3">
        <f t="shared" si="3"/>
        <v>55.87870478413069</v>
      </c>
      <c r="R52" s="3">
        <f>VLOOKUP(A52,'[1]pol 13'!$A$2:$D$1430, 4, )</f>
        <v>3546</v>
      </c>
      <c r="S52" s="2">
        <f t="shared" si="15"/>
        <v>0</v>
      </c>
      <c r="T52" s="2">
        <f t="shared" si="16"/>
        <v>1</v>
      </c>
      <c r="U52" s="2">
        <f t="shared" si="17"/>
        <v>1</v>
      </c>
      <c r="V52" s="2">
        <f t="shared" si="13"/>
        <v>1</v>
      </c>
      <c r="W52" s="2">
        <f t="shared" si="7"/>
        <v>0</v>
      </c>
      <c r="X52" s="2">
        <f t="shared" si="8"/>
        <v>1533947.7035641319</v>
      </c>
      <c r="Y52" s="2">
        <f t="shared" si="9"/>
        <v>1553763.8218720669</v>
      </c>
      <c r="Z52" s="2">
        <f t="shared" si="14"/>
        <v>11751184</v>
      </c>
    </row>
    <row r="53" spans="1:26" x14ac:dyDescent="0.3">
      <c r="A53" s="3">
        <v>45211</v>
      </c>
      <c r="B53" s="3">
        <f>IFERROR(VLOOKUP(A53,[1]Sheet7!$A$2:$AG$1430, 2, FALSE),0)</f>
        <v>0</v>
      </c>
      <c r="C53" s="3">
        <f>IFERROR(VLOOKUP(A53,[1]Sheet6!$A$2:$AG$1430, 2, FALSE),0)</f>
        <v>0</v>
      </c>
      <c r="D53" s="3">
        <f>IFERROR(VLOOKUP(A53,[1]Sheet5!$A$2:$AG$1430, 2, FALSE),0)</f>
        <v>82736.67</v>
      </c>
      <c r="E53" s="3">
        <f t="shared" si="10"/>
        <v>82736.67</v>
      </c>
      <c r="F53" s="3">
        <f>IF(J53=0,0,IFERROR(VLOOKUP(A53,[1]Sheet7!$A$2:$AG$1430, 2, FALSE),0))</f>
        <v>0</v>
      </c>
      <c r="G53" s="3">
        <f>IF(K53=0,0,IFERROR(VLOOKUP(A53,[1]Sheet6!$A$2:$AG$1430, 2, FALSE),0))</f>
        <v>0</v>
      </c>
      <c r="H53" s="3">
        <f>IF(L53=0,0,IFERROR(VLOOKUP(A53,[1]Sheet5!$A$2:$AG$1430, 2, FALSE),0))</f>
        <v>82736.67</v>
      </c>
      <c r="I53" s="3">
        <f t="shared" si="11"/>
        <v>82736.67</v>
      </c>
      <c r="J53" s="3">
        <f>IF(B53=0,0,IFERROR(VLOOKUP(A53,'[1]pol 10'!A51:C2265,3,FALSE),0))</f>
        <v>0</v>
      </c>
      <c r="K53" s="3">
        <f>IF(C53=0,0,IFERROR(VLOOKUP(A53,'[1]pol 11'!A51:C2265,3,FALSE),0))</f>
        <v>0</v>
      </c>
      <c r="L53" s="3">
        <f>IF(D53=0,0,IFERROR(VLOOKUP(A53,'[1]pol 12'!A51:C2265,3,FALSE),0))</f>
        <v>849</v>
      </c>
      <c r="M53" s="3">
        <f t="shared" si="12"/>
        <v>849</v>
      </c>
      <c r="N53" s="3">
        <f t="shared" si="0"/>
        <v>0</v>
      </c>
      <c r="O53" s="3">
        <f t="shared" si="1"/>
        <v>0</v>
      </c>
      <c r="P53" s="3">
        <f t="shared" si="2"/>
        <v>97.451908127208483</v>
      </c>
      <c r="Q53" s="3">
        <f t="shared" si="3"/>
        <v>97.451908127208483</v>
      </c>
      <c r="R53" s="3">
        <f>VLOOKUP(A53,'[1]pol 13'!$A$2:$D$1430, 4, )</f>
        <v>3827</v>
      </c>
      <c r="S53" s="2">
        <f t="shared" si="15"/>
        <v>0</v>
      </c>
      <c r="T53" s="2">
        <f t="shared" si="16"/>
        <v>0</v>
      </c>
      <c r="U53" s="2">
        <f t="shared" si="17"/>
        <v>1</v>
      </c>
      <c r="V53" s="2">
        <f t="shared" si="13"/>
        <v>0</v>
      </c>
      <c r="W53" s="2">
        <f t="shared" si="7"/>
        <v>0</v>
      </c>
      <c r="X53" s="2">
        <f t="shared" si="8"/>
        <v>0</v>
      </c>
      <c r="Y53" s="2">
        <f t="shared" si="9"/>
        <v>0</v>
      </c>
      <c r="Z53" s="2">
        <f t="shared" si="14"/>
        <v>720801</v>
      </c>
    </row>
    <row r="54" spans="1:26" x14ac:dyDescent="0.3">
      <c r="A54" s="3">
        <v>45293</v>
      </c>
      <c r="B54" s="3">
        <f>IFERROR(VLOOKUP(A54,[1]Sheet7!$A$2:$AG$1430, 2, FALSE),0)</f>
        <v>385495.08999999997</v>
      </c>
      <c r="C54" s="3">
        <f>IFERROR(VLOOKUP(A54,[1]Sheet6!$A$2:$AG$1430, 2, FALSE),0)</f>
        <v>804609.35999999987</v>
      </c>
      <c r="D54" s="3">
        <f>IFERROR(VLOOKUP(A54,[1]Sheet5!$A$2:$AG$1430, 2, FALSE),0)</f>
        <v>597885.74</v>
      </c>
      <c r="E54" s="3">
        <f t="shared" si="10"/>
        <v>1787990.19</v>
      </c>
      <c r="F54" s="3">
        <f>IF(J54=0,0,IFERROR(VLOOKUP(A54,[1]Sheet7!$A$2:$AG$1430, 2, FALSE),0))</f>
        <v>385495.08999999997</v>
      </c>
      <c r="G54" s="3">
        <f>IF(K54=0,0,IFERROR(VLOOKUP(A54,[1]Sheet6!$A$2:$AG$1430, 2, FALSE),0))</f>
        <v>804609.35999999987</v>
      </c>
      <c r="H54" s="3">
        <f>IF(L54=0,0,IFERROR(VLOOKUP(A54,[1]Sheet5!$A$2:$AG$1430, 2, FALSE),0))</f>
        <v>597885.74</v>
      </c>
      <c r="I54" s="3">
        <f t="shared" si="11"/>
        <v>1787990.19</v>
      </c>
      <c r="J54" s="3">
        <f>IF(B54=0,0,IFERROR(VLOOKUP(A54,'[1]pol 10'!A52:C2266,3,FALSE),0))</f>
        <v>4911</v>
      </c>
      <c r="K54" s="3">
        <f>IF(C54=0,0,IFERROR(VLOOKUP(A54,'[1]pol 11'!A52:C2266,3,FALSE),0))</f>
        <v>5902</v>
      </c>
      <c r="L54" s="3">
        <f>IF(D54=0,0,IFERROR(VLOOKUP(A54,'[1]pol 12'!A52:C2266,3,FALSE),0))</f>
        <v>7173</v>
      </c>
      <c r="M54" s="3">
        <f t="shared" si="12"/>
        <v>17986</v>
      </c>
      <c r="N54" s="3">
        <f t="shared" si="0"/>
        <v>78.496251272653225</v>
      </c>
      <c r="O54" s="3">
        <f t="shared" si="1"/>
        <v>136.32825482887154</v>
      </c>
      <c r="P54" s="3">
        <f t="shared" si="2"/>
        <v>83.352257075142901</v>
      </c>
      <c r="Q54" s="3">
        <f t="shared" si="3"/>
        <v>99.410107305682189</v>
      </c>
      <c r="R54" s="3">
        <f>VLOOKUP(A54,'[1]pol 13'!$A$2:$D$1430, 4, )</f>
        <v>8011</v>
      </c>
      <c r="S54" s="2">
        <f t="shared" si="15"/>
        <v>1</v>
      </c>
      <c r="T54" s="2">
        <f t="shared" si="16"/>
        <v>1</v>
      </c>
      <c r="U54" s="2">
        <f t="shared" si="17"/>
        <v>1</v>
      </c>
      <c r="V54" s="2">
        <f t="shared" si="13"/>
        <v>2</v>
      </c>
      <c r="W54" s="2">
        <f t="shared" si="7"/>
        <v>2148019.2165501565</v>
      </c>
      <c r="X54" s="2">
        <f t="shared" si="8"/>
        <v>8044128.6368425218</v>
      </c>
      <c r="Y54" s="2">
        <f t="shared" si="9"/>
        <v>1849590.7160315872</v>
      </c>
      <c r="Z54" s="2">
        <f t="shared" si="14"/>
        <v>323496196</v>
      </c>
    </row>
    <row r="55" spans="1:26" x14ac:dyDescent="0.3">
      <c r="A55" s="3">
        <v>46118</v>
      </c>
      <c r="B55" s="3">
        <f>IFERROR(VLOOKUP(A55,[1]Sheet7!$A$2:$AG$1430, 2, FALSE),0)</f>
        <v>24003.200000000001</v>
      </c>
      <c r="C55" s="3">
        <f>IFERROR(VLOOKUP(A55,[1]Sheet6!$A$2:$AG$1430, 2, FALSE),0)</f>
        <v>0</v>
      </c>
      <c r="D55" s="3">
        <f>IFERROR(VLOOKUP(A55,[1]Sheet5!$A$2:$AG$1430, 2, FALSE),0)</f>
        <v>38641.56</v>
      </c>
      <c r="E55" s="3">
        <f t="shared" si="10"/>
        <v>62644.759999999995</v>
      </c>
      <c r="F55" s="3">
        <f>IF(J55=0,0,IFERROR(VLOOKUP(A55,[1]Sheet7!$A$2:$AG$1430, 2, FALSE),0))</f>
        <v>24003.200000000001</v>
      </c>
      <c r="G55" s="3">
        <f>IF(K55=0,0,IFERROR(VLOOKUP(A55,[1]Sheet6!$A$2:$AG$1430, 2, FALSE),0))</f>
        <v>0</v>
      </c>
      <c r="H55" s="3">
        <f>IF(L55=0,0,IFERROR(VLOOKUP(A55,[1]Sheet5!$A$2:$AG$1430, 2, FALSE),0))</f>
        <v>38641.56</v>
      </c>
      <c r="I55" s="3">
        <f t="shared" si="11"/>
        <v>62644.759999999995</v>
      </c>
      <c r="J55" s="3">
        <f>IF(B55=0,0,IFERROR(VLOOKUP(A55,'[1]pol 10'!A53:C2267,3,FALSE),0))</f>
        <v>662</v>
      </c>
      <c r="K55" s="3">
        <f>IF(C55=0,0,IFERROR(VLOOKUP(A55,'[1]pol 11'!A53:C2267,3,FALSE),0))</f>
        <v>0</v>
      </c>
      <c r="L55" s="3">
        <f>IF(D55=0,0,IFERROR(VLOOKUP(A55,'[1]pol 12'!A53:C2267,3,FALSE),0))</f>
        <v>945</v>
      </c>
      <c r="M55" s="3">
        <f t="shared" si="12"/>
        <v>1607</v>
      </c>
      <c r="N55" s="3">
        <f t="shared" si="0"/>
        <v>36.258610271903322</v>
      </c>
      <c r="O55" s="3">
        <f t="shared" si="1"/>
        <v>0</v>
      </c>
      <c r="P55" s="3">
        <f t="shared" si="2"/>
        <v>40.890539682539682</v>
      </c>
      <c r="Q55" s="3">
        <f t="shared" si="3"/>
        <v>38.982426882389539</v>
      </c>
      <c r="R55" s="3">
        <f>VLOOKUP(A55,'[1]pol 13'!$A$2:$D$1430, 4, )</f>
        <v>5541</v>
      </c>
      <c r="S55" s="2">
        <f t="shared" si="15"/>
        <v>1</v>
      </c>
      <c r="T55" s="2">
        <f t="shared" si="16"/>
        <v>0</v>
      </c>
      <c r="U55" s="2">
        <f t="shared" si="17"/>
        <v>1</v>
      </c>
      <c r="V55" s="2">
        <f t="shared" si="13"/>
        <v>1</v>
      </c>
      <c r="W55" s="2">
        <f t="shared" si="7"/>
        <v>4911.4951260451344</v>
      </c>
      <c r="X55" s="2">
        <f t="shared" si="8"/>
        <v>0</v>
      </c>
      <c r="Y55" s="2">
        <f t="shared" si="9"/>
        <v>3440.645262901493</v>
      </c>
      <c r="Z55" s="2">
        <f t="shared" si="14"/>
        <v>2582449</v>
      </c>
    </row>
    <row r="56" spans="1:26" x14ac:dyDescent="0.3">
      <c r="A56" s="3">
        <v>46182</v>
      </c>
      <c r="B56" s="3">
        <f>IFERROR(VLOOKUP(A56,[1]Sheet7!$A$2:$AG$1430, 2, FALSE),0)</f>
        <v>0</v>
      </c>
      <c r="C56" s="3">
        <f>IFERROR(VLOOKUP(A56,[1]Sheet6!$A$2:$AG$1430, 2, FALSE),0)</f>
        <v>0</v>
      </c>
      <c r="D56" s="3">
        <f>IFERROR(VLOOKUP(A56,[1]Sheet5!$A$2:$AG$1430, 2, FALSE),0)</f>
        <v>156098.67000000001</v>
      </c>
      <c r="E56" s="3">
        <f t="shared" si="10"/>
        <v>156098.67000000001</v>
      </c>
      <c r="F56" s="3">
        <f>IF(J56=0,0,IFERROR(VLOOKUP(A56,[1]Sheet7!$A$2:$AG$1430, 2, FALSE),0))</f>
        <v>0</v>
      </c>
      <c r="G56" s="3">
        <f>IF(K56=0,0,IFERROR(VLOOKUP(A56,[1]Sheet6!$A$2:$AG$1430, 2, FALSE),0))</f>
        <v>0</v>
      </c>
      <c r="H56" s="3">
        <f>IF(L56=0,0,IFERROR(VLOOKUP(A56,[1]Sheet5!$A$2:$AG$1430, 2, FALSE),0))</f>
        <v>0</v>
      </c>
      <c r="I56" s="3">
        <f t="shared" si="11"/>
        <v>0</v>
      </c>
      <c r="J56" s="3">
        <f>IF(B56=0,0,IFERROR(VLOOKUP(A56,'[1]pol 10'!A54:C2268,3,FALSE),0))</f>
        <v>0</v>
      </c>
      <c r="K56" s="3">
        <f>IF(C56=0,0,IFERROR(VLOOKUP(A56,'[1]pol 11'!A54:C2268,3,FALSE),0))</f>
        <v>0</v>
      </c>
      <c r="L56" s="3">
        <f>IF(D56=0,0,IFERROR(VLOOKUP(A56,'[1]pol 12'!A54:C2268,3,FALSE),0))</f>
        <v>0</v>
      </c>
      <c r="M56" s="3">
        <f t="shared" si="12"/>
        <v>0</v>
      </c>
      <c r="N56" s="3">
        <f t="shared" si="0"/>
        <v>0</v>
      </c>
      <c r="O56" s="3">
        <f t="shared" si="1"/>
        <v>0</v>
      </c>
      <c r="P56" s="3">
        <f t="shared" si="2"/>
        <v>0</v>
      </c>
      <c r="Q56" s="3">
        <f t="shared" si="3"/>
        <v>0</v>
      </c>
      <c r="R56" s="3">
        <f>VLOOKUP(A56,'[1]pol 13'!$A$2:$D$1430, 4, )</f>
        <v>5149</v>
      </c>
      <c r="S56" s="2">
        <f t="shared" si="15"/>
        <v>0</v>
      </c>
      <c r="T56" s="2">
        <f t="shared" si="16"/>
        <v>0</v>
      </c>
      <c r="U56" s="2">
        <f t="shared" si="17"/>
        <v>0</v>
      </c>
      <c r="V56" s="2">
        <f t="shared" si="13"/>
        <v>-1</v>
      </c>
      <c r="W56" s="2">
        <f t="shared" si="7"/>
        <v>0</v>
      </c>
      <c r="X56" s="2">
        <f t="shared" si="8"/>
        <v>0</v>
      </c>
      <c r="Y56" s="2">
        <f t="shared" si="9"/>
        <v>0</v>
      </c>
      <c r="Z56" s="2">
        <f t="shared" si="14"/>
        <v>0</v>
      </c>
    </row>
    <row r="57" spans="1:26" x14ac:dyDescent="0.3">
      <c r="A57" s="3">
        <v>46189</v>
      </c>
      <c r="B57" s="3">
        <f>IFERROR(VLOOKUP(A57,[1]Sheet7!$A$2:$AG$1430, 2, FALSE),0)</f>
        <v>30635.260000000002</v>
      </c>
      <c r="C57" s="3">
        <f>IFERROR(VLOOKUP(A57,[1]Sheet6!$A$2:$AG$1430, 2, FALSE),0)</f>
        <v>90735.56</v>
      </c>
      <c r="D57" s="3">
        <f>IFERROR(VLOOKUP(A57,[1]Sheet5!$A$2:$AG$1430, 2, FALSE),0)</f>
        <v>266.27</v>
      </c>
      <c r="E57" s="3">
        <f t="shared" si="10"/>
        <v>121637.09</v>
      </c>
      <c r="F57" s="3">
        <f>IF(J57=0,0,IFERROR(VLOOKUP(A57,[1]Sheet7!$A$2:$AG$1430, 2, FALSE),0))</f>
        <v>30635.260000000002</v>
      </c>
      <c r="G57" s="3">
        <f>IF(K57=0,0,IFERROR(VLOOKUP(A57,[1]Sheet6!$A$2:$AG$1430, 2, FALSE),0))</f>
        <v>90735.56</v>
      </c>
      <c r="H57" s="3">
        <f>IF(L57=0,0,IFERROR(VLOOKUP(A57,[1]Sheet5!$A$2:$AG$1430, 2, FALSE),0))</f>
        <v>266.27</v>
      </c>
      <c r="I57" s="3">
        <f t="shared" si="11"/>
        <v>121637.09</v>
      </c>
      <c r="J57" s="3">
        <f>IF(B57=0,0,IFERROR(VLOOKUP(A57,'[1]pol 10'!A55:C2269,3,FALSE),0))</f>
        <v>543</v>
      </c>
      <c r="K57" s="3">
        <f>IF(C57=0,0,IFERROR(VLOOKUP(A57,'[1]pol 11'!A55:C2269,3,FALSE),0))</f>
        <v>610</v>
      </c>
      <c r="L57" s="3">
        <f>IF(D57=0,0,IFERROR(VLOOKUP(A57,'[1]pol 12'!A55:C2269,3,FALSE),0))</f>
        <v>724</v>
      </c>
      <c r="M57" s="3">
        <f t="shared" si="12"/>
        <v>1877</v>
      </c>
      <c r="N57" s="3">
        <f t="shared" si="0"/>
        <v>56.418526703499083</v>
      </c>
      <c r="O57" s="3">
        <f t="shared" si="1"/>
        <v>148.74681967213115</v>
      </c>
      <c r="P57" s="3">
        <f t="shared" si="2"/>
        <v>0.36777624309392265</v>
      </c>
      <c r="Q57" s="3">
        <f t="shared" si="3"/>
        <v>64.80399041022909</v>
      </c>
      <c r="R57" s="3">
        <f>VLOOKUP(A57,'[1]pol 13'!$A$2:$D$1430, 4, )</f>
        <v>6531</v>
      </c>
      <c r="S57" s="2">
        <f t="shared" si="15"/>
        <v>1</v>
      </c>
      <c r="T57" s="2">
        <f t="shared" si="16"/>
        <v>1</v>
      </c>
      <c r="U57" s="2">
        <f t="shared" si="17"/>
        <v>1</v>
      </c>
      <c r="V57" s="2">
        <f t="shared" si="13"/>
        <v>2</v>
      </c>
      <c r="W57" s="2">
        <f t="shared" si="7"/>
        <v>38181.588856249182</v>
      </c>
      <c r="X57" s="2">
        <f t="shared" si="8"/>
        <v>4298303.1365406327</v>
      </c>
      <c r="Y57" s="2">
        <f t="shared" si="9"/>
        <v>3006066.6040436667</v>
      </c>
      <c r="Z57" s="2">
        <f t="shared" si="14"/>
        <v>3523129</v>
      </c>
    </row>
    <row r="58" spans="1:26" x14ac:dyDescent="0.3">
      <c r="A58" s="3">
        <v>47220</v>
      </c>
      <c r="B58" s="3">
        <f>IFERROR(VLOOKUP(A58,[1]Sheet7!$A$2:$AG$1430, 2, FALSE),0)</f>
        <v>0</v>
      </c>
      <c r="C58" s="3">
        <f>IFERROR(VLOOKUP(A58,[1]Sheet6!$A$2:$AG$1430, 2, FALSE),0)</f>
        <v>0</v>
      </c>
      <c r="D58" s="3">
        <f>IFERROR(VLOOKUP(A58,[1]Sheet5!$A$2:$AG$1430, 2, FALSE),0)</f>
        <v>4397273.0600000005</v>
      </c>
      <c r="E58" s="3">
        <f t="shared" si="10"/>
        <v>4397273.0600000005</v>
      </c>
      <c r="F58" s="3">
        <f>IF(J58=0,0,IFERROR(VLOOKUP(A58,[1]Sheet7!$A$2:$AG$1430, 2, FALSE),0))</f>
        <v>0</v>
      </c>
      <c r="G58" s="3">
        <f>IF(K58=0,0,IFERROR(VLOOKUP(A58,[1]Sheet6!$A$2:$AG$1430, 2, FALSE),0))</f>
        <v>0</v>
      </c>
      <c r="H58" s="3">
        <f>IF(L58=0,0,IFERROR(VLOOKUP(A58,[1]Sheet5!$A$2:$AG$1430, 2, FALSE),0))</f>
        <v>4397273.0600000005</v>
      </c>
      <c r="I58" s="3">
        <f t="shared" si="11"/>
        <v>4397273.0600000005</v>
      </c>
      <c r="J58" s="3">
        <f>IF(B58=0,0,IFERROR(VLOOKUP(A58,'[1]pol 10'!A56:C2270,3,FALSE),0))</f>
        <v>0</v>
      </c>
      <c r="K58" s="3">
        <f>IF(C58=0,0,IFERROR(VLOOKUP(A58,'[1]pol 11'!A56:C2270,3,FALSE),0))</f>
        <v>0</v>
      </c>
      <c r="L58" s="3">
        <f>IF(D58=0,0,IFERROR(VLOOKUP(A58,'[1]pol 12'!A56:C2270,3,FALSE),0))</f>
        <v>853</v>
      </c>
      <c r="M58" s="3">
        <f t="shared" si="12"/>
        <v>853</v>
      </c>
      <c r="N58" s="3">
        <f t="shared" si="0"/>
        <v>0</v>
      </c>
      <c r="O58" s="3">
        <f t="shared" si="1"/>
        <v>0</v>
      </c>
      <c r="P58" s="3">
        <f t="shared" si="2"/>
        <v>5155.0680656506456</v>
      </c>
      <c r="Q58" s="3">
        <f t="shared" si="3"/>
        <v>5155.0680656506456</v>
      </c>
      <c r="R58" s="3">
        <f>VLOOKUP(A58,'[1]pol 13'!$A$2:$D$1430, 4, )</f>
        <v>8111</v>
      </c>
      <c r="S58" s="2">
        <f t="shared" si="15"/>
        <v>0</v>
      </c>
      <c r="T58" s="2">
        <f t="shared" si="16"/>
        <v>0</v>
      </c>
      <c r="U58" s="2">
        <f t="shared" si="17"/>
        <v>1</v>
      </c>
      <c r="V58" s="2">
        <f t="shared" si="13"/>
        <v>0</v>
      </c>
      <c r="W58" s="2">
        <f t="shared" si="7"/>
        <v>0</v>
      </c>
      <c r="X58" s="2">
        <f t="shared" si="8"/>
        <v>0</v>
      </c>
      <c r="Y58" s="2">
        <f t="shared" si="9"/>
        <v>0</v>
      </c>
      <c r="Z58" s="2">
        <f t="shared" si="14"/>
        <v>727609</v>
      </c>
    </row>
    <row r="59" spans="1:26" x14ac:dyDescent="0.3">
      <c r="A59" s="3">
        <v>47306</v>
      </c>
      <c r="B59" s="3">
        <f>IFERROR(VLOOKUP(A59,[1]Sheet7!$A$2:$AG$1430, 2, FALSE),0)</f>
        <v>0</v>
      </c>
      <c r="C59" s="3">
        <f>IFERROR(VLOOKUP(A59,[1]Sheet6!$A$2:$AG$1430, 2, FALSE),0)</f>
        <v>85106.16</v>
      </c>
      <c r="D59" s="3">
        <f>IFERROR(VLOOKUP(A59,[1]Sheet5!$A$2:$AG$1430, 2, FALSE),0)</f>
        <v>111628.76</v>
      </c>
      <c r="E59" s="3">
        <f t="shared" si="10"/>
        <v>196734.91999999998</v>
      </c>
      <c r="F59" s="3">
        <f>IF(J59=0,0,IFERROR(VLOOKUP(A59,[1]Sheet7!$A$2:$AG$1430, 2, FALSE),0))</f>
        <v>0</v>
      </c>
      <c r="G59" s="3">
        <f>IF(K59=0,0,IFERROR(VLOOKUP(A59,[1]Sheet6!$A$2:$AG$1430, 2, FALSE),0))</f>
        <v>85106.16</v>
      </c>
      <c r="H59" s="3">
        <f>IF(L59=0,0,IFERROR(VLOOKUP(A59,[1]Sheet5!$A$2:$AG$1430, 2, FALSE),0))</f>
        <v>111628.76</v>
      </c>
      <c r="I59" s="3">
        <f t="shared" si="11"/>
        <v>196734.91999999998</v>
      </c>
      <c r="J59" s="3">
        <f>IF(B59=0,0,IFERROR(VLOOKUP(A59,'[1]pol 10'!A57:C2271,3,FALSE),0))</f>
        <v>0</v>
      </c>
      <c r="K59" s="3">
        <f>IF(C59=0,0,IFERROR(VLOOKUP(A59,'[1]pol 11'!A57:C2271,3,FALSE),0))</f>
        <v>483</v>
      </c>
      <c r="L59" s="3">
        <f>IF(D59=0,0,IFERROR(VLOOKUP(A59,'[1]pol 12'!A57:C2271,3,FALSE),0))</f>
        <v>512</v>
      </c>
      <c r="M59" s="3">
        <f t="shared" si="12"/>
        <v>995</v>
      </c>
      <c r="N59" s="3">
        <f t="shared" si="0"/>
        <v>0</v>
      </c>
      <c r="O59" s="3">
        <f t="shared" si="1"/>
        <v>176.20322981366459</v>
      </c>
      <c r="P59" s="3">
        <f t="shared" si="2"/>
        <v>218.02492187499999</v>
      </c>
      <c r="Q59" s="3">
        <f t="shared" si="3"/>
        <v>197.72353768844221</v>
      </c>
      <c r="R59" s="3">
        <f>VLOOKUP(A59,'[1]pol 13'!$A$2:$D$1430, 4, )</f>
        <v>8741</v>
      </c>
      <c r="S59" s="2">
        <f t="shared" si="15"/>
        <v>0</v>
      </c>
      <c r="T59" s="2">
        <f t="shared" si="16"/>
        <v>1</v>
      </c>
      <c r="U59" s="2">
        <f t="shared" si="17"/>
        <v>1</v>
      </c>
      <c r="V59" s="2">
        <f t="shared" si="13"/>
        <v>1</v>
      </c>
      <c r="W59" s="2">
        <f t="shared" si="7"/>
        <v>0</v>
      </c>
      <c r="X59" s="2">
        <f t="shared" si="8"/>
        <v>223688.72344517903</v>
      </c>
      <c r="Y59" s="2">
        <f t="shared" si="9"/>
        <v>211018.85434379184</v>
      </c>
      <c r="Z59" s="2">
        <f t="shared" si="14"/>
        <v>990025</v>
      </c>
    </row>
    <row r="60" spans="1:26" x14ac:dyDescent="0.3">
      <c r="A60" s="3">
        <v>47457</v>
      </c>
      <c r="B60" s="3">
        <f>IFERROR(VLOOKUP(A60,[1]Sheet7!$A$2:$AG$1430, 2, FALSE),0)</f>
        <v>0</v>
      </c>
      <c r="C60" s="3">
        <f>IFERROR(VLOOKUP(A60,[1]Sheet6!$A$2:$AG$1430, 2, FALSE),0)</f>
        <v>54868.090000000004</v>
      </c>
      <c r="D60" s="3">
        <f>IFERROR(VLOOKUP(A60,[1]Sheet5!$A$2:$AG$1430, 2, FALSE),0)</f>
        <v>787789.20999999985</v>
      </c>
      <c r="E60" s="3">
        <f t="shared" si="10"/>
        <v>842657.29999999981</v>
      </c>
      <c r="F60" s="3">
        <f>IF(J60=0,0,IFERROR(VLOOKUP(A60,[1]Sheet7!$A$2:$AG$1430, 2, FALSE),0))</f>
        <v>0</v>
      </c>
      <c r="G60" s="3">
        <f>IF(K60=0,0,IFERROR(VLOOKUP(A60,[1]Sheet6!$A$2:$AG$1430, 2, FALSE),0))</f>
        <v>54868.090000000004</v>
      </c>
      <c r="H60" s="3">
        <f>IF(L60=0,0,IFERROR(VLOOKUP(A60,[1]Sheet5!$A$2:$AG$1430, 2, FALSE),0))</f>
        <v>787789.20999999985</v>
      </c>
      <c r="I60" s="3">
        <f t="shared" si="11"/>
        <v>842657.29999999981</v>
      </c>
      <c r="J60" s="3">
        <f>IF(B60=0,0,IFERROR(VLOOKUP(A60,'[1]pol 10'!A58:C2272,3,FALSE),0))</f>
        <v>0</v>
      </c>
      <c r="K60" s="3">
        <f>IF(C60=0,0,IFERROR(VLOOKUP(A60,'[1]pol 11'!A58:C2272,3,FALSE),0))</f>
        <v>1341</v>
      </c>
      <c r="L60" s="3">
        <f>IF(D60=0,0,IFERROR(VLOOKUP(A60,'[1]pol 12'!A58:C2272,3,FALSE),0))</f>
        <v>1310</v>
      </c>
      <c r="M60" s="3">
        <f t="shared" si="12"/>
        <v>2651</v>
      </c>
      <c r="N60" s="3">
        <f t="shared" si="0"/>
        <v>0</v>
      </c>
      <c r="O60" s="3">
        <f t="shared" si="1"/>
        <v>40.915801640566741</v>
      </c>
      <c r="P60" s="3">
        <f t="shared" si="2"/>
        <v>601.36580916030528</v>
      </c>
      <c r="Q60" s="3">
        <f t="shared" si="3"/>
        <v>317.86393813655218</v>
      </c>
      <c r="R60" s="3">
        <f>VLOOKUP(A60,'[1]pol 13'!$A$2:$D$1430, 4, )</f>
        <v>8062</v>
      </c>
      <c r="S60" s="2">
        <f t="shared" si="15"/>
        <v>0</v>
      </c>
      <c r="T60" s="2">
        <f t="shared" si="16"/>
        <v>1</v>
      </c>
      <c r="U60" s="2">
        <f t="shared" si="17"/>
        <v>1</v>
      </c>
      <c r="V60" s="2">
        <f t="shared" si="13"/>
        <v>1</v>
      </c>
      <c r="W60" s="2">
        <f t="shared" si="7"/>
        <v>0</v>
      </c>
      <c r="X60" s="2">
        <f t="shared" si="8"/>
        <v>102855062.48383121</v>
      </c>
      <c r="Y60" s="2">
        <f t="shared" si="9"/>
        <v>105289037.24489903</v>
      </c>
      <c r="Z60" s="2">
        <f t="shared" si="14"/>
        <v>7027801</v>
      </c>
    </row>
    <row r="61" spans="1:26" x14ac:dyDescent="0.3">
      <c r="A61" s="3">
        <v>47538</v>
      </c>
      <c r="B61" s="3">
        <f>IFERROR(VLOOKUP(A61,[1]Sheet7!$A$2:$AG$1430, 2, FALSE),0)</f>
        <v>0</v>
      </c>
      <c r="C61" s="3">
        <f>IFERROR(VLOOKUP(A61,[1]Sheet6!$A$2:$AG$1430, 2, FALSE),0)</f>
        <v>39835.15</v>
      </c>
      <c r="D61" s="3">
        <f>IFERROR(VLOOKUP(A61,[1]Sheet5!$A$2:$AG$1430, 2, FALSE),0)</f>
        <v>157682.30999999997</v>
      </c>
      <c r="E61" s="3">
        <f t="shared" si="10"/>
        <v>197517.45999999996</v>
      </c>
      <c r="F61" s="3">
        <f>IF(J61=0,0,IFERROR(VLOOKUP(A61,[1]Sheet7!$A$2:$AG$1430, 2, FALSE),0))</f>
        <v>0</v>
      </c>
      <c r="G61" s="3">
        <f>IF(K61=0,0,IFERROR(VLOOKUP(A61,[1]Sheet6!$A$2:$AG$1430, 2, FALSE),0))</f>
        <v>39835.15</v>
      </c>
      <c r="H61" s="3">
        <f>IF(L61=0,0,IFERROR(VLOOKUP(A61,[1]Sheet5!$A$2:$AG$1430, 2, FALSE),0))</f>
        <v>157682.30999999997</v>
      </c>
      <c r="I61" s="3">
        <f t="shared" si="11"/>
        <v>197517.45999999996</v>
      </c>
      <c r="J61" s="3">
        <f>IF(B61=0,0,IFERROR(VLOOKUP(A61,'[1]pol 10'!A59:C2273,3,FALSE),0))</f>
        <v>0</v>
      </c>
      <c r="K61" s="3">
        <f>IF(C61=0,0,IFERROR(VLOOKUP(A61,'[1]pol 11'!A59:C2273,3,FALSE),0))</f>
        <v>508</v>
      </c>
      <c r="L61" s="3">
        <f>IF(D61=0,0,IFERROR(VLOOKUP(A61,'[1]pol 12'!A59:C2273,3,FALSE),0))</f>
        <v>524</v>
      </c>
      <c r="M61" s="3">
        <f t="shared" si="12"/>
        <v>1032</v>
      </c>
      <c r="N61" s="3">
        <f t="shared" si="0"/>
        <v>0</v>
      </c>
      <c r="O61" s="3">
        <f t="shared" si="1"/>
        <v>78.415649606299212</v>
      </c>
      <c r="P61" s="3">
        <f t="shared" si="2"/>
        <v>300.92043893129767</v>
      </c>
      <c r="Q61" s="3">
        <f t="shared" si="3"/>
        <v>191.39288759689919</v>
      </c>
      <c r="R61" s="3">
        <f>VLOOKUP(A61,'[1]pol 13'!$A$2:$D$1430, 4, )</f>
        <v>8361</v>
      </c>
      <c r="S61" s="2">
        <f t="shared" si="15"/>
        <v>0</v>
      </c>
      <c r="T61" s="2">
        <f t="shared" si="16"/>
        <v>1</v>
      </c>
      <c r="U61" s="2">
        <f t="shared" si="17"/>
        <v>1</v>
      </c>
      <c r="V61" s="2">
        <f t="shared" si="13"/>
        <v>1</v>
      </c>
      <c r="W61" s="2">
        <f t="shared" si="7"/>
        <v>0</v>
      </c>
      <c r="X61" s="2">
        <f t="shared" si="8"/>
        <v>6484039.0024242103</v>
      </c>
      <c r="Y61" s="2">
        <f t="shared" si="9"/>
        <v>6286053.0786860697</v>
      </c>
      <c r="Z61" s="2">
        <f t="shared" si="14"/>
        <v>1065024</v>
      </c>
    </row>
    <row r="62" spans="1:26" x14ac:dyDescent="0.3">
      <c r="A62" s="3">
        <v>47721</v>
      </c>
      <c r="B62" s="3">
        <f>IFERROR(VLOOKUP(A62,[1]Sheet7!$A$2:$AG$1430, 2, FALSE),0)</f>
        <v>0</v>
      </c>
      <c r="C62" s="3">
        <f>IFERROR(VLOOKUP(A62,[1]Sheet6!$A$2:$AG$1430, 2, FALSE),0)</f>
        <v>419012.98000000004</v>
      </c>
      <c r="D62" s="3">
        <f>IFERROR(VLOOKUP(A62,[1]Sheet5!$A$2:$AG$1430, 2, FALSE),0)</f>
        <v>1002959.7299999997</v>
      </c>
      <c r="E62" s="3">
        <f t="shared" si="10"/>
        <v>1421972.7099999997</v>
      </c>
      <c r="F62" s="3">
        <f>IF(J62=0,0,IFERROR(VLOOKUP(A62,[1]Sheet7!$A$2:$AG$1430, 2, FALSE),0))</f>
        <v>0</v>
      </c>
      <c r="G62" s="3">
        <f>IF(K62=0,0,IFERROR(VLOOKUP(A62,[1]Sheet6!$A$2:$AG$1430, 2, FALSE),0))</f>
        <v>419012.98000000004</v>
      </c>
      <c r="H62" s="3">
        <f>IF(L62=0,0,IFERROR(VLOOKUP(A62,[1]Sheet5!$A$2:$AG$1430, 2, FALSE),0))</f>
        <v>1002959.7299999997</v>
      </c>
      <c r="I62" s="3">
        <f t="shared" si="11"/>
        <v>1421972.7099999997</v>
      </c>
      <c r="J62" s="3">
        <f>IF(B62=0,0,IFERROR(VLOOKUP(A62,'[1]pol 10'!A60:C2274,3,FALSE),0))</f>
        <v>0</v>
      </c>
      <c r="K62" s="3">
        <f>IF(C62=0,0,IFERROR(VLOOKUP(A62,'[1]pol 11'!A60:C2274,3,FALSE),0))</f>
        <v>1705</v>
      </c>
      <c r="L62" s="3">
        <f>IF(D62=0,0,IFERROR(VLOOKUP(A62,'[1]pol 12'!A60:C2274,3,FALSE),0))</f>
        <v>1540</v>
      </c>
      <c r="M62" s="3">
        <f t="shared" si="12"/>
        <v>3245</v>
      </c>
      <c r="N62" s="3">
        <f t="shared" si="0"/>
        <v>0</v>
      </c>
      <c r="O62" s="3">
        <f t="shared" si="1"/>
        <v>245.7554134897361</v>
      </c>
      <c r="P62" s="3">
        <f t="shared" si="2"/>
        <v>651.27255194805184</v>
      </c>
      <c r="Q62" s="3">
        <f t="shared" si="3"/>
        <v>438.2042249614791</v>
      </c>
      <c r="R62" s="3">
        <f>VLOOKUP(A62,'[1]pol 13'!$A$2:$D$1430, 4, )</f>
        <v>6331</v>
      </c>
      <c r="S62" s="2">
        <f t="shared" si="15"/>
        <v>0</v>
      </c>
      <c r="T62" s="2">
        <f t="shared" si="16"/>
        <v>1</v>
      </c>
      <c r="U62" s="2">
        <f t="shared" si="17"/>
        <v>1</v>
      </c>
      <c r="V62" s="2">
        <f t="shared" si="13"/>
        <v>1</v>
      </c>
      <c r="W62" s="2">
        <f t="shared" si="7"/>
        <v>0</v>
      </c>
      <c r="X62" s="2">
        <f t="shared" si="8"/>
        <v>63147309.28789144</v>
      </c>
      <c r="Y62" s="2">
        <f t="shared" si="9"/>
        <v>69913092.425879911</v>
      </c>
      <c r="Z62" s="2">
        <f t="shared" si="14"/>
        <v>10530025</v>
      </c>
    </row>
    <row r="63" spans="1:26" x14ac:dyDescent="0.3">
      <c r="A63" s="3">
        <v>47723</v>
      </c>
      <c r="B63" s="3">
        <f>IFERROR(VLOOKUP(A63,[1]Sheet7!$A$2:$AG$1430, 2, FALSE),0)</f>
        <v>0</v>
      </c>
      <c r="C63" s="3">
        <f>IFERROR(VLOOKUP(A63,[1]Sheet6!$A$2:$AG$1430, 2, FALSE),0)</f>
        <v>14301.19</v>
      </c>
      <c r="D63" s="3">
        <f>IFERROR(VLOOKUP(A63,[1]Sheet5!$A$2:$AG$1430, 2, FALSE),0)</f>
        <v>66541.16</v>
      </c>
      <c r="E63" s="3">
        <f t="shared" si="10"/>
        <v>80842.350000000006</v>
      </c>
      <c r="F63" s="3">
        <f>IF(J63=0,0,IFERROR(VLOOKUP(A63,[1]Sheet7!$A$2:$AG$1430, 2, FALSE),0))</f>
        <v>0</v>
      </c>
      <c r="G63" s="3">
        <f>IF(K63=0,0,IFERROR(VLOOKUP(A63,[1]Sheet6!$A$2:$AG$1430, 2, FALSE),0))</f>
        <v>14301.19</v>
      </c>
      <c r="H63" s="3">
        <f>IF(L63=0,0,IFERROR(VLOOKUP(A63,[1]Sheet5!$A$2:$AG$1430, 2, FALSE),0))</f>
        <v>66541.16</v>
      </c>
      <c r="I63" s="3">
        <f t="shared" si="11"/>
        <v>80842.350000000006</v>
      </c>
      <c r="J63" s="3">
        <f>IF(B63=0,0,IFERROR(VLOOKUP(A63,'[1]pol 10'!A61:C2275,3,FALSE),0))</f>
        <v>0</v>
      </c>
      <c r="K63" s="3">
        <f>IF(C63=0,0,IFERROR(VLOOKUP(A63,'[1]pol 11'!A61:C2275,3,FALSE),0))</f>
        <v>614</v>
      </c>
      <c r="L63" s="3">
        <f>IF(D63=0,0,IFERROR(VLOOKUP(A63,'[1]pol 12'!A61:C2275,3,FALSE),0))</f>
        <v>600</v>
      </c>
      <c r="M63" s="3">
        <f t="shared" si="12"/>
        <v>1214</v>
      </c>
      <c r="N63" s="3">
        <f t="shared" si="0"/>
        <v>0</v>
      </c>
      <c r="O63" s="3">
        <f t="shared" si="1"/>
        <v>23.291840390879479</v>
      </c>
      <c r="P63" s="3">
        <f t="shared" si="2"/>
        <v>110.90193333333333</v>
      </c>
      <c r="Q63" s="3">
        <f t="shared" si="3"/>
        <v>66.591721581548597</v>
      </c>
      <c r="R63" s="3">
        <f>VLOOKUP(A63,'[1]pol 13'!$A$2:$D$1430, 4, )</f>
        <v>7629</v>
      </c>
      <c r="S63" s="2">
        <f t="shared" si="15"/>
        <v>0</v>
      </c>
      <c r="T63" s="2">
        <f t="shared" si="16"/>
        <v>1</v>
      </c>
      <c r="U63" s="2">
        <f t="shared" si="17"/>
        <v>1</v>
      </c>
      <c r="V63" s="2">
        <f t="shared" si="13"/>
        <v>1</v>
      </c>
      <c r="W63" s="2">
        <f t="shared" si="7"/>
        <v>0</v>
      </c>
      <c r="X63" s="2">
        <f t="shared" si="8"/>
        <v>1151176.1426314015</v>
      </c>
      <c r="Y63" s="2">
        <f t="shared" si="9"/>
        <v>1178036.9192928013</v>
      </c>
      <c r="Z63" s="2">
        <f t="shared" si="14"/>
        <v>1473796</v>
      </c>
    </row>
    <row r="64" spans="1:26" x14ac:dyDescent="0.3">
      <c r="A64" s="3">
        <v>49013</v>
      </c>
      <c r="B64" s="3">
        <f>IFERROR(VLOOKUP(A64,[1]Sheet7!$A$2:$AG$1430, 2, FALSE),0)</f>
        <v>58955.4</v>
      </c>
      <c r="C64" s="3">
        <f>IFERROR(VLOOKUP(A64,[1]Sheet6!$A$2:$AG$1430, 2, FALSE),0)</f>
        <v>243254.91000000003</v>
      </c>
      <c r="D64" s="3">
        <f>IFERROR(VLOOKUP(A64,[1]Sheet5!$A$2:$AG$1430, 2, FALSE),0)</f>
        <v>163085.34999999998</v>
      </c>
      <c r="E64" s="3">
        <f t="shared" si="10"/>
        <v>465295.66000000003</v>
      </c>
      <c r="F64" s="3">
        <f>IF(J64=0,0,IFERROR(VLOOKUP(A64,[1]Sheet7!$A$2:$AG$1430, 2, FALSE),0))</f>
        <v>58955.4</v>
      </c>
      <c r="G64" s="3">
        <f>IF(K64=0,0,IFERROR(VLOOKUP(A64,[1]Sheet6!$A$2:$AG$1430, 2, FALSE),0))</f>
        <v>243254.91000000003</v>
      </c>
      <c r="H64" s="3">
        <f>IF(L64=0,0,IFERROR(VLOOKUP(A64,[1]Sheet5!$A$2:$AG$1430, 2, FALSE),0))</f>
        <v>163085.34999999998</v>
      </c>
      <c r="I64" s="3">
        <f t="shared" si="11"/>
        <v>465295.66000000003</v>
      </c>
      <c r="J64" s="3">
        <f>IF(B64=0,0,IFERROR(VLOOKUP(A64,'[1]pol 10'!A62:C2276,3,FALSE),0))</f>
        <v>610</v>
      </c>
      <c r="K64" s="3">
        <f>IF(C64=0,0,IFERROR(VLOOKUP(A64,'[1]pol 11'!A62:C2276,3,FALSE),0))</f>
        <v>601</v>
      </c>
      <c r="L64" s="3">
        <f>IF(D64=0,0,IFERROR(VLOOKUP(A64,'[1]pol 12'!A62:C2276,3,FALSE),0))</f>
        <v>604</v>
      </c>
      <c r="M64" s="3">
        <f t="shared" si="12"/>
        <v>1815</v>
      </c>
      <c r="N64" s="3">
        <f t="shared" si="0"/>
        <v>96.648196721311479</v>
      </c>
      <c r="O64" s="3">
        <f t="shared" si="1"/>
        <v>404.75026622296178</v>
      </c>
      <c r="P64" s="3">
        <f t="shared" si="2"/>
        <v>270.00885761589399</v>
      </c>
      <c r="Q64" s="3">
        <f t="shared" si="3"/>
        <v>256.36124517906336</v>
      </c>
      <c r="R64" s="3">
        <f>VLOOKUP(A64,'[1]pol 13'!$A$2:$D$1430, 4, )</f>
        <v>8111</v>
      </c>
      <c r="S64" s="2">
        <f t="shared" si="15"/>
        <v>1</v>
      </c>
      <c r="T64" s="2">
        <f t="shared" si="16"/>
        <v>1</v>
      </c>
      <c r="U64" s="2">
        <f t="shared" si="17"/>
        <v>1</v>
      </c>
      <c r="V64" s="2">
        <f t="shared" si="13"/>
        <v>2</v>
      </c>
      <c r="W64" s="2">
        <f t="shared" si="7"/>
        <v>15560037.287077602</v>
      </c>
      <c r="X64" s="2">
        <f t="shared" si="8"/>
        <v>13233600.241386283</v>
      </c>
      <c r="Y64" s="2">
        <f t="shared" si="9"/>
        <v>112499.42443646415</v>
      </c>
      <c r="Z64" s="2">
        <f t="shared" si="14"/>
        <v>3294225</v>
      </c>
    </row>
    <row r="65" spans="1:26" x14ac:dyDescent="0.3">
      <c r="A65" s="3">
        <v>53020</v>
      </c>
      <c r="B65" s="3">
        <f>IFERROR(VLOOKUP(A65,[1]Sheet7!$A$2:$AG$1430, 2, FALSE),0)</f>
        <v>1373613.3900000001</v>
      </c>
      <c r="C65" s="3">
        <f>IFERROR(VLOOKUP(A65,[1]Sheet6!$A$2:$AG$1430, 2, FALSE),0)</f>
        <v>258009.56</v>
      </c>
      <c r="D65" s="3">
        <f>IFERROR(VLOOKUP(A65,[1]Sheet5!$A$2:$AG$1430, 2, FALSE),0)</f>
        <v>112137.48</v>
      </c>
      <c r="E65" s="3">
        <f t="shared" si="10"/>
        <v>1743760.4300000002</v>
      </c>
      <c r="F65" s="3">
        <f>IF(J65=0,0,IFERROR(VLOOKUP(A65,[1]Sheet7!$A$2:$AG$1430, 2, FALSE),0))</f>
        <v>1373613.3900000001</v>
      </c>
      <c r="G65" s="3">
        <f>IF(K65=0,0,IFERROR(VLOOKUP(A65,[1]Sheet6!$A$2:$AG$1430, 2, FALSE),0))</f>
        <v>258009.56</v>
      </c>
      <c r="H65" s="3">
        <f>IF(L65=0,0,IFERROR(VLOOKUP(A65,[1]Sheet5!$A$2:$AG$1430, 2, FALSE),0))</f>
        <v>112137.48</v>
      </c>
      <c r="I65" s="3">
        <f t="shared" si="11"/>
        <v>1743760.4300000002</v>
      </c>
      <c r="J65" s="3">
        <f>IF(B65=0,0,IFERROR(VLOOKUP(A65,'[1]pol 10'!A63:C2277,3,FALSE),0))</f>
        <v>2717</v>
      </c>
      <c r="K65" s="3">
        <f>IF(C65=0,0,IFERROR(VLOOKUP(A65,'[1]pol 11'!A63:C2277,3,FALSE),0))</f>
        <v>2985</v>
      </c>
      <c r="L65" s="3">
        <f>IF(D65=0,0,IFERROR(VLOOKUP(A65,'[1]pol 12'!A63:C2277,3,FALSE),0))</f>
        <v>3190</v>
      </c>
      <c r="M65" s="3">
        <f t="shared" si="12"/>
        <v>8892</v>
      </c>
      <c r="N65" s="3">
        <f t="shared" si="0"/>
        <v>505.56252852410751</v>
      </c>
      <c r="O65" s="3">
        <f t="shared" si="1"/>
        <v>86.435363484087105</v>
      </c>
      <c r="P65" s="3">
        <f t="shared" si="2"/>
        <v>35.152815047021946</v>
      </c>
      <c r="Q65" s="3">
        <f t="shared" si="3"/>
        <v>196.10441183085922</v>
      </c>
      <c r="R65" s="3">
        <f>VLOOKUP(A65,'[1]pol 13'!$A$2:$D$1430, 4, )</f>
        <v>8742</v>
      </c>
      <c r="S65" s="2">
        <f t="shared" si="15"/>
        <v>1</v>
      </c>
      <c r="T65" s="2">
        <f t="shared" si="16"/>
        <v>1</v>
      </c>
      <c r="U65" s="2">
        <f t="shared" si="17"/>
        <v>1</v>
      </c>
      <c r="V65" s="2">
        <f t="shared" si="13"/>
        <v>2</v>
      </c>
      <c r="W65" s="2">
        <f t="shared" si="7"/>
        <v>260191673.70758119</v>
      </c>
      <c r="X65" s="2">
        <f t="shared" si="8"/>
        <v>35901490.993380614</v>
      </c>
      <c r="Y65" s="2">
        <f t="shared" si="9"/>
        <v>82638278.658181503</v>
      </c>
      <c r="Z65" s="2">
        <f t="shared" si="14"/>
        <v>79067664</v>
      </c>
    </row>
    <row r="66" spans="1:26" x14ac:dyDescent="0.3">
      <c r="A66" s="3">
        <v>53103</v>
      </c>
      <c r="B66" s="3">
        <f>IFERROR(VLOOKUP(A66,[1]Sheet7!$A$2:$AG$1430, 2, FALSE),0)</f>
        <v>4000154.27</v>
      </c>
      <c r="C66" s="3">
        <f>IFERROR(VLOOKUP(A66,[1]Sheet6!$A$2:$AG$1430, 2, FALSE),0)</f>
        <v>2019564.6</v>
      </c>
      <c r="D66" s="3">
        <f>IFERROR(VLOOKUP(A66,[1]Sheet5!$A$2:$AG$1430, 2, FALSE),0)</f>
        <v>528282.63</v>
      </c>
      <c r="E66" s="3">
        <f t="shared" si="10"/>
        <v>6548001.5</v>
      </c>
      <c r="F66" s="3">
        <f>IF(J66=0,0,IFERROR(VLOOKUP(A66,[1]Sheet7!$A$2:$AG$1430, 2, FALSE),0))</f>
        <v>4000154.27</v>
      </c>
      <c r="G66" s="3">
        <f>IF(K66=0,0,IFERROR(VLOOKUP(A66,[1]Sheet6!$A$2:$AG$1430, 2, FALSE),0))</f>
        <v>2019564.6</v>
      </c>
      <c r="H66" s="3">
        <f>IF(L66=0,0,IFERROR(VLOOKUP(A66,[1]Sheet5!$A$2:$AG$1430, 2, FALSE),0))</f>
        <v>528282.63</v>
      </c>
      <c r="I66" s="3">
        <f t="shared" si="11"/>
        <v>6548001.5</v>
      </c>
      <c r="J66" s="3">
        <f>IF(B66=0,0,IFERROR(VLOOKUP(A66,'[1]pol 10'!A64:C2278,3,FALSE),0))</f>
        <v>2114</v>
      </c>
      <c r="K66" s="3">
        <f>IF(C66=0,0,IFERROR(VLOOKUP(A66,'[1]pol 11'!A64:C2278,3,FALSE),0))</f>
        <v>2223</v>
      </c>
      <c r="L66" s="3">
        <f>IF(D66=0,0,IFERROR(VLOOKUP(A66,'[1]pol 12'!A64:C2278,3,FALSE),0))</f>
        <v>2253</v>
      </c>
      <c r="M66" s="3">
        <f t="shared" si="12"/>
        <v>6590</v>
      </c>
      <c r="N66" s="3">
        <f t="shared" si="0"/>
        <v>1892.2205629139073</v>
      </c>
      <c r="O66" s="3">
        <f t="shared" si="1"/>
        <v>908.48609986504732</v>
      </c>
      <c r="P66" s="3">
        <f t="shared" si="2"/>
        <v>234.47964047936085</v>
      </c>
      <c r="Q66" s="3">
        <f t="shared" si="3"/>
        <v>993.62693474962066</v>
      </c>
      <c r="R66" s="3">
        <f>VLOOKUP(A66,'[1]pol 13'!$A$2:$D$1430, 4, )</f>
        <v>8111</v>
      </c>
      <c r="S66" s="2">
        <f t="shared" si="15"/>
        <v>1</v>
      </c>
      <c r="T66" s="2">
        <f t="shared" si="16"/>
        <v>1</v>
      </c>
      <c r="U66" s="2">
        <f t="shared" si="17"/>
        <v>1</v>
      </c>
      <c r="V66" s="2">
        <f t="shared" si="13"/>
        <v>2</v>
      </c>
      <c r="W66" s="2">
        <f t="shared" si="7"/>
        <v>1706992655.1327424</v>
      </c>
      <c r="X66" s="2">
        <f t="shared" si="8"/>
        <v>16114442.003244165</v>
      </c>
      <c r="Y66" s="2">
        <f t="shared" si="9"/>
        <v>1298414296.2383707</v>
      </c>
      <c r="Z66" s="2">
        <f t="shared" si="14"/>
        <v>43428100</v>
      </c>
    </row>
    <row r="67" spans="1:26" x14ac:dyDescent="0.3">
      <c r="A67" s="3">
        <v>56273</v>
      </c>
      <c r="B67" s="3">
        <f>IFERROR(VLOOKUP(A67,[1]Sheet7!$A$2:$AG$1430, 2, FALSE),0)</f>
        <v>4515.4699999999993</v>
      </c>
      <c r="C67" s="3">
        <f>IFERROR(VLOOKUP(A67,[1]Sheet6!$A$2:$AG$1430, 2, FALSE),0)</f>
        <v>89017.73000000001</v>
      </c>
      <c r="D67" s="3">
        <f>IFERROR(VLOOKUP(A67,[1]Sheet5!$A$2:$AG$1430, 2, FALSE),0)</f>
        <v>145206.35999999999</v>
      </c>
      <c r="E67" s="3">
        <f t="shared" si="10"/>
        <v>238739.56</v>
      </c>
      <c r="F67" s="3">
        <f>IF(J67=0,0,IFERROR(VLOOKUP(A67,[1]Sheet7!$A$2:$AG$1430, 2, FALSE),0))</f>
        <v>4515.4699999999993</v>
      </c>
      <c r="G67" s="3">
        <f>IF(K67=0,0,IFERROR(VLOOKUP(A67,[1]Sheet6!$A$2:$AG$1430, 2, FALSE),0))</f>
        <v>89017.73000000001</v>
      </c>
      <c r="H67" s="3">
        <f>IF(L67=0,0,IFERROR(VLOOKUP(A67,[1]Sheet5!$A$2:$AG$1430, 2, FALSE),0))</f>
        <v>145206.35999999999</v>
      </c>
      <c r="I67" s="3">
        <f t="shared" si="11"/>
        <v>238739.56</v>
      </c>
      <c r="J67" s="3">
        <f>IF(B67=0,0,IFERROR(VLOOKUP(A67,'[1]pol 10'!A65:C2279,3,FALSE),0))</f>
        <v>672</v>
      </c>
      <c r="K67" s="3">
        <f>IF(C67=0,0,IFERROR(VLOOKUP(A67,'[1]pol 11'!A65:C2279,3,FALSE),0))</f>
        <v>683</v>
      </c>
      <c r="L67" s="3">
        <f>IF(D67=0,0,IFERROR(VLOOKUP(A67,'[1]pol 12'!A65:C2279,3,FALSE),0))</f>
        <v>671</v>
      </c>
      <c r="M67" s="3">
        <f t="shared" si="12"/>
        <v>2026</v>
      </c>
      <c r="N67" s="3">
        <f t="shared" ref="N67:N130" si="18">IFERROR(F67/J67,0)</f>
        <v>6.719449404761904</v>
      </c>
      <c r="O67" s="3">
        <f t="shared" ref="O67:O130" si="19">IFERROR(G67/K67,0)</f>
        <v>130.33342606149344</v>
      </c>
      <c r="P67" s="3">
        <f t="shared" ref="P67:P130" si="20">IFERROR(H67/L67,0)</f>
        <v>216.40292101341279</v>
      </c>
      <c r="Q67" s="3">
        <f t="shared" ref="Q67:Q130" si="21">IFERROR(I67/M67,0)</f>
        <v>117.83788746298124</v>
      </c>
      <c r="R67" s="3">
        <f>VLOOKUP(A67,'[1]pol 13'!$A$2:$D$1430, 4, )</f>
        <v>4939</v>
      </c>
      <c r="S67" s="2">
        <f t="shared" ref="S67:S130" si="22">IF(F67=0,0,1)</f>
        <v>1</v>
      </c>
      <c r="T67" s="2">
        <f t="shared" ref="T67:T130" si="23">IF(G67=0,0,1)</f>
        <v>1</v>
      </c>
      <c r="U67" s="2">
        <f t="shared" ref="U67:U130" si="24">IF(H67=0,0,1)</f>
        <v>1</v>
      </c>
      <c r="V67" s="2">
        <f t="shared" si="13"/>
        <v>2</v>
      </c>
      <c r="W67" s="2">
        <f t="shared" ref="W67:W130" si="25">IF(N67=0,0,J67*((N67-Q67)^2))</f>
        <v>8297390.4898068765</v>
      </c>
      <c r="X67" s="2">
        <f t="shared" ref="X67:X130" si="26">IF(O67=0,0,K67*((O67-Q67)^2))</f>
        <v>106642.58516409829</v>
      </c>
      <c r="Y67" s="2">
        <f t="shared" ref="Y67:Y130" si="27">IF(L67=0,0,L67*((P67-Q67)^2))</f>
        <v>6518809.1778332544</v>
      </c>
      <c r="Z67" s="2">
        <f t="shared" si="14"/>
        <v>4104676</v>
      </c>
    </row>
    <row r="68" spans="1:26" x14ac:dyDescent="0.3">
      <c r="A68" s="3">
        <v>56348</v>
      </c>
      <c r="B68" s="3">
        <f>IFERROR(VLOOKUP(A68,[1]Sheet7!$A$2:$AG$1430, 2, FALSE),0)</f>
        <v>416014.73</v>
      </c>
      <c r="C68" s="3">
        <f>IFERROR(VLOOKUP(A68,[1]Sheet6!$A$2:$AG$1430, 2, FALSE),0)</f>
        <v>303524.58999999997</v>
      </c>
      <c r="D68" s="3">
        <f>IFERROR(VLOOKUP(A68,[1]Sheet5!$A$2:$AG$1430, 2, FALSE),0)</f>
        <v>223423.74000000005</v>
      </c>
      <c r="E68" s="3">
        <f t="shared" ref="E68:E131" si="28">D68+C68+B68</f>
        <v>942963.06</v>
      </c>
      <c r="F68" s="3">
        <f>IF(J68=0,0,IFERROR(VLOOKUP(A68,[1]Sheet7!$A$2:$AG$1430, 2, FALSE),0))</f>
        <v>416014.73</v>
      </c>
      <c r="G68" s="3">
        <f>IF(K68=0,0,IFERROR(VLOOKUP(A68,[1]Sheet6!$A$2:$AG$1430, 2, FALSE),0))</f>
        <v>303524.58999999997</v>
      </c>
      <c r="H68" s="3">
        <f>IF(L68=0,0,IFERROR(VLOOKUP(A68,[1]Sheet5!$A$2:$AG$1430, 2, FALSE),0))</f>
        <v>223423.74000000005</v>
      </c>
      <c r="I68" s="3">
        <f t="shared" ref="I68:I131" si="29">H68+G68+F68</f>
        <v>942963.06</v>
      </c>
      <c r="J68" s="3">
        <f>IF(B68=0,0,IFERROR(VLOOKUP(A68,'[1]pol 10'!A66:C2280,3,FALSE),0))</f>
        <v>596</v>
      </c>
      <c r="K68" s="3">
        <f>IF(C68=0,0,IFERROR(VLOOKUP(A68,'[1]pol 11'!A66:C2280,3,FALSE),0))</f>
        <v>680</v>
      </c>
      <c r="L68" s="3">
        <f>IF(D68=0,0,IFERROR(VLOOKUP(A68,'[1]pol 12'!A66:C2280,3,FALSE),0))</f>
        <v>666</v>
      </c>
      <c r="M68" s="3">
        <f t="shared" ref="M68:M131" si="30">L68+K68+J68</f>
        <v>1942</v>
      </c>
      <c r="N68" s="3">
        <f t="shared" si="18"/>
        <v>698.01129194630869</v>
      </c>
      <c r="O68" s="3">
        <f t="shared" si="19"/>
        <v>446.35969117647056</v>
      </c>
      <c r="P68" s="3">
        <f t="shared" si="20"/>
        <v>335.47108108108114</v>
      </c>
      <c r="Q68" s="3">
        <f t="shared" si="21"/>
        <v>485.56285272914522</v>
      </c>
      <c r="R68" s="3">
        <f>VLOOKUP(A68,'[1]pol 13'!$A$2:$D$1430, 4, )</f>
        <v>7361</v>
      </c>
      <c r="S68" s="2">
        <f t="shared" si="22"/>
        <v>1</v>
      </c>
      <c r="T68" s="2">
        <f t="shared" si="23"/>
        <v>1</v>
      </c>
      <c r="U68" s="2">
        <f t="shared" si="24"/>
        <v>1</v>
      </c>
      <c r="V68" s="2">
        <f t="shared" ref="V68:V131" si="31">U68+T68+S68-1</f>
        <v>2</v>
      </c>
      <c r="W68" s="2">
        <f t="shared" si="25"/>
        <v>26900066.238182046</v>
      </c>
      <c r="X68" s="2">
        <f t="shared" si="26"/>
        <v>1045083.7554930737</v>
      </c>
      <c r="Y68" s="2">
        <f t="shared" si="27"/>
        <v>15003341.584358772</v>
      </c>
      <c r="Z68" s="2">
        <f t="shared" ref="Z68:Z131" si="32">M68^2</f>
        <v>3771364</v>
      </c>
    </row>
    <row r="69" spans="1:26" x14ac:dyDescent="0.3">
      <c r="A69" s="3">
        <v>57784</v>
      </c>
      <c r="B69" s="3">
        <f>IFERROR(VLOOKUP(A69,[1]Sheet7!$A$2:$AG$1430, 2, FALSE),0)</f>
        <v>88296.840000000011</v>
      </c>
      <c r="C69" s="3">
        <f>IFERROR(VLOOKUP(A69,[1]Sheet6!$A$2:$AG$1430, 2, FALSE),0)</f>
        <v>222210</v>
      </c>
      <c r="D69" s="3">
        <f>IFERROR(VLOOKUP(A69,[1]Sheet5!$A$2:$AG$1430, 2, FALSE),0)</f>
        <v>6881.76</v>
      </c>
      <c r="E69" s="3">
        <f t="shared" si="28"/>
        <v>317388.60000000003</v>
      </c>
      <c r="F69" s="3">
        <f>IF(J69=0,0,IFERROR(VLOOKUP(A69,[1]Sheet7!$A$2:$AG$1430, 2, FALSE),0))</f>
        <v>88296.840000000011</v>
      </c>
      <c r="G69" s="3">
        <f>IF(K69=0,0,IFERROR(VLOOKUP(A69,[1]Sheet6!$A$2:$AG$1430, 2, FALSE),0))</f>
        <v>222210</v>
      </c>
      <c r="H69" s="3">
        <f>IF(L69=0,0,IFERROR(VLOOKUP(A69,[1]Sheet5!$A$2:$AG$1430, 2, FALSE),0))</f>
        <v>6881.76</v>
      </c>
      <c r="I69" s="3">
        <f t="shared" si="29"/>
        <v>317388.60000000003</v>
      </c>
      <c r="J69" s="3">
        <f>IF(B69=0,0,IFERROR(VLOOKUP(A69,'[1]pol 10'!A67:C2281,3,FALSE),0))</f>
        <v>736</v>
      </c>
      <c r="K69" s="3">
        <f>IF(C69=0,0,IFERROR(VLOOKUP(A69,'[1]pol 11'!A67:C2281,3,FALSE),0))</f>
        <v>722</v>
      </c>
      <c r="L69" s="3">
        <f>IF(D69=0,0,IFERROR(VLOOKUP(A69,'[1]pol 12'!A67:C2281,3,FALSE),0))</f>
        <v>729</v>
      </c>
      <c r="M69" s="3">
        <f t="shared" si="30"/>
        <v>2187</v>
      </c>
      <c r="N69" s="3">
        <f t="shared" si="18"/>
        <v>119.96853260869567</v>
      </c>
      <c r="O69" s="3">
        <f t="shared" si="19"/>
        <v>307.77008310249306</v>
      </c>
      <c r="P69" s="3">
        <f t="shared" si="20"/>
        <v>9.44</v>
      </c>
      <c r="Q69" s="3">
        <f t="shared" si="21"/>
        <v>145.12510288065846</v>
      </c>
      <c r="R69" s="3">
        <f>VLOOKUP(A69,'[1]pol 13'!$A$2:$D$1430, 4, )</f>
        <v>8111</v>
      </c>
      <c r="S69" s="2">
        <f t="shared" si="22"/>
        <v>1</v>
      </c>
      <c r="T69" s="2">
        <f t="shared" si="23"/>
        <v>1</v>
      </c>
      <c r="U69" s="2">
        <f t="shared" si="24"/>
        <v>1</v>
      </c>
      <c r="V69" s="2">
        <f t="shared" si="31"/>
        <v>2</v>
      </c>
      <c r="W69" s="2">
        <f t="shared" si="25"/>
        <v>465779.82849627675</v>
      </c>
      <c r="X69" s="2">
        <f t="shared" si="26"/>
        <v>19099347.284962617</v>
      </c>
      <c r="Y69" s="2">
        <f t="shared" si="27"/>
        <v>13421215.967782723</v>
      </c>
      <c r="Z69" s="2">
        <f t="shared" si="32"/>
        <v>4782969</v>
      </c>
    </row>
    <row r="70" spans="1:26" x14ac:dyDescent="0.3">
      <c r="A70" s="3">
        <v>57793</v>
      </c>
      <c r="B70" s="3">
        <f>IFERROR(VLOOKUP(A70,[1]Sheet7!$A$2:$AG$1430, 2, FALSE),0)</f>
        <v>77513.540000000008</v>
      </c>
      <c r="C70" s="3">
        <f>IFERROR(VLOOKUP(A70,[1]Sheet6!$A$2:$AG$1430, 2, FALSE),0)</f>
        <v>239493.16999999998</v>
      </c>
      <c r="D70" s="3">
        <f>IFERROR(VLOOKUP(A70,[1]Sheet5!$A$2:$AG$1430, 2, FALSE),0)</f>
        <v>13840.48</v>
      </c>
      <c r="E70" s="3">
        <f t="shared" si="28"/>
        <v>330847.19</v>
      </c>
      <c r="F70" s="3">
        <f>IF(J70=0,0,IFERROR(VLOOKUP(A70,[1]Sheet7!$A$2:$AG$1430, 2, FALSE),0))</f>
        <v>77513.540000000008</v>
      </c>
      <c r="G70" s="3">
        <f>IF(K70=0,0,IFERROR(VLOOKUP(A70,[1]Sheet6!$A$2:$AG$1430, 2, FALSE),0))</f>
        <v>239493.16999999998</v>
      </c>
      <c r="H70" s="3">
        <f>IF(L70=0,0,IFERROR(VLOOKUP(A70,[1]Sheet5!$A$2:$AG$1430, 2, FALSE),0))</f>
        <v>13840.48</v>
      </c>
      <c r="I70" s="3">
        <f t="shared" si="29"/>
        <v>330847.19</v>
      </c>
      <c r="J70" s="3">
        <f>IF(B70=0,0,IFERROR(VLOOKUP(A70,'[1]pol 10'!A68:C2282,3,FALSE),0))</f>
        <v>508</v>
      </c>
      <c r="K70" s="3">
        <f>IF(C70=0,0,IFERROR(VLOOKUP(A70,'[1]pol 11'!A68:C2282,3,FALSE),0))</f>
        <v>528</v>
      </c>
      <c r="L70" s="3">
        <f>IF(D70=0,0,IFERROR(VLOOKUP(A70,'[1]pol 12'!A68:C2282,3,FALSE),0))</f>
        <v>529</v>
      </c>
      <c r="M70" s="3">
        <f t="shared" si="30"/>
        <v>1565</v>
      </c>
      <c r="N70" s="3">
        <f t="shared" si="18"/>
        <v>152.58570866141733</v>
      </c>
      <c r="O70" s="3">
        <f t="shared" si="19"/>
        <v>453.58554924242424</v>
      </c>
      <c r="P70" s="3">
        <f t="shared" si="20"/>
        <v>26.163478260869564</v>
      </c>
      <c r="Q70" s="3">
        <f t="shared" si="21"/>
        <v>211.40395527156551</v>
      </c>
      <c r="R70" s="3">
        <f>VLOOKUP(A70,'[1]pol 13'!$A$2:$D$1430, 4, )</f>
        <v>4911</v>
      </c>
      <c r="S70" s="2">
        <f t="shared" si="22"/>
        <v>1</v>
      </c>
      <c r="T70" s="2">
        <f t="shared" si="23"/>
        <v>1</v>
      </c>
      <c r="U70" s="2">
        <f t="shared" si="24"/>
        <v>1</v>
      </c>
      <c r="V70" s="2">
        <f t="shared" si="31"/>
        <v>2</v>
      </c>
      <c r="W70" s="2">
        <f t="shared" si="25"/>
        <v>1757469.7562204415</v>
      </c>
      <c r="X70" s="2">
        <f t="shared" si="26"/>
        <v>30968216.113964383</v>
      </c>
      <c r="Y70" s="2">
        <f t="shared" si="27"/>
        <v>18152124.156946439</v>
      </c>
      <c r="Z70" s="2">
        <f t="shared" si="32"/>
        <v>2449225</v>
      </c>
    </row>
    <row r="71" spans="1:26" x14ac:dyDescent="0.3">
      <c r="A71" s="3">
        <v>58559</v>
      </c>
      <c r="B71" s="3">
        <f>IFERROR(VLOOKUP(A71,[1]Sheet7!$A$2:$AG$1430, 2, FALSE),0)</f>
        <v>0</v>
      </c>
      <c r="C71" s="3">
        <f>IFERROR(VLOOKUP(A71,[1]Sheet6!$A$2:$AG$1430, 2, FALSE),0)</f>
        <v>87828.97</v>
      </c>
      <c r="D71" s="3">
        <f>IFERROR(VLOOKUP(A71,[1]Sheet5!$A$2:$AG$1430, 2, FALSE),0)</f>
        <v>1600319.94</v>
      </c>
      <c r="E71" s="3">
        <f t="shared" si="28"/>
        <v>1688148.91</v>
      </c>
      <c r="F71" s="3">
        <f>IF(J71=0,0,IFERROR(VLOOKUP(A71,[1]Sheet7!$A$2:$AG$1430, 2, FALSE),0))</f>
        <v>0</v>
      </c>
      <c r="G71" s="3">
        <f>IF(K71=0,0,IFERROR(VLOOKUP(A71,[1]Sheet6!$A$2:$AG$1430, 2, FALSE),0))</f>
        <v>87828.97</v>
      </c>
      <c r="H71" s="3">
        <f>IF(L71=0,0,IFERROR(VLOOKUP(A71,[1]Sheet5!$A$2:$AG$1430, 2, FALSE),0))</f>
        <v>1600319.94</v>
      </c>
      <c r="I71" s="3">
        <f t="shared" si="29"/>
        <v>1688148.91</v>
      </c>
      <c r="J71" s="3">
        <f>IF(B71=0,0,IFERROR(VLOOKUP(A71,'[1]pol 10'!A69:C2283,3,FALSE),0))</f>
        <v>0</v>
      </c>
      <c r="K71" s="3">
        <f>IF(C71=0,0,IFERROR(VLOOKUP(A71,'[1]pol 11'!A69:C2283,3,FALSE),0))</f>
        <v>547</v>
      </c>
      <c r="L71" s="3">
        <f>IF(D71=0,0,IFERROR(VLOOKUP(A71,'[1]pol 12'!A69:C2283,3,FALSE),0))</f>
        <v>565</v>
      </c>
      <c r="M71" s="3">
        <f t="shared" si="30"/>
        <v>1112</v>
      </c>
      <c r="N71" s="3">
        <f t="shared" si="18"/>
        <v>0</v>
      </c>
      <c r="O71" s="3">
        <f t="shared" si="19"/>
        <v>160.56484460694699</v>
      </c>
      <c r="P71" s="3">
        <f t="shared" si="20"/>
        <v>2832.4246725663716</v>
      </c>
      <c r="Q71" s="3">
        <f t="shared" si="21"/>
        <v>1518.1195233812948</v>
      </c>
      <c r="R71" s="3">
        <f>VLOOKUP(A71,'[1]pol 13'!$A$2:$D$1430, 4, )</f>
        <v>8111</v>
      </c>
      <c r="S71" s="2">
        <f t="shared" si="22"/>
        <v>0</v>
      </c>
      <c r="T71" s="2">
        <f t="shared" si="23"/>
        <v>1</v>
      </c>
      <c r="U71" s="2">
        <f t="shared" si="24"/>
        <v>1</v>
      </c>
      <c r="V71" s="2">
        <f t="shared" si="31"/>
        <v>1</v>
      </c>
      <c r="W71" s="2">
        <f t="shared" si="25"/>
        <v>0</v>
      </c>
      <c r="X71" s="2">
        <f t="shared" si="26"/>
        <v>1008096224.1065812</v>
      </c>
      <c r="Y71" s="2">
        <f t="shared" si="27"/>
        <v>975979884.22353983</v>
      </c>
      <c r="Z71" s="2">
        <f t="shared" si="32"/>
        <v>1236544</v>
      </c>
    </row>
    <row r="72" spans="1:26" x14ac:dyDescent="0.3">
      <c r="A72" s="3">
        <v>59669</v>
      </c>
      <c r="B72" s="3">
        <f>IFERROR(VLOOKUP(A72,[1]Sheet7!$A$2:$AG$1430, 2, FALSE),0)</f>
        <v>0</v>
      </c>
      <c r="C72" s="3">
        <f>IFERROR(VLOOKUP(A72,[1]Sheet6!$A$2:$AG$1430, 2, FALSE),0)</f>
        <v>3408.32</v>
      </c>
      <c r="D72" s="3">
        <f>IFERROR(VLOOKUP(A72,[1]Sheet5!$A$2:$AG$1430, 2, FALSE),0)</f>
        <v>8269.91</v>
      </c>
      <c r="E72" s="3">
        <f t="shared" si="28"/>
        <v>11678.23</v>
      </c>
      <c r="F72" s="3">
        <f>IF(J72=0,0,IFERROR(VLOOKUP(A72,[1]Sheet7!$A$2:$AG$1430, 2, FALSE),0))</f>
        <v>0</v>
      </c>
      <c r="G72" s="3">
        <f>IF(K72=0,0,IFERROR(VLOOKUP(A72,[1]Sheet6!$A$2:$AG$1430, 2, FALSE),0))</f>
        <v>3408.32</v>
      </c>
      <c r="H72" s="3">
        <f>IF(L72=0,0,IFERROR(VLOOKUP(A72,[1]Sheet5!$A$2:$AG$1430, 2, FALSE),0))</f>
        <v>8269.91</v>
      </c>
      <c r="I72" s="3">
        <f t="shared" si="29"/>
        <v>11678.23</v>
      </c>
      <c r="J72" s="3">
        <f>IF(B72=0,0,IFERROR(VLOOKUP(A72,'[1]pol 10'!A70:C2284,3,FALSE),0))</f>
        <v>0</v>
      </c>
      <c r="K72" s="3">
        <f>IF(C72=0,0,IFERROR(VLOOKUP(A72,'[1]pol 11'!A70:C2284,3,FALSE),0))</f>
        <v>483</v>
      </c>
      <c r="L72" s="3">
        <f>IF(D72=0,0,IFERROR(VLOOKUP(A72,'[1]pol 12'!A70:C2284,3,FALSE),0))</f>
        <v>480</v>
      </c>
      <c r="M72" s="3">
        <f t="shared" si="30"/>
        <v>963</v>
      </c>
      <c r="N72" s="3">
        <f t="shared" si="18"/>
        <v>0</v>
      </c>
      <c r="O72" s="3">
        <f t="shared" si="19"/>
        <v>7.05656314699793</v>
      </c>
      <c r="P72" s="3">
        <f t="shared" si="20"/>
        <v>17.228979166666665</v>
      </c>
      <c r="Q72" s="3">
        <f t="shared" si="21"/>
        <v>12.126926272066459</v>
      </c>
      <c r="R72" s="3">
        <f>VLOOKUP(A72,'[1]pol 13'!$A$2:$D$1430, 4, )</f>
        <v>8099</v>
      </c>
      <c r="S72" s="2">
        <f t="shared" si="22"/>
        <v>0</v>
      </c>
      <c r="T72" s="2">
        <f t="shared" si="23"/>
        <v>1</v>
      </c>
      <c r="U72" s="2">
        <f t="shared" si="24"/>
        <v>1</v>
      </c>
      <c r="V72" s="2">
        <f t="shared" si="31"/>
        <v>1</v>
      </c>
      <c r="W72" s="2">
        <f t="shared" si="25"/>
        <v>0</v>
      </c>
      <c r="X72" s="2">
        <f t="shared" si="26"/>
        <v>12417.245212286422</v>
      </c>
      <c r="Y72" s="2">
        <f t="shared" si="27"/>
        <v>12494.852994863204</v>
      </c>
      <c r="Z72" s="2">
        <f t="shared" si="32"/>
        <v>927369</v>
      </c>
    </row>
    <row r="73" spans="1:26" x14ac:dyDescent="0.3">
      <c r="A73" s="3">
        <v>67627</v>
      </c>
      <c r="B73" s="3">
        <f>IFERROR(VLOOKUP(A73,[1]Sheet7!$A$2:$AG$1430, 2, FALSE),0)</f>
        <v>546873.00000000012</v>
      </c>
      <c r="C73" s="3">
        <f>IFERROR(VLOOKUP(A73,[1]Sheet6!$A$2:$AG$1430, 2, FALSE),0)</f>
        <v>72270.509999999995</v>
      </c>
      <c r="D73" s="3">
        <f>IFERROR(VLOOKUP(A73,[1]Sheet5!$A$2:$AG$1430, 2, FALSE),0)</f>
        <v>198034.21</v>
      </c>
      <c r="E73" s="3">
        <f t="shared" si="28"/>
        <v>817177.72000000009</v>
      </c>
      <c r="F73" s="3">
        <f>IF(J73=0,0,IFERROR(VLOOKUP(A73,[1]Sheet7!$A$2:$AG$1430, 2, FALSE),0))</f>
        <v>546873.00000000012</v>
      </c>
      <c r="G73" s="3">
        <f>IF(K73=0,0,IFERROR(VLOOKUP(A73,[1]Sheet6!$A$2:$AG$1430, 2, FALSE),0))</f>
        <v>72270.509999999995</v>
      </c>
      <c r="H73" s="3">
        <f>IF(L73=0,0,IFERROR(VLOOKUP(A73,[1]Sheet5!$A$2:$AG$1430, 2, FALSE),0))</f>
        <v>198034.21</v>
      </c>
      <c r="I73" s="3">
        <f t="shared" si="29"/>
        <v>817177.72000000009</v>
      </c>
      <c r="J73" s="3">
        <f>IF(B73=0,0,IFERROR(VLOOKUP(A73,'[1]pol 10'!A71:C2285,3,FALSE),0))</f>
        <v>569</v>
      </c>
      <c r="K73" s="3">
        <f>IF(C73=0,0,IFERROR(VLOOKUP(A73,'[1]pol 11'!A71:C2285,3,FALSE),0))</f>
        <v>583</v>
      </c>
      <c r="L73" s="3">
        <f>IF(D73=0,0,IFERROR(VLOOKUP(A73,'[1]pol 12'!A71:C2285,3,FALSE),0))</f>
        <v>598</v>
      </c>
      <c r="M73" s="3">
        <f t="shared" si="30"/>
        <v>1750</v>
      </c>
      <c r="N73" s="3">
        <f t="shared" si="18"/>
        <v>961.11247803163462</v>
      </c>
      <c r="O73" s="3">
        <f t="shared" si="19"/>
        <v>123.96313893653516</v>
      </c>
      <c r="P73" s="3">
        <f t="shared" si="20"/>
        <v>331.16088628762543</v>
      </c>
      <c r="Q73" s="3">
        <f t="shared" si="21"/>
        <v>466.9586971428572</v>
      </c>
      <c r="R73" s="3">
        <f>VLOOKUP(A73,'[1]pol 13'!$A$2:$D$1430, 4, )</f>
        <v>3621</v>
      </c>
      <c r="S73" s="2">
        <f t="shared" si="22"/>
        <v>1</v>
      </c>
      <c r="T73" s="2">
        <f t="shared" si="23"/>
        <v>1</v>
      </c>
      <c r="U73" s="2">
        <f t="shared" si="24"/>
        <v>1</v>
      </c>
      <c r="V73" s="2">
        <f t="shared" si="31"/>
        <v>2</v>
      </c>
      <c r="W73" s="2">
        <f t="shared" si="25"/>
        <v>138942948.76583743</v>
      </c>
      <c r="X73" s="2">
        <f t="shared" si="26"/>
        <v>68587590.569422334</v>
      </c>
      <c r="Y73" s="2">
        <f t="shared" si="27"/>
        <v>11027745.168977836</v>
      </c>
      <c r="Z73" s="2">
        <f t="shared" si="32"/>
        <v>3062500</v>
      </c>
    </row>
    <row r="74" spans="1:26" x14ac:dyDescent="0.3">
      <c r="A74" s="3">
        <v>67648</v>
      </c>
      <c r="B74" s="3">
        <f>IFERROR(VLOOKUP(A74,[1]Sheet7!$A$2:$AG$1430, 2, FALSE),0)</f>
        <v>0</v>
      </c>
      <c r="C74" s="3">
        <f>IFERROR(VLOOKUP(A74,[1]Sheet6!$A$2:$AG$1430, 2, FALSE),0)</f>
        <v>103441.2</v>
      </c>
      <c r="D74" s="3">
        <f>IFERROR(VLOOKUP(A74,[1]Sheet5!$A$2:$AG$1430, 2, FALSE),0)</f>
        <v>9593.880000000001</v>
      </c>
      <c r="E74" s="3">
        <f t="shared" si="28"/>
        <v>113035.08</v>
      </c>
      <c r="F74" s="3">
        <f>IF(J74=0,0,IFERROR(VLOOKUP(A74,[1]Sheet7!$A$2:$AG$1430, 2, FALSE),0))</f>
        <v>0</v>
      </c>
      <c r="G74" s="3">
        <f>IF(K74=0,0,IFERROR(VLOOKUP(A74,[1]Sheet6!$A$2:$AG$1430, 2, FALSE),0))</f>
        <v>0</v>
      </c>
      <c r="H74" s="3">
        <f>IF(L74=0,0,IFERROR(VLOOKUP(A74,[1]Sheet5!$A$2:$AG$1430, 2, FALSE),0))</f>
        <v>9593.880000000001</v>
      </c>
      <c r="I74" s="3">
        <f t="shared" si="29"/>
        <v>9593.880000000001</v>
      </c>
      <c r="J74" s="3">
        <f>IF(B74=0,0,IFERROR(VLOOKUP(A74,'[1]pol 10'!A72:C2286,3,FALSE),0))</f>
        <v>0</v>
      </c>
      <c r="K74" s="3">
        <f>IF(C74=0,0,IFERROR(VLOOKUP(A74,'[1]pol 11'!A72:C2286,3,FALSE),0))</f>
        <v>0</v>
      </c>
      <c r="L74" s="3">
        <f>IF(D74=0,0,IFERROR(VLOOKUP(A74,'[1]pol 12'!A72:C2286,3,FALSE),0))</f>
        <v>585</v>
      </c>
      <c r="M74" s="3">
        <f t="shared" si="30"/>
        <v>585</v>
      </c>
      <c r="N74" s="3">
        <f t="shared" si="18"/>
        <v>0</v>
      </c>
      <c r="O74" s="3">
        <f t="shared" si="19"/>
        <v>0</v>
      </c>
      <c r="P74" s="3">
        <f t="shared" si="20"/>
        <v>16.399794871794874</v>
      </c>
      <c r="Q74" s="3">
        <f t="shared" si="21"/>
        <v>16.399794871794874</v>
      </c>
      <c r="R74" s="3">
        <f>VLOOKUP(A74,'[1]pol 13'!$A$2:$D$1430, 4, )</f>
        <v>8711</v>
      </c>
      <c r="S74" s="2">
        <f t="shared" si="22"/>
        <v>0</v>
      </c>
      <c r="T74" s="2">
        <f t="shared" si="23"/>
        <v>0</v>
      </c>
      <c r="U74" s="2">
        <f t="shared" si="24"/>
        <v>1</v>
      </c>
      <c r="V74" s="2">
        <f t="shared" si="31"/>
        <v>0</v>
      </c>
      <c r="W74" s="2">
        <f t="shared" si="25"/>
        <v>0</v>
      </c>
      <c r="X74" s="2">
        <f t="shared" si="26"/>
        <v>0</v>
      </c>
      <c r="Y74" s="2">
        <f t="shared" si="27"/>
        <v>0</v>
      </c>
      <c r="Z74" s="2">
        <f t="shared" si="32"/>
        <v>342225</v>
      </c>
    </row>
    <row r="75" spans="1:26" x14ac:dyDescent="0.3">
      <c r="A75" s="3">
        <v>67740</v>
      </c>
      <c r="B75" s="3">
        <f>IFERROR(VLOOKUP(A75,[1]Sheet7!$A$2:$AG$1430, 2, FALSE),0)</f>
        <v>96543.19</v>
      </c>
      <c r="C75" s="3">
        <f>IFERROR(VLOOKUP(A75,[1]Sheet6!$A$2:$AG$1430, 2, FALSE),0)</f>
        <v>288692.72000000003</v>
      </c>
      <c r="D75" s="3">
        <f>IFERROR(VLOOKUP(A75,[1]Sheet5!$A$2:$AG$1430, 2, FALSE),0)</f>
        <v>288490.79999999993</v>
      </c>
      <c r="E75" s="3">
        <f t="shared" si="28"/>
        <v>673726.71</v>
      </c>
      <c r="F75" s="3">
        <f>IF(J75=0,0,IFERROR(VLOOKUP(A75,[1]Sheet7!$A$2:$AG$1430, 2, FALSE),0))</f>
        <v>96543.19</v>
      </c>
      <c r="G75" s="3">
        <f>IF(K75=0,0,IFERROR(VLOOKUP(A75,[1]Sheet6!$A$2:$AG$1430, 2, FALSE),0))</f>
        <v>288692.72000000003</v>
      </c>
      <c r="H75" s="3">
        <f>IF(L75=0,0,IFERROR(VLOOKUP(A75,[1]Sheet5!$A$2:$AG$1430, 2, FALSE),0))</f>
        <v>288490.79999999993</v>
      </c>
      <c r="I75" s="3">
        <f t="shared" si="29"/>
        <v>673726.71</v>
      </c>
      <c r="J75" s="3">
        <f>IF(B75=0,0,IFERROR(VLOOKUP(A75,'[1]pol 10'!A73:C2287,3,FALSE),0))</f>
        <v>543</v>
      </c>
      <c r="K75" s="3">
        <f>IF(C75=0,0,IFERROR(VLOOKUP(A75,'[1]pol 11'!A73:C2287,3,FALSE),0))</f>
        <v>558</v>
      </c>
      <c r="L75" s="3">
        <f>IF(D75=0,0,IFERROR(VLOOKUP(A75,'[1]pol 12'!A73:C2287,3,FALSE),0))</f>
        <v>600</v>
      </c>
      <c r="M75" s="3">
        <f t="shared" si="30"/>
        <v>1701</v>
      </c>
      <c r="N75" s="3">
        <f t="shared" si="18"/>
        <v>177.79593001841621</v>
      </c>
      <c r="O75" s="3">
        <f t="shared" si="19"/>
        <v>517.37046594982087</v>
      </c>
      <c r="P75" s="3">
        <f t="shared" si="20"/>
        <v>480.81799999999987</v>
      </c>
      <c r="Q75" s="3">
        <f t="shared" si="21"/>
        <v>396.0768430335097</v>
      </c>
      <c r="R75" s="3">
        <f>VLOOKUP(A75,'[1]pol 13'!$A$2:$D$1430, 4, )</f>
        <v>8111</v>
      </c>
      <c r="S75" s="2">
        <f t="shared" si="22"/>
        <v>1</v>
      </c>
      <c r="T75" s="2">
        <f t="shared" si="23"/>
        <v>1</v>
      </c>
      <c r="U75" s="2">
        <f t="shared" si="24"/>
        <v>1</v>
      </c>
      <c r="V75" s="2">
        <f t="shared" si="31"/>
        <v>2</v>
      </c>
      <c r="W75" s="2">
        <f t="shared" si="25"/>
        <v>25872080.443779625</v>
      </c>
      <c r="X75" s="2">
        <f t="shared" si="26"/>
        <v>8209375.7717716713</v>
      </c>
      <c r="Y75" s="2">
        <f t="shared" si="27"/>
        <v>4308638.2104115952</v>
      </c>
      <c r="Z75" s="2">
        <f t="shared" si="32"/>
        <v>2893401</v>
      </c>
    </row>
    <row r="76" spans="1:26" x14ac:dyDescent="0.3">
      <c r="A76" s="3">
        <v>68323</v>
      </c>
      <c r="B76" s="3">
        <f>IFERROR(VLOOKUP(A76,[1]Sheet7!$A$2:$AG$1430, 2, FALSE),0)</f>
        <v>0</v>
      </c>
      <c r="C76" s="3">
        <f>IFERROR(VLOOKUP(A76,[1]Sheet6!$A$2:$AG$1430, 2, FALSE),0)</f>
        <v>0</v>
      </c>
      <c r="D76" s="3">
        <f>IFERROR(VLOOKUP(A76,[1]Sheet5!$A$2:$AG$1430, 2, FALSE),0)</f>
        <v>9389.2000000000007</v>
      </c>
      <c r="E76" s="3">
        <f t="shared" si="28"/>
        <v>9389.2000000000007</v>
      </c>
      <c r="F76" s="3">
        <f>IF(J76=0,0,IFERROR(VLOOKUP(A76,[1]Sheet7!$A$2:$AG$1430, 2, FALSE),0))</f>
        <v>0</v>
      </c>
      <c r="G76" s="3">
        <f>IF(K76=0,0,IFERROR(VLOOKUP(A76,[1]Sheet6!$A$2:$AG$1430, 2, FALSE),0))</f>
        <v>0</v>
      </c>
      <c r="H76" s="3">
        <f>IF(L76=0,0,IFERROR(VLOOKUP(A76,[1]Sheet5!$A$2:$AG$1430, 2, FALSE),0))</f>
        <v>9389.2000000000007</v>
      </c>
      <c r="I76" s="3">
        <f t="shared" si="29"/>
        <v>9389.2000000000007</v>
      </c>
      <c r="J76" s="3">
        <f>IF(B76=0,0,IFERROR(VLOOKUP(A76,'[1]pol 10'!A74:C2288,3,FALSE),0))</f>
        <v>0</v>
      </c>
      <c r="K76" s="3">
        <f>IF(C76=0,0,IFERROR(VLOOKUP(A76,'[1]pol 11'!A74:C2288,3,FALSE),0))</f>
        <v>0</v>
      </c>
      <c r="L76" s="3">
        <f>IF(D76=0,0,IFERROR(VLOOKUP(A76,'[1]pol 12'!A74:C2288,3,FALSE),0))</f>
        <v>1147</v>
      </c>
      <c r="M76" s="3">
        <f t="shared" si="30"/>
        <v>1147</v>
      </c>
      <c r="N76" s="3">
        <f t="shared" si="18"/>
        <v>0</v>
      </c>
      <c r="O76" s="3">
        <f t="shared" si="19"/>
        <v>0</v>
      </c>
      <c r="P76" s="3">
        <f t="shared" si="20"/>
        <v>8.1858761987794253</v>
      </c>
      <c r="Q76" s="3">
        <f t="shared" si="21"/>
        <v>8.1858761987794253</v>
      </c>
      <c r="R76" s="3">
        <f>VLOOKUP(A76,'[1]pol 13'!$A$2:$D$1430, 4, )</f>
        <v>4731</v>
      </c>
      <c r="S76" s="2">
        <f t="shared" si="22"/>
        <v>0</v>
      </c>
      <c r="T76" s="2">
        <f t="shared" si="23"/>
        <v>0</v>
      </c>
      <c r="U76" s="2">
        <f t="shared" si="24"/>
        <v>1</v>
      </c>
      <c r="V76" s="2">
        <f t="shared" si="31"/>
        <v>0</v>
      </c>
      <c r="W76" s="2">
        <f t="shared" si="25"/>
        <v>0</v>
      </c>
      <c r="X76" s="2">
        <f t="shared" si="26"/>
        <v>0</v>
      </c>
      <c r="Y76" s="2">
        <f t="shared" si="27"/>
        <v>0</v>
      </c>
      <c r="Z76" s="2">
        <f t="shared" si="32"/>
        <v>1315609</v>
      </c>
    </row>
    <row r="77" spans="1:26" x14ac:dyDescent="0.3">
      <c r="A77" s="3">
        <v>68505</v>
      </c>
      <c r="B77" s="3">
        <f>IFERROR(VLOOKUP(A77,[1]Sheet7!$A$2:$AG$1430, 2, FALSE),0)</f>
        <v>0</v>
      </c>
      <c r="C77" s="3">
        <f>IFERROR(VLOOKUP(A77,[1]Sheet6!$A$2:$AG$1430, 2, FALSE),0)</f>
        <v>75535.56</v>
      </c>
      <c r="D77" s="3">
        <f>IFERROR(VLOOKUP(A77,[1]Sheet5!$A$2:$AG$1430, 2, FALSE),0)</f>
        <v>0</v>
      </c>
      <c r="E77" s="3">
        <f t="shared" si="28"/>
        <v>75535.56</v>
      </c>
      <c r="F77" s="3">
        <f>IF(J77=0,0,IFERROR(VLOOKUP(A77,[1]Sheet7!$A$2:$AG$1430, 2, FALSE),0))</f>
        <v>0</v>
      </c>
      <c r="G77" s="3">
        <f>IF(K77=0,0,IFERROR(VLOOKUP(A77,[1]Sheet6!$A$2:$AG$1430, 2, FALSE),0))</f>
        <v>0</v>
      </c>
      <c r="H77" s="3">
        <f>IF(L77=0,0,IFERROR(VLOOKUP(A77,[1]Sheet5!$A$2:$AG$1430, 2, FALSE),0))</f>
        <v>0</v>
      </c>
      <c r="I77" s="3">
        <f t="shared" si="29"/>
        <v>0</v>
      </c>
      <c r="J77" s="3">
        <f>IF(B77=0,0,IFERROR(VLOOKUP(A77,'[1]pol 10'!A75:C2289,3,FALSE),0))</f>
        <v>0</v>
      </c>
      <c r="K77" s="3">
        <f>IF(C77=0,0,IFERROR(VLOOKUP(A77,'[1]pol 11'!A75:C2289,3,FALSE),0))</f>
        <v>0</v>
      </c>
      <c r="L77" s="3">
        <f>IF(D77=0,0,IFERROR(VLOOKUP(A77,'[1]pol 12'!A75:C2289,3,FALSE),0))</f>
        <v>0</v>
      </c>
      <c r="M77" s="3">
        <f t="shared" si="30"/>
        <v>0</v>
      </c>
      <c r="N77" s="3">
        <f t="shared" si="18"/>
        <v>0</v>
      </c>
      <c r="O77" s="3">
        <f t="shared" si="19"/>
        <v>0</v>
      </c>
      <c r="P77" s="3">
        <f t="shared" si="20"/>
        <v>0</v>
      </c>
      <c r="Q77" s="3">
        <f t="shared" si="21"/>
        <v>0</v>
      </c>
      <c r="R77" s="3">
        <f>VLOOKUP(A77,'[1]pol 13'!$A$2:$D$1430, 4, )</f>
        <v>1731</v>
      </c>
      <c r="S77" s="2">
        <f t="shared" si="22"/>
        <v>0</v>
      </c>
      <c r="T77" s="2">
        <f t="shared" si="23"/>
        <v>0</v>
      </c>
      <c r="U77" s="2">
        <f t="shared" si="24"/>
        <v>0</v>
      </c>
      <c r="V77" s="2">
        <f t="shared" si="31"/>
        <v>-1</v>
      </c>
      <c r="W77" s="2">
        <f t="shared" si="25"/>
        <v>0</v>
      </c>
      <c r="X77" s="2">
        <f t="shared" si="26"/>
        <v>0</v>
      </c>
      <c r="Y77" s="2">
        <f t="shared" si="27"/>
        <v>0</v>
      </c>
      <c r="Z77" s="2">
        <f t="shared" si="32"/>
        <v>0</v>
      </c>
    </row>
    <row r="78" spans="1:26" x14ac:dyDescent="0.3">
      <c r="A78" s="3">
        <v>68688</v>
      </c>
      <c r="B78" s="3">
        <f>IFERROR(VLOOKUP(A78,[1]Sheet7!$A$2:$AG$1430, 2, FALSE),0)</f>
        <v>0</v>
      </c>
      <c r="C78" s="3">
        <f>IFERROR(VLOOKUP(A78,[1]Sheet6!$A$2:$AG$1430, 2, FALSE),0)</f>
        <v>0</v>
      </c>
      <c r="D78" s="3">
        <f>IFERROR(VLOOKUP(A78,[1]Sheet5!$A$2:$AG$1430, 2, FALSE),0)</f>
        <v>717828.60000000009</v>
      </c>
      <c r="E78" s="3">
        <f t="shared" si="28"/>
        <v>717828.60000000009</v>
      </c>
      <c r="F78" s="3">
        <f>IF(J78=0,0,IFERROR(VLOOKUP(A78,[1]Sheet7!$A$2:$AG$1430, 2, FALSE),0))</f>
        <v>0</v>
      </c>
      <c r="G78" s="3">
        <f>IF(K78=0,0,IFERROR(VLOOKUP(A78,[1]Sheet6!$A$2:$AG$1430, 2, FALSE),0))</f>
        <v>0</v>
      </c>
      <c r="H78" s="3">
        <f>IF(L78=0,0,IFERROR(VLOOKUP(A78,[1]Sheet5!$A$2:$AG$1430, 2, FALSE),0))</f>
        <v>0</v>
      </c>
      <c r="I78" s="3">
        <f t="shared" si="29"/>
        <v>0</v>
      </c>
      <c r="J78" s="3">
        <f>IF(B78=0,0,IFERROR(VLOOKUP(A78,'[1]pol 10'!A76:C2290,3,FALSE),0))</f>
        <v>0</v>
      </c>
      <c r="K78" s="3">
        <f>IF(C78=0,0,IFERROR(VLOOKUP(A78,'[1]pol 11'!A76:C2290,3,FALSE),0))</f>
        <v>0</v>
      </c>
      <c r="L78" s="3">
        <f>IF(D78=0,0,IFERROR(VLOOKUP(A78,'[1]pol 12'!A76:C2290,3,FALSE),0))</f>
        <v>0</v>
      </c>
      <c r="M78" s="3">
        <f t="shared" si="30"/>
        <v>0</v>
      </c>
      <c r="N78" s="3">
        <f t="shared" si="18"/>
        <v>0</v>
      </c>
      <c r="O78" s="3">
        <f t="shared" si="19"/>
        <v>0</v>
      </c>
      <c r="P78" s="3">
        <f t="shared" si="20"/>
        <v>0</v>
      </c>
      <c r="Q78" s="3">
        <f t="shared" si="21"/>
        <v>0</v>
      </c>
      <c r="R78" s="3">
        <f>VLOOKUP(A78,'[1]pol 13'!$A$2:$D$1430, 4, )</f>
        <v>3731</v>
      </c>
      <c r="S78" s="2">
        <f t="shared" si="22"/>
        <v>0</v>
      </c>
      <c r="T78" s="2">
        <f t="shared" si="23"/>
        <v>0</v>
      </c>
      <c r="U78" s="2">
        <f t="shared" si="24"/>
        <v>0</v>
      </c>
      <c r="V78" s="2">
        <f t="shared" si="31"/>
        <v>-1</v>
      </c>
      <c r="W78" s="2">
        <f t="shared" si="25"/>
        <v>0</v>
      </c>
      <c r="X78" s="2">
        <f t="shared" si="26"/>
        <v>0</v>
      </c>
      <c r="Y78" s="2">
        <f t="shared" si="27"/>
        <v>0</v>
      </c>
      <c r="Z78" s="2">
        <f t="shared" si="32"/>
        <v>0</v>
      </c>
    </row>
    <row r="79" spans="1:26" x14ac:dyDescent="0.3">
      <c r="A79" s="3">
        <v>69164</v>
      </c>
      <c r="B79" s="3">
        <f>IFERROR(VLOOKUP(A79,[1]Sheet7!$A$2:$AG$1430, 2, FALSE),0)</f>
        <v>76994.78</v>
      </c>
      <c r="C79" s="3">
        <f>IFERROR(VLOOKUP(A79,[1]Sheet6!$A$2:$AG$1430, 2, FALSE),0)</f>
        <v>189334.42999999996</v>
      </c>
      <c r="D79" s="3">
        <f>IFERROR(VLOOKUP(A79,[1]Sheet5!$A$2:$AG$1430, 2, FALSE),0)</f>
        <v>182317.66</v>
      </c>
      <c r="E79" s="3">
        <f t="shared" si="28"/>
        <v>448646.87</v>
      </c>
      <c r="F79" s="3">
        <f>IF(J79=0,0,IFERROR(VLOOKUP(A79,[1]Sheet7!$A$2:$AG$1430, 2, FALSE),0))</f>
        <v>76994.78</v>
      </c>
      <c r="G79" s="3">
        <f>IF(K79=0,0,IFERROR(VLOOKUP(A79,[1]Sheet6!$A$2:$AG$1430, 2, FALSE),0))</f>
        <v>189334.42999999996</v>
      </c>
      <c r="H79" s="3">
        <f>IF(L79=0,0,IFERROR(VLOOKUP(A79,[1]Sheet5!$A$2:$AG$1430, 2, FALSE),0))</f>
        <v>182317.66</v>
      </c>
      <c r="I79" s="3">
        <f t="shared" si="29"/>
        <v>448646.87</v>
      </c>
      <c r="J79" s="3">
        <f>IF(B79=0,0,IFERROR(VLOOKUP(A79,'[1]pol 10'!A77:C2291,3,FALSE),0))</f>
        <v>526</v>
      </c>
      <c r="K79" s="3">
        <f>IF(C79=0,0,IFERROR(VLOOKUP(A79,'[1]pol 11'!A77:C2291,3,FALSE),0))</f>
        <v>530</v>
      </c>
      <c r="L79" s="3">
        <f>IF(D79=0,0,IFERROR(VLOOKUP(A79,'[1]pol 12'!A77:C2291,3,FALSE),0))</f>
        <v>540</v>
      </c>
      <c r="M79" s="3">
        <f t="shared" si="30"/>
        <v>1596</v>
      </c>
      <c r="N79" s="3">
        <f t="shared" si="18"/>
        <v>146.37790874524714</v>
      </c>
      <c r="O79" s="3">
        <f t="shared" si="19"/>
        <v>357.23477358490561</v>
      </c>
      <c r="P79" s="3">
        <f t="shared" si="20"/>
        <v>337.62529629629631</v>
      </c>
      <c r="Q79" s="3">
        <f t="shared" si="21"/>
        <v>281.10706140350879</v>
      </c>
      <c r="R79" s="3">
        <f>VLOOKUP(A79,'[1]pol 13'!$A$2:$D$1430, 4, )</f>
        <v>8221</v>
      </c>
      <c r="S79" s="2">
        <f t="shared" si="22"/>
        <v>1</v>
      </c>
      <c r="T79" s="2">
        <f t="shared" si="23"/>
        <v>1</v>
      </c>
      <c r="U79" s="2">
        <f t="shared" si="24"/>
        <v>1</v>
      </c>
      <c r="V79" s="2">
        <f t="shared" si="31"/>
        <v>2</v>
      </c>
      <c r="W79" s="2">
        <f t="shared" si="25"/>
        <v>9547922.8469829299</v>
      </c>
      <c r="X79" s="2">
        <f t="shared" si="26"/>
        <v>3071577.1378460042</v>
      </c>
      <c r="Y79" s="2">
        <f t="shared" si="27"/>
        <v>1724927.8727140045</v>
      </c>
      <c r="Z79" s="2">
        <f t="shared" si="32"/>
        <v>2547216</v>
      </c>
    </row>
    <row r="80" spans="1:26" x14ac:dyDescent="0.3">
      <c r="A80" s="3">
        <v>69243</v>
      </c>
      <c r="B80" s="3">
        <f>IFERROR(VLOOKUP(A80,[1]Sheet7!$A$2:$AG$1430, 2, FALSE),0)</f>
        <v>153769.87</v>
      </c>
      <c r="C80" s="3">
        <f>IFERROR(VLOOKUP(A80,[1]Sheet6!$A$2:$AG$1430, 2, FALSE),0)</f>
        <v>0</v>
      </c>
      <c r="D80" s="3">
        <f>IFERROR(VLOOKUP(A80,[1]Sheet5!$A$2:$AG$1430, 2, FALSE),0)</f>
        <v>129508.37000000001</v>
      </c>
      <c r="E80" s="3">
        <f t="shared" si="28"/>
        <v>283278.24</v>
      </c>
      <c r="F80" s="3">
        <f>IF(J80=0,0,IFERROR(VLOOKUP(A80,[1]Sheet7!$A$2:$AG$1430, 2, FALSE),0))</f>
        <v>153769.87</v>
      </c>
      <c r="G80" s="3">
        <f>IF(K80=0,0,IFERROR(VLOOKUP(A80,[1]Sheet6!$A$2:$AG$1430, 2, FALSE),0))</f>
        <v>0</v>
      </c>
      <c r="H80" s="3">
        <f>IF(L80=0,0,IFERROR(VLOOKUP(A80,[1]Sheet5!$A$2:$AG$1430, 2, FALSE),0))</f>
        <v>129508.37000000001</v>
      </c>
      <c r="I80" s="3">
        <f t="shared" si="29"/>
        <v>283278.24</v>
      </c>
      <c r="J80" s="3">
        <f>IF(B80=0,0,IFERROR(VLOOKUP(A80,'[1]pol 10'!A78:C2292,3,FALSE),0))</f>
        <v>779</v>
      </c>
      <c r="K80" s="3">
        <f>IF(C80=0,0,IFERROR(VLOOKUP(A80,'[1]pol 11'!A78:C2292,3,FALSE),0))</f>
        <v>0</v>
      </c>
      <c r="L80" s="3">
        <f>IF(D80=0,0,IFERROR(VLOOKUP(A80,'[1]pol 12'!A78:C2292,3,FALSE),0))</f>
        <v>770</v>
      </c>
      <c r="M80" s="3">
        <f t="shared" si="30"/>
        <v>1549</v>
      </c>
      <c r="N80" s="3">
        <f t="shared" si="18"/>
        <v>197.39392811296534</v>
      </c>
      <c r="O80" s="3">
        <f t="shared" si="19"/>
        <v>0</v>
      </c>
      <c r="P80" s="3">
        <f t="shared" si="20"/>
        <v>168.19268831168833</v>
      </c>
      <c r="Q80" s="3">
        <f t="shared" si="21"/>
        <v>182.87814073595868</v>
      </c>
      <c r="R80" s="3">
        <f>VLOOKUP(A80,'[1]pol 13'!$A$2:$D$1430, 4, )</f>
        <v>5014</v>
      </c>
      <c r="S80" s="2">
        <f t="shared" si="22"/>
        <v>1</v>
      </c>
      <c r="T80" s="2">
        <f t="shared" si="23"/>
        <v>0</v>
      </c>
      <c r="U80" s="2">
        <f t="shared" si="24"/>
        <v>1</v>
      </c>
      <c r="V80" s="2">
        <f t="shared" si="31"/>
        <v>1</v>
      </c>
      <c r="W80" s="2">
        <f t="shared" si="25"/>
        <v>164141.59679290891</v>
      </c>
      <c r="X80" s="2">
        <f t="shared" si="26"/>
        <v>0</v>
      </c>
      <c r="Y80" s="2">
        <f t="shared" si="27"/>
        <v>166060.13493724112</v>
      </c>
      <c r="Z80" s="2">
        <f t="shared" si="32"/>
        <v>2399401</v>
      </c>
    </row>
    <row r="81" spans="1:26" x14ac:dyDescent="0.3">
      <c r="A81" s="3">
        <v>69261</v>
      </c>
      <c r="B81" s="3">
        <f>IFERROR(VLOOKUP(A81,[1]Sheet7!$A$2:$AG$1430, 2, FALSE),0)</f>
        <v>717716.39</v>
      </c>
      <c r="C81" s="3">
        <f>IFERROR(VLOOKUP(A81,[1]Sheet6!$A$2:$AG$1430, 2, FALSE),0)</f>
        <v>185588.37</v>
      </c>
      <c r="D81" s="3">
        <f>IFERROR(VLOOKUP(A81,[1]Sheet5!$A$2:$AG$1430, 2, FALSE),0)</f>
        <v>1240564.71</v>
      </c>
      <c r="E81" s="3">
        <f t="shared" si="28"/>
        <v>2143869.4700000002</v>
      </c>
      <c r="F81" s="3">
        <f>IF(J81=0,0,IFERROR(VLOOKUP(A81,[1]Sheet7!$A$2:$AG$1430, 2, FALSE),0))</f>
        <v>717716.39</v>
      </c>
      <c r="G81" s="3">
        <f>IF(K81=0,0,IFERROR(VLOOKUP(A81,[1]Sheet6!$A$2:$AG$1430, 2, FALSE),0))</f>
        <v>185588.37</v>
      </c>
      <c r="H81" s="3">
        <f>IF(L81=0,0,IFERROR(VLOOKUP(A81,[1]Sheet5!$A$2:$AG$1430, 2, FALSE),0))</f>
        <v>1240564.71</v>
      </c>
      <c r="I81" s="3">
        <f t="shared" si="29"/>
        <v>2143869.4700000002</v>
      </c>
      <c r="J81" s="3">
        <f>IF(B81=0,0,IFERROR(VLOOKUP(A81,'[1]pol 10'!A79:C2293,3,FALSE),0))</f>
        <v>938</v>
      </c>
      <c r="K81" s="3">
        <f>IF(C81=0,0,IFERROR(VLOOKUP(A81,'[1]pol 11'!A79:C2293,3,FALSE),0))</f>
        <v>974</v>
      </c>
      <c r="L81" s="3">
        <f>IF(D81=0,0,IFERROR(VLOOKUP(A81,'[1]pol 12'!A79:C2293,3,FALSE),0))</f>
        <v>950</v>
      </c>
      <c r="M81" s="3">
        <f t="shared" si="30"/>
        <v>2862</v>
      </c>
      <c r="N81" s="3">
        <f t="shared" si="18"/>
        <v>765.15606609808106</v>
      </c>
      <c r="O81" s="3">
        <f t="shared" si="19"/>
        <v>190.54247433264888</v>
      </c>
      <c r="P81" s="3">
        <f t="shared" si="20"/>
        <v>1305.8575894736841</v>
      </c>
      <c r="Q81" s="3">
        <f t="shared" si="21"/>
        <v>749.08087700908459</v>
      </c>
      <c r="R81" s="3">
        <f>VLOOKUP(A81,'[1]pol 13'!$A$2:$D$1430, 4, )</f>
        <v>8221</v>
      </c>
      <c r="S81" s="2">
        <f t="shared" si="22"/>
        <v>1</v>
      </c>
      <c r="T81" s="2">
        <f t="shared" si="23"/>
        <v>1</v>
      </c>
      <c r="U81" s="2">
        <f t="shared" si="24"/>
        <v>1</v>
      </c>
      <c r="V81" s="2">
        <f t="shared" si="31"/>
        <v>2</v>
      </c>
      <c r="W81" s="2">
        <f t="shared" si="25"/>
        <v>242390.17858367763</v>
      </c>
      <c r="X81" s="2">
        <f t="shared" si="26"/>
        <v>303854053.43547124</v>
      </c>
      <c r="Y81" s="2">
        <f t="shared" si="27"/>
        <v>294500292.16574299</v>
      </c>
      <c r="Z81" s="2">
        <f t="shared" si="32"/>
        <v>8191044</v>
      </c>
    </row>
    <row r="82" spans="1:26" x14ac:dyDescent="0.3">
      <c r="A82" s="3">
        <v>69549</v>
      </c>
      <c r="B82" s="3">
        <f>IFERROR(VLOOKUP(A82,[1]Sheet7!$A$2:$AG$1430, 2, FALSE),0)</f>
        <v>0</v>
      </c>
      <c r="C82" s="3">
        <f>IFERROR(VLOOKUP(A82,[1]Sheet6!$A$2:$AG$1430, 2, FALSE),0)</f>
        <v>0</v>
      </c>
      <c r="D82" s="3">
        <f>IFERROR(VLOOKUP(A82,[1]Sheet5!$A$2:$AG$1430, 2, FALSE),0)</f>
        <v>65378.22</v>
      </c>
      <c r="E82" s="3">
        <f t="shared" si="28"/>
        <v>65378.22</v>
      </c>
      <c r="F82" s="3">
        <f>IF(J82=0,0,IFERROR(VLOOKUP(A82,[1]Sheet7!$A$2:$AG$1430, 2, FALSE),0))</f>
        <v>0</v>
      </c>
      <c r="G82" s="3">
        <f>IF(K82=0,0,IFERROR(VLOOKUP(A82,[1]Sheet6!$A$2:$AG$1430, 2, FALSE),0))</f>
        <v>0</v>
      </c>
      <c r="H82" s="3">
        <f>IF(L82=0,0,IFERROR(VLOOKUP(A82,[1]Sheet5!$A$2:$AG$1430, 2, FALSE),0))</f>
        <v>65378.22</v>
      </c>
      <c r="I82" s="3">
        <f t="shared" si="29"/>
        <v>65378.22</v>
      </c>
      <c r="J82" s="3">
        <f>IF(B82=0,0,IFERROR(VLOOKUP(A82,'[1]pol 10'!A80:C2294,3,FALSE),0))</f>
        <v>0</v>
      </c>
      <c r="K82" s="3">
        <f>IF(C82=0,0,IFERROR(VLOOKUP(A82,'[1]pol 11'!A80:C2294,3,FALSE),0))</f>
        <v>0</v>
      </c>
      <c r="L82" s="3">
        <f>IF(D82=0,0,IFERROR(VLOOKUP(A82,'[1]pol 12'!A80:C2294,3,FALSE),0))</f>
        <v>528</v>
      </c>
      <c r="M82" s="3">
        <f t="shared" si="30"/>
        <v>528</v>
      </c>
      <c r="N82" s="3">
        <f t="shared" si="18"/>
        <v>0</v>
      </c>
      <c r="O82" s="3">
        <f t="shared" si="19"/>
        <v>0</v>
      </c>
      <c r="P82" s="3">
        <f t="shared" si="20"/>
        <v>123.82238636363637</v>
      </c>
      <c r="Q82" s="3">
        <f t="shared" si="21"/>
        <v>123.82238636363637</v>
      </c>
      <c r="R82" s="3">
        <f>VLOOKUP(A82,'[1]pol 13'!$A$2:$D$1430, 4, )</f>
        <v>2099</v>
      </c>
      <c r="S82" s="2">
        <f t="shared" si="22"/>
        <v>0</v>
      </c>
      <c r="T82" s="2">
        <f t="shared" si="23"/>
        <v>0</v>
      </c>
      <c r="U82" s="2">
        <f t="shared" si="24"/>
        <v>1</v>
      </c>
      <c r="V82" s="2">
        <f t="shared" si="31"/>
        <v>0</v>
      </c>
      <c r="W82" s="2">
        <f t="shared" si="25"/>
        <v>0</v>
      </c>
      <c r="X82" s="2">
        <f t="shared" si="26"/>
        <v>0</v>
      </c>
      <c r="Y82" s="2">
        <f t="shared" si="27"/>
        <v>0</v>
      </c>
      <c r="Z82" s="2">
        <f t="shared" si="32"/>
        <v>278784</v>
      </c>
    </row>
    <row r="83" spans="1:26" x14ac:dyDescent="0.3">
      <c r="A83" s="3">
        <v>69605</v>
      </c>
      <c r="B83" s="3">
        <f>IFERROR(VLOOKUP(A83,[1]Sheet7!$A$2:$AG$1430, 2, FALSE),0)</f>
        <v>0</v>
      </c>
      <c r="C83" s="3">
        <f>IFERROR(VLOOKUP(A83,[1]Sheet6!$A$2:$AG$1430, 2, FALSE),0)</f>
        <v>0</v>
      </c>
      <c r="D83" s="3">
        <f>IFERROR(VLOOKUP(A83,[1]Sheet5!$A$2:$AG$1430, 2, FALSE),0)</f>
        <v>37086.46</v>
      </c>
      <c r="E83" s="3">
        <f t="shared" si="28"/>
        <v>37086.46</v>
      </c>
      <c r="F83" s="3">
        <f>IF(J83=0,0,IFERROR(VLOOKUP(A83,[1]Sheet7!$A$2:$AG$1430, 2, FALSE),0))</f>
        <v>0</v>
      </c>
      <c r="G83" s="3">
        <f>IF(K83=0,0,IFERROR(VLOOKUP(A83,[1]Sheet6!$A$2:$AG$1430, 2, FALSE),0))</f>
        <v>0</v>
      </c>
      <c r="H83" s="3">
        <f>IF(L83=0,0,IFERROR(VLOOKUP(A83,[1]Sheet5!$A$2:$AG$1430, 2, FALSE),0))</f>
        <v>0</v>
      </c>
      <c r="I83" s="3">
        <f t="shared" si="29"/>
        <v>0</v>
      </c>
      <c r="J83" s="3">
        <f>IF(B83=0,0,IFERROR(VLOOKUP(A83,'[1]pol 10'!A81:C2295,3,FALSE),0))</f>
        <v>0</v>
      </c>
      <c r="K83" s="3">
        <f>IF(C83=0,0,IFERROR(VLOOKUP(A83,'[1]pol 11'!A81:C2295,3,FALSE),0))</f>
        <v>0</v>
      </c>
      <c r="L83" s="3">
        <f>IF(D83=0,0,IFERROR(VLOOKUP(A83,'[1]pol 12'!A81:C2295,3,FALSE),0))</f>
        <v>0</v>
      </c>
      <c r="M83" s="3">
        <f t="shared" si="30"/>
        <v>0</v>
      </c>
      <c r="N83" s="3">
        <f t="shared" si="18"/>
        <v>0</v>
      </c>
      <c r="O83" s="3">
        <f t="shared" si="19"/>
        <v>0</v>
      </c>
      <c r="P83" s="3">
        <f t="shared" si="20"/>
        <v>0</v>
      </c>
      <c r="Q83" s="3">
        <f t="shared" si="21"/>
        <v>0</v>
      </c>
      <c r="R83" s="3">
        <f>VLOOKUP(A83,'[1]pol 13'!$A$2:$D$1430, 4, )</f>
        <v>8221</v>
      </c>
      <c r="S83" s="2">
        <f t="shared" si="22"/>
        <v>0</v>
      </c>
      <c r="T83" s="2">
        <f t="shared" si="23"/>
        <v>0</v>
      </c>
      <c r="U83" s="2">
        <f t="shared" si="24"/>
        <v>0</v>
      </c>
      <c r="V83" s="2">
        <f t="shared" si="31"/>
        <v>-1</v>
      </c>
      <c r="W83" s="2">
        <f t="shared" si="25"/>
        <v>0</v>
      </c>
      <c r="X83" s="2">
        <f t="shared" si="26"/>
        <v>0</v>
      </c>
      <c r="Y83" s="2">
        <f t="shared" si="27"/>
        <v>0</v>
      </c>
      <c r="Z83" s="2">
        <f t="shared" si="32"/>
        <v>0</v>
      </c>
    </row>
    <row r="84" spans="1:26" x14ac:dyDescent="0.3">
      <c r="A84" s="3">
        <v>69610</v>
      </c>
      <c r="B84" s="3">
        <f>IFERROR(VLOOKUP(A84,[1]Sheet7!$A$2:$AG$1430, 2, FALSE),0)</f>
        <v>41602.310000000005</v>
      </c>
      <c r="C84" s="3">
        <f>IFERROR(VLOOKUP(A84,[1]Sheet6!$A$2:$AG$1430, 2, FALSE),0)</f>
        <v>48406.45</v>
      </c>
      <c r="D84" s="3">
        <f>IFERROR(VLOOKUP(A84,[1]Sheet5!$A$2:$AG$1430, 2, FALSE),0)</f>
        <v>14764.37</v>
      </c>
      <c r="E84" s="3">
        <f t="shared" si="28"/>
        <v>104773.13</v>
      </c>
      <c r="F84" s="3">
        <f>IF(J84=0,0,IFERROR(VLOOKUP(A84,[1]Sheet7!$A$2:$AG$1430, 2, FALSE),0))</f>
        <v>41602.310000000005</v>
      </c>
      <c r="G84" s="3">
        <f>IF(K84=0,0,IFERROR(VLOOKUP(A84,[1]Sheet6!$A$2:$AG$1430, 2, FALSE),0))</f>
        <v>48406.45</v>
      </c>
      <c r="H84" s="3">
        <f>IF(L84=0,0,IFERROR(VLOOKUP(A84,[1]Sheet5!$A$2:$AG$1430, 2, FALSE),0))</f>
        <v>14764.37</v>
      </c>
      <c r="I84" s="3">
        <f t="shared" si="29"/>
        <v>104773.13</v>
      </c>
      <c r="J84" s="3">
        <f>IF(B84=0,0,IFERROR(VLOOKUP(A84,'[1]pol 10'!A82:C2296,3,FALSE),0))</f>
        <v>872</v>
      </c>
      <c r="K84" s="3">
        <f>IF(C84=0,0,IFERROR(VLOOKUP(A84,'[1]pol 11'!A82:C2296,3,FALSE),0))</f>
        <v>1132</v>
      </c>
      <c r="L84" s="3">
        <f>IF(D84=0,0,IFERROR(VLOOKUP(A84,'[1]pol 12'!A82:C2296,3,FALSE),0))</f>
        <v>1359</v>
      </c>
      <c r="M84" s="3">
        <f t="shared" si="30"/>
        <v>3363</v>
      </c>
      <c r="N84" s="3">
        <f t="shared" si="18"/>
        <v>47.709071100917434</v>
      </c>
      <c r="O84" s="3">
        <f t="shared" si="19"/>
        <v>42.761881625441696</v>
      </c>
      <c r="P84" s="3">
        <f t="shared" si="20"/>
        <v>10.864142752023547</v>
      </c>
      <c r="Q84" s="3">
        <f t="shared" si="21"/>
        <v>31.154662503716921</v>
      </c>
      <c r="R84" s="3">
        <f>VLOOKUP(A84,'[1]pol 13'!$A$2:$D$1430, 4, )</f>
        <v>7389</v>
      </c>
      <c r="S84" s="2">
        <f t="shared" si="22"/>
        <v>1</v>
      </c>
      <c r="T84" s="2">
        <f t="shared" si="23"/>
        <v>1</v>
      </c>
      <c r="U84" s="2">
        <f t="shared" si="24"/>
        <v>1</v>
      </c>
      <c r="V84" s="2">
        <f t="shared" si="31"/>
        <v>2</v>
      </c>
      <c r="W84" s="2">
        <f t="shared" si="25"/>
        <v>238970.24317067378</v>
      </c>
      <c r="X84" s="2">
        <f t="shared" si="26"/>
        <v>152511.57045737802</v>
      </c>
      <c r="Y84" s="2">
        <f t="shared" si="27"/>
        <v>559507.35564785427</v>
      </c>
      <c r="Z84" s="2">
        <f t="shared" si="32"/>
        <v>11309769</v>
      </c>
    </row>
    <row r="85" spans="1:26" x14ac:dyDescent="0.3">
      <c r="A85" s="3">
        <v>69698</v>
      </c>
      <c r="B85" s="3">
        <f>IFERROR(VLOOKUP(A85,[1]Sheet7!$A$2:$AG$1430, 2, FALSE),0)</f>
        <v>0</v>
      </c>
      <c r="C85" s="3">
        <f>IFERROR(VLOOKUP(A85,[1]Sheet6!$A$2:$AG$1430, 2, FALSE),0)</f>
        <v>0</v>
      </c>
      <c r="D85" s="3">
        <f>IFERROR(VLOOKUP(A85,[1]Sheet5!$A$2:$AG$1430, 2, FALSE),0)</f>
        <v>112285.04</v>
      </c>
      <c r="E85" s="3">
        <f t="shared" si="28"/>
        <v>112285.04</v>
      </c>
      <c r="F85" s="3">
        <f>IF(J85=0,0,IFERROR(VLOOKUP(A85,[1]Sheet7!$A$2:$AG$1430, 2, FALSE),0))</f>
        <v>0</v>
      </c>
      <c r="G85" s="3">
        <f>IF(K85=0,0,IFERROR(VLOOKUP(A85,[1]Sheet6!$A$2:$AG$1430, 2, FALSE),0))</f>
        <v>0</v>
      </c>
      <c r="H85" s="3">
        <f>IF(L85=0,0,IFERROR(VLOOKUP(A85,[1]Sheet5!$A$2:$AG$1430, 2, FALSE),0))</f>
        <v>0</v>
      </c>
      <c r="I85" s="3">
        <f t="shared" si="29"/>
        <v>0</v>
      </c>
      <c r="J85" s="3">
        <f>IF(B85=0,0,IFERROR(VLOOKUP(A85,'[1]pol 10'!A83:C2297,3,FALSE),0))</f>
        <v>0</v>
      </c>
      <c r="K85" s="3">
        <f>IF(C85=0,0,IFERROR(VLOOKUP(A85,'[1]pol 11'!A83:C2297,3,FALSE),0))</f>
        <v>0</v>
      </c>
      <c r="L85" s="3">
        <f>IF(D85=0,0,IFERROR(VLOOKUP(A85,'[1]pol 12'!A83:C2297,3,FALSE),0))</f>
        <v>0</v>
      </c>
      <c r="M85" s="3">
        <f t="shared" si="30"/>
        <v>0</v>
      </c>
      <c r="N85" s="3">
        <f t="shared" si="18"/>
        <v>0</v>
      </c>
      <c r="O85" s="3">
        <f t="shared" si="19"/>
        <v>0</v>
      </c>
      <c r="P85" s="3">
        <f t="shared" si="20"/>
        <v>0</v>
      </c>
      <c r="Q85" s="3">
        <f t="shared" si="21"/>
        <v>0</v>
      </c>
      <c r="R85" s="3">
        <f>VLOOKUP(A85,'[1]pol 13'!$A$2:$D$1430, 4, )</f>
        <v>3491</v>
      </c>
      <c r="S85" s="2">
        <f t="shared" si="22"/>
        <v>0</v>
      </c>
      <c r="T85" s="2">
        <f t="shared" si="23"/>
        <v>0</v>
      </c>
      <c r="U85" s="2">
        <f t="shared" si="24"/>
        <v>0</v>
      </c>
      <c r="V85" s="2">
        <f t="shared" si="31"/>
        <v>-1</v>
      </c>
      <c r="W85" s="2">
        <f t="shared" si="25"/>
        <v>0</v>
      </c>
      <c r="X85" s="2">
        <f t="shared" si="26"/>
        <v>0</v>
      </c>
      <c r="Y85" s="2">
        <f t="shared" si="27"/>
        <v>0</v>
      </c>
      <c r="Z85" s="2">
        <f t="shared" si="32"/>
        <v>0</v>
      </c>
    </row>
    <row r="86" spans="1:26" x14ac:dyDescent="0.3">
      <c r="A86" s="3">
        <v>69839</v>
      </c>
      <c r="B86" s="3">
        <f>IFERROR(VLOOKUP(A86,[1]Sheet7!$A$2:$AG$1430, 2, FALSE),0)</f>
        <v>0</v>
      </c>
      <c r="C86" s="3">
        <f>IFERROR(VLOOKUP(A86,[1]Sheet6!$A$2:$AG$1430, 2, FALSE),0)</f>
        <v>149648.10999999999</v>
      </c>
      <c r="D86" s="3">
        <f>IFERROR(VLOOKUP(A86,[1]Sheet5!$A$2:$AG$1430, 2, FALSE),0)</f>
        <v>0</v>
      </c>
      <c r="E86" s="3">
        <f t="shared" si="28"/>
        <v>149648.10999999999</v>
      </c>
      <c r="F86" s="3">
        <f>IF(J86=0,0,IFERROR(VLOOKUP(A86,[1]Sheet7!$A$2:$AG$1430, 2, FALSE),0))</f>
        <v>0</v>
      </c>
      <c r="G86" s="3">
        <f>IF(K86=0,0,IFERROR(VLOOKUP(A86,[1]Sheet6!$A$2:$AG$1430, 2, FALSE),0))</f>
        <v>149648.10999999999</v>
      </c>
      <c r="H86" s="3">
        <f>IF(L86=0,0,IFERROR(VLOOKUP(A86,[1]Sheet5!$A$2:$AG$1430, 2, FALSE),0))</f>
        <v>0</v>
      </c>
      <c r="I86" s="3">
        <f t="shared" si="29"/>
        <v>149648.10999999999</v>
      </c>
      <c r="J86" s="3">
        <f>IF(B86=0,0,IFERROR(VLOOKUP(A86,'[1]pol 10'!A84:C2298,3,FALSE),0))</f>
        <v>0</v>
      </c>
      <c r="K86" s="3">
        <f>IF(C86=0,0,IFERROR(VLOOKUP(A86,'[1]pol 11'!A84:C2298,3,FALSE),0))</f>
        <v>549</v>
      </c>
      <c r="L86" s="3">
        <f>IF(D86=0,0,IFERROR(VLOOKUP(A86,'[1]pol 12'!A84:C2298,3,FALSE),0))</f>
        <v>0</v>
      </c>
      <c r="M86" s="3">
        <f t="shared" si="30"/>
        <v>549</v>
      </c>
      <c r="N86" s="3">
        <f t="shared" si="18"/>
        <v>0</v>
      </c>
      <c r="O86" s="3">
        <f t="shared" si="19"/>
        <v>272.58307832422582</v>
      </c>
      <c r="P86" s="3">
        <f t="shared" si="20"/>
        <v>0</v>
      </c>
      <c r="Q86" s="3">
        <f t="shared" si="21"/>
        <v>272.58307832422582</v>
      </c>
      <c r="R86" s="3">
        <f>VLOOKUP(A86,'[1]pol 13'!$A$2:$D$1430, 4, )</f>
        <v>8721</v>
      </c>
      <c r="S86" s="2">
        <f t="shared" si="22"/>
        <v>0</v>
      </c>
      <c r="T86" s="2">
        <f t="shared" si="23"/>
        <v>1</v>
      </c>
      <c r="U86" s="2">
        <f t="shared" si="24"/>
        <v>0</v>
      </c>
      <c r="V86" s="2">
        <f t="shared" si="31"/>
        <v>0</v>
      </c>
      <c r="W86" s="2">
        <f t="shared" si="25"/>
        <v>0</v>
      </c>
      <c r="X86" s="2">
        <f t="shared" si="26"/>
        <v>0</v>
      </c>
      <c r="Y86" s="2">
        <f t="shared" si="27"/>
        <v>0</v>
      </c>
      <c r="Z86" s="2">
        <f t="shared" si="32"/>
        <v>301401</v>
      </c>
    </row>
    <row r="87" spans="1:26" x14ac:dyDescent="0.3">
      <c r="A87" s="3">
        <v>69872</v>
      </c>
      <c r="B87" s="3">
        <f>IFERROR(VLOOKUP(A87,[1]Sheet7!$A$2:$AG$1430, 2, FALSE),0)</f>
        <v>71916.429999999993</v>
      </c>
      <c r="C87" s="3">
        <f>IFERROR(VLOOKUP(A87,[1]Sheet6!$A$2:$AG$1430, 2, FALSE),0)</f>
        <v>116095.38</v>
      </c>
      <c r="D87" s="3">
        <f>IFERROR(VLOOKUP(A87,[1]Sheet5!$A$2:$AG$1430, 2, FALSE),0)</f>
        <v>255865.44</v>
      </c>
      <c r="E87" s="3">
        <f t="shared" si="28"/>
        <v>443877.25</v>
      </c>
      <c r="F87" s="3">
        <f>IF(J87=0,0,IFERROR(VLOOKUP(A87,[1]Sheet7!$A$2:$AG$1430, 2, FALSE),0))</f>
        <v>71916.429999999993</v>
      </c>
      <c r="G87" s="3">
        <f>IF(K87=0,0,IFERROR(VLOOKUP(A87,[1]Sheet6!$A$2:$AG$1430, 2, FALSE),0))</f>
        <v>116095.38</v>
      </c>
      <c r="H87" s="3">
        <f>IF(L87=0,0,IFERROR(VLOOKUP(A87,[1]Sheet5!$A$2:$AG$1430, 2, FALSE),0))</f>
        <v>255865.44</v>
      </c>
      <c r="I87" s="3">
        <f t="shared" si="29"/>
        <v>443877.25</v>
      </c>
      <c r="J87" s="3">
        <f>IF(B87=0,0,IFERROR(VLOOKUP(A87,'[1]pol 10'!A85:C2299,3,FALSE),0))</f>
        <v>602</v>
      </c>
      <c r="K87" s="3">
        <f>IF(C87=0,0,IFERROR(VLOOKUP(A87,'[1]pol 11'!A85:C2299,3,FALSE),0))</f>
        <v>1191</v>
      </c>
      <c r="L87" s="3">
        <f>IF(D87=0,0,IFERROR(VLOOKUP(A87,'[1]pol 12'!A85:C2299,3,FALSE),0))</f>
        <v>1803</v>
      </c>
      <c r="M87" s="3">
        <f t="shared" si="30"/>
        <v>3596</v>
      </c>
      <c r="N87" s="3">
        <f t="shared" si="18"/>
        <v>119.46250830564783</v>
      </c>
      <c r="O87" s="3">
        <f t="shared" si="19"/>
        <v>97.477229219143581</v>
      </c>
      <c r="P87" s="3">
        <f t="shared" si="20"/>
        <v>141.91094841930118</v>
      </c>
      <c r="Q87" s="3">
        <f t="shared" si="21"/>
        <v>123.43638765294772</v>
      </c>
      <c r="R87" s="3">
        <f>VLOOKUP(A87,'[1]pol 13'!$A$2:$D$1430, 4, )</f>
        <v>8222</v>
      </c>
      <c r="S87" s="2">
        <f t="shared" si="22"/>
        <v>1</v>
      </c>
      <c r="T87" s="2">
        <f t="shared" si="23"/>
        <v>1</v>
      </c>
      <c r="U87" s="2">
        <f t="shared" si="24"/>
        <v>1</v>
      </c>
      <c r="V87" s="2">
        <f t="shared" si="31"/>
        <v>2</v>
      </c>
      <c r="W87" s="2">
        <f t="shared" si="25"/>
        <v>9506.6136742717281</v>
      </c>
      <c r="X87" s="2">
        <f t="shared" si="26"/>
        <v>802588.58675029106</v>
      </c>
      <c r="Y87" s="2">
        <f t="shared" si="27"/>
        <v>615380.84010396502</v>
      </c>
      <c r="Z87" s="2">
        <f t="shared" si="32"/>
        <v>12931216</v>
      </c>
    </row>
    <row r="88" spans="1:26" x14ac:dyDescent="0.3">
      <c r="A88" s="3">
        <v>79391</v>
      </c>
      <c r="B88" s="3">
        <f>IFERROR(VLOOKUP(A88,[1]Sheet7!$A$2:$AG$1430, 2, FALSE),0)</f>
        <v>0</v>
      </c>
      <c r="C88" s="3">
        <f>IFERROR(VLOOKUP(A88,[1]Sheet6!$A$2:$AG$1430, 2, FALSE),0)</f>
        <v>0</v>
      </c>
      <c r="D88" s="3">
        <f>IFERROR(VLOOKUP(A88,[1]Sheet5!$A$2:$AG$1430, 2, FALSE),0)</f>
        <v>11228.88</v>
      </c>
      <c r="E88" s="3">
        <f t="shared" si="28"/>
        <v>11228.88</v>
      </c>
      <c r="F88" s="3">
        <f>IF(J88=0,0,IFERROR(VLOOKUP(A88,[1]Sheet7!$A$2:$AG$1430, 2, FALSE),0))</f>
        <v>0</v>
      </c>
      <c r="G88" s="3">
        <f>IF(K88=0,0,IFERROR(VLOOKUP(A88,[1]Sheet6!$A$2:$AG$1430, 2, FALSE),0))</f>
        <v>0</v>
      </c>
      <c r="H88" s="3">
        <f>IF(L88=0,0,IFERROR(VLOOKUP(A88,[1]Sheet5!$A$2:$AG$1430, 2, FALSE),0))</f>
        <v>11228.88</v>
      </c>
      <c r="I88" s="3">
        <f t="shared" si="29"/>
        <v>11228.88</v>
      </c>
      <c r="J88" s="3">
        <f>IF(B88=0,0,IFERROR(VLOOKUP(A88,'[1]pol 10'!A86:C2300,3,FALSE),0))</f>
        <v>0</v>
      </c>
      <c r="K88" s="3">
        <f>IF(C88=0,0,IFERROR(VLOOKUP(A88,'[1]pol 11'!A86:C2300,3,FALSE),0))</f>
        <v>0</v>
      </c>
      <c r="L88" s="3">
        <f>IF(D88=0,0,IFERROR(VLOOKUP(A88,'[1]pol 12'!A86:C2300,3,FALSE),0))</f>
        <v>400</v>
      </c>
      <c r="M88" s="3">
        <f t="shared" si="30"/>
        <v>400</v>
      </c>
      <c r="N88" s="3">
        <f t="shared" si="18"/>
        <v>0</v>
      </c>
      <c r="O88" s="3">
        <f t="shared" si="19"/>
        <v>0</v>
      </c>
      <c r="P88" s="3">
        <f t="shared" si="20"/>
        <v>28.072199999999999</v>
      </c>
      <c r="Q88" s="3">
        <f t="shared" si="21"/>
        <v>28.072199999999999</v>
      </c>
      <c r="R88" s="3">
        <f>VLOOKUP(A88,'[1]pol 13'!$A$2:$D$1430, 4, )</f>
        <v>5051</v>
      </c>
      <c r="S88" s="2">
        <f t="shared" si="22"/>
        <v>0</v>
      </c>
      <c r="T88" s="2">
        <f t="shared" si="23"/>
        <v>0</v>
      </c>
      <c r="U88" s="2">
        <f t="shared" si="24"/>
        <v>1</v>
      </c>
      <c r="V88" s="2">
        <f t="shared" si="31"/>
        <v>0</v>
      </c>
      <c r="W88" s="2">
        <f t="shared" si="25"/>
        <v>0</v>
      </c>
      <c r="X88" s="2">
        <f t="shared" si="26"/>
        <v>0</v>
      </c>
      <c r="Y88" s="2">
        <f t="shared" si="27"/>
        <v>0</v>
      </c>
      <c r="Z88" s="2">
        <f t="shared" si="32"/>
        <v>160000</v>
      </c>
    </row>
    <row r="89" spans="1:26" x14ac:dyDescent="0.3">
      <c r="A89" s="3">
        <v>79439</v>
      </c>
      <c r="B89" s="3">
        <f>IFERROR(VLOOKUP(A89,[1]Sheet7!$A$2:$AG$1430, 2, FALSE),0)</f>
        <v>0</v>
      </c>
      <c r="C89" s="3">
        <f>IFERROR(VLOOKUP(A89,[1]Sheet6!$A$2:$AG$1430, 2, FALSE),0)</f>
        <v>467404.43999999994</v>
      </c>
      <c r="D89" s="3">
        <f>IFERROR(VLOOKUP(A89,[1]Sheet5!$A$2:$AG$1430, 2, FALSE),0)</f>
        <v>67511.56</v>
      </c>
      <c r="E89" s="3">
        <f t="shared" si="28"/>
        <v>534916</v>
      </c>
      <c r="F89" s="3">
        <f>IF(J89=0,0,IFERROR(VLOOKUP(A89,[1]Sheet7!$A$2:$AG$1430, 2, FALSE),0))</f>
        <v>0</v>
      </c>
      <c r="G89" s="3">
        <f>IF(K89=0,0,IFERROR(VLOOKUP(A89,[1]Sheet6!$A$2:$AG$1430, 2, FALSE),0))</f>
        <v>467404.43999999994</v>
      </c>
      <c r="H89" s="3">
        <f>IF(L89=0,0,IFERROR(VLOOKUP(A89,[1]Sheet5!$A$2:$AG$1430, 2, FALSE),0))</f>
        <v>67511.56</v>
      </c>
      <c r="I89" s="3">
        <f t="shared" si="29"/>
        <v>534916</v>
      </c>
      <c r="J89" s="3">
        <f>IF(B89=0,0,IFERROR(VLOOKUP(A89,'[1]pol 10'!A87:C2301,3,FALSE),0))</f>
        <v>0</v>
      </c>
      <c r="K89" s="3">
        <f>IF(C89=0,0,IFERROR(VLOOKUP(A89,'[1]pol 11'!A87:C2301,3,FALSE),0))</f>
        <v>709</v>
      </c>
      <c r="L89" s="3">
        <f>IF(D89=0,0,IFERROR(VLOOKUP(A89,'[1]pol 12'!A87:C2301,3,FALSE),0))</f>
        <v>705</v>
      </c>
      <c r="M89" s="3">
        <f t="shared" si="30"/>
        <v>1414</v>
      </c>
      <c r="N89" s="3">
        <f t="shared" si="18"/>
        <v>0</v>
      </c>
      <c r="O89" s="3">
        <f t="shared" si="19"/>
        <v>659.24462623413251</v>
      </c>
      <c r="P89" s="3">
        <f t="shared" si="20"/>
        <v>95.761078014184392</v>
      </c>
      <c r="Q89" s="3">
        <f t="shared" si="21"/>
        <v>378.29985855728432</v>
      </c>
      <c r="R89" s="3">
        <f>VLOOKUP(A89,'[1]pol 13'!$A$2:$D$1430, 4, )</f>
        <v>8731</v>
      </c>
      <c r="S89" s="2">
        <f t="shared" si="22"/>
        <v>0</v>
      </c>
      <c r="T89" s="2">
        <f t="shared" si="23"/>
        <v>1</v>
      </c>
      <c r="U89" s="2">
        <f t="shared" si="24"/>
        <v>1</v>
      </c>
      <c r="V89" s="2">
        <f t="shared" si="31"/>
        <v>1</v>
      </c>
      <c r="W89" s="2">
        <f t="shared" si="25"/>
        <v>0</v>
      </c>
      <c r="X89" s="2">
        <f t="shared" si="26"/>
        <v>55961343.401863731</v>
      </c>
      <c r="Y89" s="2">
        <f t="shared" si="27"/>
        <v>56278854.570101313</v>
      </c>
      <c r="Z89" s="2">
        <f t="shared" si="32"/>
        <v>1999396</v>
      </c>
    </row>
    <row r="90" spans="1:26" x14ac:dyDescent="0.3">
      <c r="A90" s="3">
        <v>79465</v>
      </c>
      <c r="B90" s="3">
        <f>IFERROR(VLOOKUP(A90,[1]Sheet7!$A$2:$AG$1430, 2, FALSE),0)</f>
        <v>0</v>
      </c>
      <c r="C90" s="3">
        <f>IFERROR(VLOOKUP(A90,[1]Sheet6!$A$2:$AG$1430, 2, FALSE),0)</f>
        <v>32579.03</v>
      </c>
      <c r="D90" s="3">
        <f>IFERROR(VLOOKUP(A90,[1]Sheet5!$A$2:$AG$1430, 2, FALSE),0)</f>
        <v>555.45000000000005</v>
      </c>
      <c r="E90" s="3">
        <f t="shared" si="28"/>
        <v>33134.479999999996</v>
      </c>
      <c r="F90" s="3">
        <f>IF(J90=0,0,IFERROR(VLOOKUP(A90,[1]Sheet7!$A$2:$AG$1430, 2, FALSE),0))</f>
        <v>0</v>
      </c>
      <c r="G90" s="3">
        <f>IF(K90=0,0,IFERROR(VLOOKUP(A90,[1]Sheet6!$A$2:$AG$1430, 2, FALSE),0))</f>
        <v>0</v>
      </c>
      <c r="H90" s="3">
        <f>IF(L90=0,0,IFERROR(VLOOKUP(A90,[1]Sheet5!$A$2:$AG$1430, 2, FALSE),0))</f>
        <v>555.45000000000005</v>
      </c>
      <c r="I90" s="3">
        <f t="shared" si="29"/>
        <v>555.45000000000005</v>
      </c>
      <c r="J90" s="3">
        <f>IF(B90=0,0,IFERROR(VLOOKUP(A90,'[1]pol 10'!A88:C2302,3,FALSE),0))</f>
        <v>0</v>
      </c>
      <c r="K90" s="3">
        <f>IF(C90=0,0,IFERROR(VLOOKUP(A90,'[1]pol 11'!A88:C2302,3,FALSE),0))</f>
        <v>0</v>
      </c>
      <c r="L90" s="3">
        <f>IF(D90=0,0,IFERROR(VLOOKUP(A90,'[1]pol 12'!A88:C2302,3,FALSE),0))</f>
        <v>413</v>
      </c>
      <c r="M90" s="3">
        <f t="shared" si="30"/>
        <v>413</v>
      </c>
      <c r="N90" s="3">
        <f t="shared" si="18"/>
        <v>0</v>
      </c>
      <c r="O90" s="3">
        <f t="shared" si="19"/>
        <v>0</v>
      </c>
      <c r="P90" s="3">
        <f t="shared" si="20"/>
        <v>1.3449152542372882</v>
      </c>
      <c r="Q90" s="3">
        <f t="shared" si="21"/>
        <v>1.3449152542372882</v>
      </c>
      <c r="R90" s="3">
        <f>VLOOKUP(A90,'[1]pol 13'!$A$2:$D$1430, 4, )</f>
        <v>7371</v>
      </c>
      <c r="S90" s="2">
        <f t="shared" si="22"/>
        <v>0</v>
      </c>
      <c r="T90" s="2">
        <f t="shared" si="23"/>
        <v>0</v>
      </c>
      <c r="U90" s="2">
        <f t="shared" si="24"/>
        <v>1</v>
      </c>
      <c r="V90" s="2">
        <f t="shared" si="31"/>
        <v>0</v>
      </c>
      <c r="W90" s="2">
        <f t="shared" si="25"/>
        <v>0</v>
      </c>
      <c r="X90" s="2">
        <f t="shared" si="26"/>
        <v>0</v>
      </c>
      <c r="Y90" s="2">
        <f t="shared" si="27"/>
        <v>0</v>
      </c>
      <c r="Z90" s="2">
        <f t="shared" si="32"/>
        <v>170569</v>
      </c>
    </row>
    <row r="91" spans="1:26" x14ac:dyDescent="0.3">
      <c r="A91" s="3">
        <v>79467</v>
      </c>
      <c r="B91" s="3">
        <f>IFERROR(VLOOKUP(A91,[1]Sheet7!$A$2:$AG$1430, 2, FALSE),0)</f>
        <v>0</v>
      </c>
      <c r="C91" s="3">
        <f>IFERROR(VLOOKUP(A91,[1]Sheet6!$A$2:$AG$1430, 2, FALSE),0)</f>
        <v>0</v>
      </c>
      <c r="D91" s="3">
        <f>IFERROR(VLOOKUP(A91,[1]Sheet5!$A$2:$AG$1430, 2, FALSE),0)</f>
        <v>19839.75</v>
      </c>
      <c r="E91" s="3">
        <f t="shared" si="28"/>
        <v>19839.75</v>
      </c>
      <c r="F91" s="3">
        <f>IF(J91=0,0,IFERROR(VLOOKUP(A91,[1]Sheet7!$A$2:$AG$1430, 2, FALSE),0))</f>
        <v>0</v>
      </c>
      <c r="G91" s="3">
        <f>IF(K91=0,0,IFERROR(VLOOKUP(A91,[1]Sheet6!$A$2:$AG$1430, 2, FALSE),0))</f>
        <v>0</v>
      </c>
      <c r="H91" s="3">
        <f>IF(L91=0,0,IFERROR(VLOOKUP(A91,[1]Sheet5!$A$2:$AG$1430, 2, FALSE),0))</f>
        <v>0</v>
      </c>
      <c r="I91" s="3">
        <f t="shared" si="29"/>
        <v>0</v>
      </c>
      <c r="J91" s="3">
        <f>IF(B91=0,0,IFERROR(VLOOKUP(A91,'[1]pol 10'!A89:C2303,3,FALSE),0))</f>
        <v>0</v>
      </c>
      <c r="K91" s="3">
        <f>IF(C91=0,0,IFERROR(VLOOKUP(A91,'[1]pol 11'!A89:C2303,3,FALSE),0))</f>
        <v>0</v>
      </c>
      <c r="L91" s="3">
        <f>IF(D91=0,0,IFERROR(VLOOKUP(A91,'[1]pol 12'!A89:C2303,3,FALSE),0))</f>
        <v>0</v>
      </c>
      <c r="M91" s="3">
        <f t="shared" si="30"/>
        <v>0</v>
      </c>
      <c r="N91" s="3">
        <f t="shared" si="18"/>
        <v>0</v>
      </c>
      <c r="O91" s="3">
        <f t="shared" si="19"/>
        <v>0</v>
      </c>
      <c r="P91" s="3">
        <f t="shared" si="20"/>
        <v>0</v>
      </c>
      <c r="Q91" s="3">
        <f t="shared" si="21"/>
        <v>0</v>
      </c>
      <c r="R91" s="3">
        <f>VLOOKUP(A91,'[1]pol 13'!$A$2:$D$1430, 4, )</f>
        <v>4731</v>
      </c>
      <c r="S91" s="2">
        <f t="shared" si="22"/>
        <v>0</v>
      </c>
      <c r="T91" s="2">
        <f t="shared" si="23"/>
        <v>0</v>
      </c>
      <c r="U91" s="2">
        <f t="shared" si="24"/>
        <v>0</v>
      </c>
      <c r="V91" s="2">
        <f t="shared" si="31"/>
        <v>-1</v>
      </c>
      <c r="W91" s="2">
        <f t="shared" si="25"/>
        <v>0</v>
      </c>
      <c r="X91" s="2">
        <f t="shared" si="26"/>
        <v>0</v>
      </c>
      <c r="Y91" s="2">
        <f t="shared" si="27"/>
        <v>0</v>
      </c>
      <c r="Z91" s="2">
        <f t="shared" si="32"/>
        <v>0</v>
      </c>
    </row>
    <row r="92" spans="1:26" x14ac:dyDescent="0.3">
      <c r="A92" s="3">
        <v>79676</v>
      </c>
      <c r="B92" s="3">
        <f>IFERROR(VLOOKUP(A92,[1]Sheet7!$A$2:$AG$1430, 2, FALSE),0)</f>
        <v>0</v>
      </c>
      <c r="C92" s="3">
        <f>IFERROR(VLOOKUP(A92,[1]Sheet6!$A$2:$AG$1430, 2, FALSE),0)</f>
        <v>0</v>
      </c>
      <c r="D92" s="3">
        <f>IFERROR(VLOOKUP(A92,[1]Sheet5!$A$2:$AG$1430, 2, FALSE),0)</f>
        <v>0</v>
      </c>
      <c r="E92" s="3">
        <f t="shared" si="28"/>
        <v>0</v>
      </c>
      <c r="F92" s="3">
        <f>IF(J92=0,0,IFERROR(VLOOKUP(A92,[1]Sheet7!$A$2:$AG$1430, 2, FALSE),0))</f>
        <v>0</v>
      </c>
      <c r="G92" s="3">
        <f>IF(K92=0,0,IFERROR(VLOOKUP(A92,[1]Sheet6!$A$2:$AG$1430, 2, FALSE),0))</f>
        <v>0</v>
      </c>
      <c r="H92" s="3">
        <f>IF(L92=0,0,IFERROR(VLOOKUP(A92,[1]Sheet5!$A$2:$AG$1430, 2, FALSE),0))</f>
        <v>0</v>
      </c>
      <c r="I92" s="3">
        <f t="shared" si="29"/>
        <v>0</v>
      </c>
      <c r="J92" s="3">
        <f>IF(B92=0,0,IFERROR(VLOOKUP(A92,'[1]pol 10'!A90:C2304,3,FALSE),0))</f>
        <v>0</v>
      </c>
      <c r="K92" s="3">
        <f>IF(C92=0,0,IFERROR(VLOOKUP(A92,'[1]pol 11'!A90:C2304,3,FALSE),0))</f>
        <v>0</v>
      </c>
      <c r="L92" s="3">
        <f>IF(D92=0,0,IFERROR(VLOOKUP(A92,'[1]pol 12'!A90:C2304,3,FALSE),0))</f>
        <v>0</v>
      </c>
      <c r="M92" s="3">
        <f t="shared" si="30"/>
        <v>0</v>
      </c>
      <c r="N92" s="3">
        <f t="shared" si="18"/>
        <v>0</v>
      </c>
      <c r="O92" s="3">
        <f t="shared" si="19"/>
        <v>0</v>
      </c>
      <c r="P92" s="3">
        <f t="shared" si="20"/>
        <v>0</v>
      </c>
      <c r="Q92" s="3">
        <f t="shared" si="21"/>
        <v>0</v>
      </c>
      <c r="R92" s="3">
        <f>VLOOKUP(A92,'[1]pol 13'!$A$2:$D$1430, 4, )</f>
        <v>8361</v>
      </c>
      <c r="S92" s="2">
        <f t="shared" si="22"/>
        <v>0</v>
      </c>
      <c r="T92" s="2">
        <f t="shared" si="23"/>
        <v>0</v>
      </c>
      <c r="U92" s="2">
        <f t="shared" si="24"/>
        <v>0</v>
      </c>
      <c r="V92" s="2">
        <f t="shared" si="31"/>
        <v>-1</v>
      </c>
      <c r="W92" s="2">
        <f t="shared" si="25"/>
        <v>0</v>
      </c>
      <c r="X92" s="2">
        <f t="shared" si="26"/>
        <v>0</v>
      </c>
      <c r="Y92" s="2">
        <f t="shared" si="27"/>
        <v>0</v>
      </c>
      <c r="Z92" s="2">
        <f t="shared" si="32"/>
        <v>0</v>
      </c>
    </row>
    <row r="93" spans="1:26" x14ac:dyDescent="0.3">
      <c r="A93" s="3">
        <v>79683</v>
      </c>
      <c r="B93" s="3">
        <f>IFERROR(VLOOKUP(A93,[1]Sheet7!$A$2:$AG$1430, 2, FALSE),0)</f>
        <v>0</v>
      </c>
      <c r="C93" s="3">
        <f>IFERROR(VLOOKUP(A93,[1]Sheet6!$A$2:$AG$1430, 2, FALSE),0)</f>
        <v>0</v>
      </c>
      <c r="D93" s="3">
        <f>IFERROR(VLOOKUP(A93,[1]Sheet5!$A$2:$AG$1430, 2, FALSE),0)</f>
        <v>208620.2</v>
      </c>
      <c r="E93" s="3">
        <f t="shared" si="28"/>
        <v>208620.2</v>
      </c>
      <c r="F93" s="3">
        <f>IF(J93=0,0,IFERROR(VLOOKUP(A93,[1]Sheet7!$A$2:$AG$1430, 2, FALSE),0))</f>
        <v>0</v>
      </c>
      <c r="G93" s="3">
        <f>IF(K93=0,0,IFERROR(VLOOKUP(A93,[1]Sheet6!$A$2:$AG$1430, 2, FALSE),0))</f>
        <v>0</v>
      </c>
      <c r="H93" s="3">
        <f>IF(L93=0,0,IFERROR(VLOOKUP(A93,[1]Sheet5!$A$2:$AG$1430, 2, FALSE),0))</f>
        <v>0</v>
      </c>
      <c r="I93" s="3">
        <f t="shared" si="29"/>
        <v>0</v>
      </c>
      <c r="J93" s="3">
        <f>IF(B93=0,0,IFERROR(VLOOKUP(A93,'[1]pol 10'!A91:C2305,3,FALSE),0))</f>
        <v>0</v>
      </c>
      <c r="K93" s="3">
        <f>IF(C93=0,0,IFERROR(VLOOKUP(A93,'[1]pol 11'!A91:C2305,3,FALSE),0))</f>
        <v>0</v>
      </c>
      <c r="L93" s="3">
        <f>IF(D93=0,0,IFERROR(VLOOKUP(A93,'[1]pol 12'!A91:C2305,3,FALSE),0))</f>
        <v>0</v>
      </c>
      <c r="M93" s="3">
        <f t="shared" si="30"/>
        <v>0</v>
      </c>
      <c r="N93" s="3">
        <f t="shared" si="18"/>
        <v>0</v>
      </c>
      <c r="O93" s="3">
        <f t="shared" si="19"/>
        <v>0</v>
      </c>
      <c r="P93" s="3">
        <f t="shared" si="20"/>
        <v>0</v>
      </c>
      <c r="Q93" s="3">
        <f t="shared" si="21"/>
        <v>0</v>
      </c>
      <c r="R93" s="3">
        <f>VLOOKUP(A93,'[1]pol 13'!$A$2:$D$1430, 4, )</f>
        <v>7371</v>
      </c>
      <c r="S93" s="2">
        <f t="shared" si="22"/>
        <v>0</v>
      </c>
      <c r="T93" s="2">
        <f t="shared" si="23"/>
        <v>0</v>
      </c>
      <c r="U93" s="2">
        <f t="shared" si="24"/>
        <v>0</v>
      </c>
      <c r="V93" s="2">
        <f t="shared" si="31"/>
        <v>-1</v>
      </c>
      <c r="W93" s="2">
        <f t="shared" si="25"/>
        <v>0</v>
      </c>
      <c r="X93" s="2">
        <f t="shared" si="26"/>
        <v>0</v>
      </c>
      <c r="Y93" s="2">
        <f t="shared" si="27"/>
        <v>0</v>
      </c>
      <c r="Z93" s="2">
        <f t="shared" si="32"/>
        <v>0</v>
      </c>
    </row>
    <row r="94" spans="1:26" x14ac:dyDescent="0.3">
      <c r="A94" s="3">
        <v>79757</v>
      </c>
      <c r="B94" s="3">
        <f>IFERROR(VLOOKUP(A94,[1]Sheet7!$A$2:$AG$1430, 2, FALSE),0)</f>
        <v>0</v>
      </c>
      <c r="C94" s="3">
        <f>IFERROR(VLOOKUP(A94,[1]Sheet6!$A$2:$AG$1430, 2, FALSE),0)</f>
        <v>0</v>
      </c>
      <c r="D94" s="3">
        <f>IFERROR(VLOOKUP(A94,[1]Sheet5!$A$2:$AG$1430, 2, FALSE),0)</f>
        <v>310326.99</v>
      </c>
      <c r="E94" s="3">
        <f t="shared" si="28"/>
        <v>310326.99</v>
      </c>
      <c r="F94" s="3">
        <f>IF(J94=0,0,IFERROR(VLOOKUP(A94,[1]Sheet7!$A$2:$AG$1430, 2, FALSE),0))</f>
        <v>0</v>
      </c>
      <c r="G94" s="3">
        <f>IF(K94=0,0,IFERROR(VLOOKUP(A94,[1]Sheet6!$A$2:$AG$1430, 2, FALSE),0))</f>
        <v>0</v>
      </c>
      <c r="H94" s="3">
        <f>IF(L94=0,0,IFERROR(VLOOKUP(A94,[1]Sheet5!$A$2:$AG$1430, 2, FALSE),0))</f>
        <v>0</v>
      </c>
      <c r="I94" s="3">
        <f t="shared" si="29"/>
        <v>0</v>
      </c>
      <c r="J94" s="3">
        <f>IF(B94=0,0,IFERROR(VLOOKUP(A94,'[1]pol 10'!A92:C2306,3,FALSE),0))</f>
        <v>0</v>
      </c>
      <c r="K94" s="3">
        <f>IF(C94=0,0,IFERROR(VLOOKUP(A94,'[1]pol 11'!A92:C2306,3,FALSE),0))</f>
        <v>0</v>
      </c>
      <c r="L94" s="3">
        <f>IF(D94=0,0,IFERROR(VLOOKUP(A94,'[1]pol 12'!A92:C2306,3,FALSE),0))</f>
        <v>0</v>
      </c>
      <c r="M94" s="3">
        <f t="shared" si="30"/>
        <v>0</v>
      </c>
      <c r="N94" s="3">
        <f t="shared" si="18"/>
        <v>0</v>
      </c>
      <c r="O94" s="3">
        <f t="shared" si="19"/>
        <v>0</v>
      </c>
      <c r="P94" s="3">
        <f t="shared" si="20"/>
        <v>0</v>
      </c>
      <c r="Q94" s="3">
        <f t="shared" si="21"/>
        <v>0</v>
      </c>
      <c r="R94" s="3">
        <f>VLOOKUP(A94,'[1]pol 13'!$A$2:$D$1430, 4, )</f>
        <v>7389</v>
      </c>
      <c r="S94" s="2">
        <f t="shared" si="22"/>
        <v>0</v>
      </c>
      <c r="T94" s="2">
        <f t="shared" si="23"/>
        <v>0</v>
      </c>
      <c r="U94" s="2">
        <f t="shared" si="24"/>
        <v>0</v>
      </c>
      <c r="V94" s="2">
        <f t="shared" si="31"/>
        <v>-1</v>
      </c>
      <c r="W94" s="2">
        <f t="shared" si="25"/>
        <v>0</v>
      </c>
      <c r="X94" s="2">
        <f t="shared" si="26"/>
        <v>0</v>
      </c>
      <c r="Y94" s="2">
        <f t="shared" si="27"/>
        <v>0</v>
      </c>
      <c r="Z94" s="2">
        <f t="shared" si="32"/>
        <v>0</v>
      </c>
    </row>
    <row r="95" spans="1:26" x14ac:dyDescent="0.3">
      <c r="A95" s="3">
        <v>79867</v>
      </c>
      <c r="B95" s="3">
        <f>IFERROR(VLOOKUP(A95,[1]Sheet7!$A$2:$AG$1430, 2, FALSE),0)</f>
        <v>0</v>
      </c>
      <c r="C95" s="3">
        <f>IFERROR(VLOOKUP(A95,[1]Sheet6!$A$2:$AG$1430, 2, FALSE),0)</f>
        <v>0</v>
      </c>
      <c r="D95" s="3">
        <f>IFERROR(VLOOKUP(A95,[1]Sheet5!$A$2:$AG$1430, 2, FALSE),0)</f>
        <v>964613.92000000027</v>
      </c>
      <c r="E95" s="3">
        <f t="shared" si="28"/>
        <v>964613.92000000027</v>
      </c>
      <c r="F95" s="3">
        <f>IF(J95=0,0,IFERROR(VLOOKUP(A95,[1]Sheet7!$A$2:$AG$1430, 2, FALSE),0))</f>
        <v>0</v>
      </c>
      <c r="G95" s="3">
        <f>IF(K95=0,0,IFERROR(VLOOKUP(A95,[1]Sheet6!$A$2:$AG$1430, 2, FALSE),0))</f>
        <v>0</v>
      </c>
      <c r="H95" s="3">
        <f>IF(L95=0,0,IFERROR(VLOOKUP(A95,[1]Sheet5!$A$2:$AG$1430, 2, FALSE),0))</f>
        <v>0</v>
      </c>
      <c r="I95" s="3">
        <f t="shared" si="29"/>
        <v>0</v>
      </c>
      <c r="J95" s="3">
        <f>IF(B95=0,0,IFERROR(VLOOKUP(A95,'[1]pol 10'!A93:C2307,3,FALSE),0))</f>
        <v>0</v>
      </c>
      <c r="K95" s="3">
        <f>IF(C95=0,0,IFERROR(VLOOKUP(A95,'[1]pol 11'!A93:C2307,3,FALSE),0))</f>
        <v>0</v>
      </c>
      <c r="L95" s="3">
        <f>IF(D95=0,0,IFERROR(VLOOKUP(A95,'[1]pol 12'!A93:C2307,3,FALSE),0))</f>
        <v>0</v>
      </c>
      <c r="M95" s="3">
        <f t="shared" si="30"/>
        <v>0</v>
      </c>
      <c r="N95" s="3">
        <f t="shared" si="18"/>
        <v>0</v>
      </c>
      <c r="O95" s="3">
        <f t="shared" si="19"/>
        <v>0</v>
      </c>
      <c r="P95" s="3">
        <f t="shared" si="20"/>
        <v>0</v>
      </c>
      <c r="Q95" s="3">
        <f t="shared" si="21"/>
        <v>0</v>
      </c>
      <c r="R95" s="3">
        <f>VLOOKUP(A95,'[1]pol 13'!$A$2:$D$1430, 4, )</f>
        <v>2671</v>
      </c>
      <c r="S95" s="2">
        <f t="shared" si="22"/>
        <v>0</v>
      </c>
      <c r="T95" s="2">
        <f t="shared" si="23"/>
        <v>0</v>
      </c>
      <c r="U95" s="2">
        <f t="shared" si="24"/>
        <v>0</v>
      </c>
      <c r="V95" s="2">
        <f t="shared" si="31"/>
        <v>-1</v>
      </c>
      <c r="W95" s="2">
        <f t="shared" si="25"/>
        <v>0</v>
      </c>
      <c r="X95" s="2">
        <f t="shared" si="26"/>
        <v>0</v>
      </c>
      <c r="Y95" s="2">
        <f t="shared" si="27"/>
        <v>0</v>
      </c>
      <c r="Z95" s="2">
        <f t="shared" si="32"/>
        <v>0</v>
      </c>
    </row>
    <row r="96" spans="1:26" x14ac:dyDescent="0.3">
      <c r="A96" s="3">
        <v>79893</v>
      </c>
      <c r="B96" s="3">
        <f>IFERROR(VLOOKUP(A96,[1]Sheet7!$A$2:$AG$1430, 2, FALSE),0)</f>
        <v>0</v>
      </c>
      <c r="C96" s="3">
        <f>IFERROR(VLOOKUP(A96,[1]Sheet6!$A$2:$AG$1430, 2, FALSE),0)</f>
        <v>0</v>
      </c>
      <c r="D96" s="3">
        <f>IFERROR(VLOOKUP(A96,[1]Sheet5!$A$2:$AG$1430, 2, FALSE),0)</f>
        <v>592985.78</v>
      </c>
      <c r="E96" s="3">
        <f t="shared" si="28"/>
        <v>592985.78</v>
      </c>
      <c r="F96" s="3">
        <f>IF(J96=0,0,IFERROR(VLOOKUP(A96,[1]Sheet7!$A$2:$AG$1430, 2, FALSE),0))</f>
        <v>0</v>
      </c>
      <c r="G96" s="3">
        <f>IF(K96=0,0,IFERROR(VLOOKUP(A96,[1]Sheet6!$A$2:$AG$1430, 2, FALSE),0))</f>
        <v>0</v>
      </c>
      <c r="H96" s="3">
        <f>IF(L96=0,0,IFERROR(VLOOKUP(A96,[1]Sheet5!$A$2:$AG$1430, 2, FALSE),0))</f>
        <v>0</v>
      </c>
      <c r="I96" s="3">
        <f t="shared" si="29"/>
        <v>0</v>
      </c>
      <c r="J96" s="3">
        <f>IF(B96=0,0,IFERROR(VLOOKUP(A96,'[1]pol 10'!A94:C2308,3,FALSE),0))</f>
        <v>0</v>
      </c>
      <c r="K96" s="3">
        <f>IF(C96=0,0,IFERROR(VLOOKUP(A96,'[1]pol 11'!A94:C2308,3,FALSE),0))</f>
        <v>0</v>
      </c>
      <c r="L96" s="3">
        <f>IF(D96=0,0,IFERROR(VLOOKUP(A96,'[1]pol 12'!A94:C2308,3,FALSE),0))</f>
        <v>0</v>
      </c>
      <c r="M96" s="3">
        <f t="shared" si="30"/>
        <v>0</v>
      </c>
      <c r="N96" s="3">
        <f t="shared" si="18"/>
        <v>0</v>
      </c>
      <c r="O96" s="3">
        <f t="shared" si="19"/>
        <v>0</v>
      </c>
      <c r="P96" s="3">
        <f t="shared" si="20"/>
        <v>0</v>
      </c>
      <c r="Q96" s="3">
        <f t="shared" si="21"/>
        <v>0</v>
      </c>
      <c r="R96" s="3">
        <f>VLOOKUP(A96,'[1]pol 13'!$A$2:$D$1430, 4, )</f>
        <v>5191</v>
      </c>
      <c r="S96" s="2">
        <f t="shared" si="22"/>
        <v>0</v>
      </c>
      <c r="T96" s="2">
        <f t="shared" si="23"/>
        <v>0</v>
      </c>
      <c r="U96" s="2">
        <f t="shared" si="24"/>
        <v>0</v>
      </c>
      <c r="V96" s="2">
        <f t="shared" si="31"/>
        <v>-1</v>
      </c>
      <c r="W96" s="2">
        <f t="shared" si="25"/>
        <v>0</v>
      </c>
      <c r="X96" s="2">
        <f t="shared" si="26"/>
        <v>0</v>
      </c>
      <c r="Y96" s="2">
        <f t="shared" si="27"/>
        <v>0</v>
      </c>
      <c r="Z96" s="2">
        <f t="shared" si="32"/>
        <v>0</v>
      </c>
    </row>
    <row r="97" spans="1:26" x14ac:dyDescent="0.3">
      <c r="A97" s="3">
        <v>79894</v>
      </c>
      <c r="B97" s="3">
        <f>IFERROR(VLOOKUP(A97,[1]Sheet7!$A$2:$AG$1430, 2, FALSE),0)</f>
        <v>0</v>
      </c>
      <c r="C97" s="3">
        <f>IFERROR(VLOOKUP(A97,[1]Sheet6!$A$2:$AG$1430, 2, FALSE),0)</f>
        <v>0</v>
      </c>
      <c r="D97" s="3">
        <f>IFERROR(VLOOKUP(A97,[1]Sheet5!$A$2:$AG$1430, 2, FALSE),0)</f>
        <v>1071576.8500000001</v>
      </c>
      <c r="E97" s="3">
        <f t="shared" si="28"/>
        <v>1071576.8500000001</v>
      </c>
      <c r="F97" s="3">
        <f>IF(J97=0,0,IFERROR(VLOOKUP(A97,[1]Sheet7!$A$2:$AG$1430, 2, FALSE),0))</f>
        <v>0</v>
      </c>
      <c r="G97" s="3">
        <f>IF(K97=0,0,IFERROR(VLOOKUP(A97,[1]Sheet6!$A$2:$AG$1430, 2, FALSE),0))</f>
        <v>0</v>
      </c>
      <c r="H97" s="3">
        <f>IF(L97=0,0,IFERROR(VLOOKUP(A97,[1]Sheet5!$A$2:$AG$1430, 2, FALSE),0))</f>
        <v>0</v>
      </c>
      <c r="I97" s="3">
        <f t="shared" si="29"/>
        <v>0</v>
      </c>
      <c r="J97" s="3">
        <f>IF(B97=0,0,IFERROR(VLOOKUP(A97,'[1]pol 10'!A95:C2309,3,FALSE),0))</f>
        <v>0</v>
      </c>
      <c r="K97" s="3">
        <f>IF(C97=0,0,IFERROR(VLOOKUP(A97,'[1]pol 11'!A95:C2309,3,FALSE),0))</f>
        <v>0</v>
      </c>
      <c r="L97" s="3">
        <f>IF(D97=0,0,IFERROR(VLOOKUP(A97,'[1]pol 12'!A95:C2309,3,FALSE),0))</f>
        <v>0</v>
      </c>
      <c r="M97" s="3">
        <f t="shared" si="30"/>
        <v>0</v>
      </c>
      <c r="N97" s="3">
        <f t="shared" si="18"/>
        <v>0</v>
      </c>
      <c r="O97" s="3">
        <f t="shared" si="19"/>
        <v>0</v>
      </c>
      <c r="P97" s="3">
        <f t="shared" si="20"/>
        <v>0</v>
      </c>
      <c r="Q97" s="3">
        <f t="shared" si="21"/>
        <v>0</v>
      </c>
      <c r="R97" s="3">
        <f>VLOOKUP(A97,'[1]pol 13'!$A$2:$D$1430, 4, )</f>
        <v>5191</v>
      </c>
      <c r="S97" s="2">
        <f t="shared" si="22"/>
        <v>0</v>
      </c>
      <c r="T97" s="2">
        <f t="shared" si="23"/>
        <v>0</v>
      </c>
      <c r="U97" s="2">
        <f t="shared" si="24"/>
        <v>0</v>
      </c>
      <c r="V97" s="2">
        <f t="shared" si="31"/>
        <v>-1</v>
      </c>
      <c r="W97" s="2">
        <f t="shared" si="25"/>
        <v>0</v>
      </c>
      <c r="X97" s="2">
        <f t="shared" si="26"/>
        <v>0</v>
      </c>
      <c r="Y97" s="2">
        <f t="shared" si="27"/>
        <v>0</v>
      </c>
      <c r="Z97" s="2">
        <f t="shared" si="32"/>
        <v>0</v>
      </c>
    </row>
    <row r="98" spans="1:26" x14ac:dyDescent="0.3">
      <c r="A98" s="3">
        <v>79908</v>
      </c>
      <c r="B98" s="3">
        <f>IFERROR(VLOOKUP(A98,[1]Sheet7!$A$2:$AG$1430, 2, FALSE),0)</f>
        <v>0</v>
      </c>
      <c r="C98" s="3">
        <f>IFERROR(VLOOKUP(A98,[1]Sheet6!$A$2:$AG$1430, 2, FALSE),0)</f>
        <v>0</v>
      </c>
      <c r="D98" s="3">
        <f>IFERROR(VLOOKUP(A98,[1]Sheet5!$A$2:$AG$1430, 2, FALSE),0)</f>
        <v>208290.76</v>
      </c>
      <c r="E98" s="3">
        <f t="shared" si="28"/>
        <v>208290.76</v>
      </c>
      <c r="F98" s="3">
        <f>IF(J98=0,0,IFERROR(VLOOKUP(A98,[1]Sheet7!$A$2:$AG$1430, 2, FALSE),0))</f>
        <v>0</v>
      </c>
      <c r="G98" s="3">
        <f>IF(K98=0,0,IFERROR(VLOOKUP(A98,[1]Sheet6!$A$2:$AG$1430, 2, FALSE),0))</f>
        <v>0</v>
      </c>
      <c r="H98" s="3">
        <f>IF(L98=0,0,IFERROR(VLOOKUP(A98,[1]Sheet5!$A$2:$AG$1430, 2, FALSE),0))</f>
        <v>208290.76</v>
      </c>
      <c r="I98" s="3">
        <f t="shared" si="29"/>
        <v>208290.76</v>
      </c>
      <c r="J98" s="3">
        <f>IF(B98=0,0,IFERROR(VLOOKUP(A98,'[1]pol 10'!A96:C2310,3,FALSE),0))</f>
        <v>0</v>
      </c>
      <c r="K98" s="3">
        <f>IF(C98=0,0,IFERROR(VLOOKUP(A98,'[1]pol 11'!A96:C2310,3,FALSE),0))</f>
        <v>0</v>
      </c>
      <c r="L98" s="3">
        <f>IF(D98=0,0,IFERROR(VLOOKUP(A98,'[1]pol 12'!A96:C2310,3,FALSE),0))</f>
        <v>440</v>
      </c>
      <c r="M98" s="3">
        <f t="shared" si="30"/>
        <v>440</v>
      </c>
      <c r="N98" s="3">
        <f t="shared" si="18"/>
        <v>0</v>
      </c>
      <c r="O98" s="3">
        <f t="shared" si="19"/>
        <v>0</v>
      </c>
      <c r="P98" s="3">
        <f t="shared" si="20"/>
        <v>473.38809090909092</v>
      </c>
      <c r="Q98" s="3">
        <f t="shared" si="21"/>
        <v>473.38809090909092</v>
      </c>
      <c r="R98" s="3">
        <f>VLOOKUP(A98,'[1]pol 13'!$A$2:$D$1430, 4, )</f>
        <v>6552</v>
      </c>
      <c r="S98" s="2">
        <f t="shared" si="22"/>
        <v>0</v>
      </c>
      <c r="T98" s="2">
        <f t="shared" si="23"/>
        <v>0</v>
      </c>
      <c r="U98" s="2">
        <f t="shared" si="24"/>
        <v>1</v>
      </c>
      <c r="V98" s="2">
        <f t="shared" si="31"/>
        <v>0</v>
      </c>
      <c r="W98" s="2">
        <f t="shared" si="25"/>
        <v>0</v>
      </c>
      <c r="X98" s="2">
        <f t="shared" si="26"/>
        <v>0</v>
      </c>
      <c r="Y98" s="2">
        <f t="shared" si="27"/>
        <v>0</v>
      </c>
      <c r="Z98" s="2">
        <f t="shared" si="32"/>
        <v>193600</v>
      </c>
    </row>
    <row r="99" spans="1:26" x14ac:dyDescent="0.3">
      <c r="A99" s="3">
        <v>79957</v>
      </c>
      <c r="B99" s="3">
        <f>IFERROR(VLOOKUP(A99,[1]Sheet7!$A$2:$AG$1430, 2, FALSE),0)</f>
        <v>0</v>
      </c>
      <c r="C99" s="3">
        <f>IFERROR(VLOOKUP(A99,[1]Sheet6!$A$2:$AG$1430, 2, FALSE),0)</f>
        <v>0</v>
      </c>
      <c r="D99" s="3">
        <f>IFERROR(VLOOKUP(A99,[1]Sheet5!$A$2:$AG$1430, 2, FALSE),0)</f>
        <v>7127.5999999999995</v>
      </c>
      <c r="E99" s="3">
        <f t="shared" si="28"/>
        <v>7127.5999999999995</v>
      </c>
      <c r="F99" s="3">
        <f>IF(J99=0,0,IFERROR(VLOOKUP(A99,[1]Sheet7!$A$2:$AG$1430, 2, FALSE),0))</f>
        <v>0</v>
      </c>
      <c r="G99" s="3">
        <f>IF(K99=0,0,IFERROR(VLOOKUP(A99,[1]Sheet6!$A$2:$AG$1430, 2, FALSE),0))</f>
        <v>0</v>
      </c>
      <c r="H99" s="3">
        <f>IF(L99=0,0,IFERROR(VLOOKUP(A99,[1]Sheet5!$A$2:$AG$1430, 2, FALSE),0))</f>
        <v>7127.5999999999995</v>
      </c>
      <c r="I99" s="3">
        <f t="shared" si="29"/>
        <v>7127.5999999999995</v>
      </c>
      <c r="J99" s="3">
        <f>IF(B99=0,0,IFERROR(VLOOKUP(A99,'[1]pol 10'!A97:C2311,3,FALSE),0))</f>
        <v>0</v>
      </c>
      <c r="K99" s="3">
        <f>IF(C99=0,0,IFERROR(VLOOKUP(A99,'[1]pol 11'!A97:C2311,3,FALSE),0))</f>
        <v>0</v>
      </c>
      <c r="L99" s="3">
        <f>IF(D99=0,0,IFERROR(VLOOKUP(A99,'[1]pol 12'!A97:C2311,3,FALSE),0))</f>
        <v>639</v>
      </c>
      <c r="M99" s="3">
        <f t="shared" si="30"/>
        <v>639</v>
      </c>
      <c r="N99" s="3">
        <f t="shared" si="18"/>
        <v>0</v>
      </c>
      <c r="O99" s="3">
        <f t="shared" si="19"/>
        <v>0</v>
      </c>
      <c r="P99" s="3">
        <f t="shared" si="20"/>
        <v>11.154303599374021</v>
      </c>
      <c r="Q99" s="3">
        <f t="shared" si="21"/>
        <v>11.154303599374021</v>
      </c>
      <c r="R99" s="3">
        <f>VLOOKUP(A99,'[1]pol 13'!$A$2:$D$1430, 4, )</f>
        <v>8035</v>
      </c>
      <c r="S99" s="2">
        <f t="shared" si="22"/>
        <v>0</v>
      </c>
      <c r="T99" s="2">
        <f t="shared" si="23"/>
        <v>0</v>
      </c>
      <c r="U99" s="2">
        <f t="shared" si="24"/>
        <v>1</v>
      </c>
      <c r="V99" s="2">
        <f t="shared" si="31"/>
        <v>0</v>
      </c>
      <c r="W99" s="2">
        <f t="shared" si="25"/>
        <v>0</v>
      </c>
      <c r="X99" s="2">
        <f t="shared" si="26"/>
        <v>0</v>
      </c>
      <c r="Y99" s="2">
        <f t="shared" si="27"/>
        <v>0</v>
      </c>
      <c r="Z99" s="2">
        <f t="shared" si="32"/>
        <v>408321</v>
      </c>
    </row>
    <row r="100" spans="1:26" x14ac:dyDescent="0.3">
      <c r="A100" s="3">
        <v>79960</v>
      </c>
      <c r="B100" s="3">
        <f>IFERROR(VLOOKUP(A100,[1]Sheet7!$A$2:$AG$1430, 2, FALSE),0)</f>
        <v>0</v>
      </c>
      <c r="C100" s="3">
        <f>IFERROR(VLOOKUP(A100,[1]Sheet6!$A$2:$AG$1430, 2, FALSE),0)</f>
        <v>0</v>
      </c>
      <c r="D100" s="3">
        <f>IFERROR(VLOOKUP(A100,[1]Sheet5!$A$2:$AG$1430, 2, FALSE),0)</f>
        <v>317814.9599999999</v>
      </c>
      <c r="E100" s="3">
        <f t="shared" si="28"/>
        <v>317814.9599999999</v>
      </c>
      <c r="F100" s="3">
        <f>IF(J100=0,0,IFERROR(VLOOKUP(A100,[1]Sheet7!$A$2:$AG$1430, 2, FALSE),0))</f>
        <v>0</v>
      </c>
      <c r="G100" s="3">
        <f>IF(K100=0,0,IFERROR(VLOOKUP(A100,[1]Sheet6!$A$2:$AG$1430, 2, FALSE),0))</f>
        <v>0</v>
      </c>
      <c r="H100" s="3">
        <f>IF(L100=0,0,IFERROR(VLOOKUP(A100,[1]Sheet5!$A$2:$AG$1430, 2, FALSE),0))</f>
        <v>0</v>
      </c>
      <c r="I100" s="3">
        <f t="shared" si="29"/>
        <v>0</v>
      </c>
      <c r="J100" s="3">
        <f>IF(B100=0,0,IFERROR(VLOOKUP(A100,'[1]pol 10'!A98:C2312,3,FALSE),0))</f>
        <v>0</v>
      </c>
      <c r="K100" s="3">
        <f>IF(C100=0,0,IFERROR(VLOOKUP(A100,'[1]pol 11'!A98:C2312,3,FALSE),0))</f>
        <v>0</v>
      </c>
      <c r="L100" s="3">
        <f>IF(D100=0,0,IFERROR(VLOOKUP(A100,'[1]pol 12'!A98:C2312,3,FALSE),0))</f>
        <v>0</v>
      </c>
      <c r="M100" s="3">
        <f t="shared" si="30"/>
        <v>0</v>
      </c>
      <c r="N100" s="3">
        <f t="shared" si="18"/>
        <v>0</v>
      </c>
      <c r="O100" s="3">
        <f t="shared" si="19"/>
        <v>0</v>
      </c>
      <c r="P100" s="3">
        <f t="shared" si="20"/>
        <v>0</v>
      </c>
      <c r="Q100" s="3">
        <f t="shared" si="21"/>
        <v>0</v>
      </c>
      <c r="R100" s="3">
        <f>VLOOKUP(A100,'[1]pol 13'!$A$2:$D$1430, 4, )</f>
        <v>5122</v>
      </c>
      <c r="S100" s="2">
        <f t="shared" si="22"/>
        <v>0</v>
      </c>
      <c r="T100" s="2">
        <f t="shared" si="23"/>
        <v>0</v>
      </c>
      <c r="U100" s="2">
        <f t="shared" si="24"/>
        <v>0</v>
      </c>
      <c r="V100" s="2">
        <f t="shared" si="31"/>
        <v>-1</v>
      </c>
      <c r="W100" s="2">
        <f t="shared" si="25"/>
        <v>0</v>
      </c>
      <c r="X100" s="2">
        <f t="shared" si="26"/>
        <v>0</v>
      </c>
      <c r="Y100" s="2">
        <f t="shared" si="27"/>
        <v>0</v>
      </c>
      <c r="Z100" s="2">
        <f t="shared" si="32"/>
        <v>0</v>
      </c>
    </row>
    <row r="101" spans="1:26" x14ac:dyDescent="0.3">
      <c r="A101" s="3">
        <v>87131</v>
      </c>
      <c r="B101" s="3">
        <f>IFERROR(VLOOKUP(A101,[1]Sheet7!$A$2:$AG$1430, 2, FALSE),0)</f>
        <v>203156.2</v>
      </c>
      <c r="C101" s="3">
        <f>IFERROR(VLOOKUP(A101,[1]Sheet6!$A$2:$AG$1430, 2, FALSE),0)</f>
        <v>66513.819999999992</v>
      </c>
      <c r="D101" s="3">
        <f>IFERROR(VLOOKUP(A101,[1]Sheet5!$A$2:$AG$1430, 2, FALSE),0)</f>
        <v>140687.01</v>
      </c>
      <c r="E101" s="3">
        <f t="shared" si="28"/>
        <v>410357.03</v>
      </c>
      <c r="F101" s="3">
        <f>IF(J101=0,0,IFERROR(VLOOKUP(A101,[1]Sheet7!$A$2:$AG$1430, 2, FALSE),0))</f>
        <v>203156.2</v>
      </c>
      <c r="G101" s="3">
        <f>IF(K101=0,0,IFERROR(VLOOKUP(A101,[1]Sheet6!$A$2:$AG$1430, 2, FALSE),0))</f>
        <v>66513.819999999992</v>
      </c>
      <c r="H101" s="3">
        <f>IF(L101=0,0,IFERROR(VLOOKUP(A101,[1]Sheet5!$A$2:$AG$1430, 2, FALSE),0))</f>
        <v>140687.01</v>
      </c>
      <c r="I101" s="3">
        <f t="shared" si="29"/>
        <v>410357.03</v>
      </c>
      <c r="J101" s="3">
        <f>IF(B101=0,0,IFERROR(VLOOKUP(A101,'[1]pol 10'!A99:C2313,3,FALSE),0))</f>
        <v>1280</v>
      </c>
      <c r="K101" s="3">
        <f>IF(C101=0,0,IFERROR(VLOOKUP(A101,'[1]pol 11'!A99:C2313,3,FALSE),0))</f>
        <v>1292</v>
      </c>
      <c r="L101" s="3">
        <f>IF(D101=0,0,IFERROR(VLOOKUP(A101,'[1]pol 12'!A99:C2313,3,FALSE),0))</f>
        <v>1296</v>
      </c>
      <c r="M101" s="3">
        <f t="shared" si="30"/>
        <v>3868</v>
      </c>
      <c r="N101" s="3">
        <f t="shared" si="18"/>
        <v>158.71578125000002</v>
      </c>
      <c r="O101" s="3">
        <f t="shared" si="19"/>
        <v>51.481284829721353</v>
      </c>
      <c r="P101" s="3">
        <f t="shared" si="20"/>
        <v>108.55479166666667</v>
      </c>
      <c r="Q101" s="3">
        <f t="shared" si="21"/>
        <v>106.09023526370218</v>
      </c>
      <c r="R101" s="3">
        <f>VLOOKUP(A101,'[1]pol 13'!$A$2:$D$1430, 4, )</f>
        <v>8062</v>
      </c>
      <c r="S101" s="2">
        <f t="shared" si="22"/>
        <v>1</v>
      </c>
      <c r="T101" s="2">
        <f t="shared" si="23"/>
        <v>1</v>
      </c>
      <c r="U101" s="2">
        <f t="shared" si="24"/>
        <v>1</v>
      </c>
      <c r="V101" s="2">
        <f t="shared" si="31"/>
        <v>2</v>
      </c>
      <c r="W101" s="2">
        <f t="shared" si="25"/>
        <v>3544893.555655614</v>
      </c>
      <c r="X101" s="2">
        <f t="shared" si="26"/>
        <v>3852921.6080112597</v>
      </c>
      <c r="Y101" s="2">
        <f t="shared" si="27"/>
        <v>7871.9535893576731</v>
      </c>
      <c r="Z101" s="2">
        <f t="shared" si="32"/>
        <v>14961424</v>
      </c>
    </row>
    <row r="102" spans="1:26" x14ac:dyDescent="0.3">
      <c r="A102" s="3">
        <v>87530</v>
      </c>
      <c r="B102" s="3">
        <f>IFERROR(VLOOKUP(A102,[1]Sheet7!$A$2:$AG$1430, 2, FALSE),0)</f>
        <v>749247.91</v>
      </c>
      <c r="C102" s="3">
        <f>IFERROR(VLOOKUP(A102,[1]Sheet6!$A$2:$AG$1430, 2, FALSE),0)</f>
        <v>255202.97000000003</v>
      </c>
      <c r="D102" s="3">
        <f>IFERROR(VLOOKUP(A102,[1]Sheet5!$A$2:$AG$1430, 2, FALSE),0)</f>
        <v>197027.01</v>
      </c>
      <c r="E102" s="3">
        <f t="shared" si="28"/>
        <v>1201477.8900000001</v>
      </c>
      <c r="F102" s="3">
        <f>IF(J102=0,0,IFERROR(VLOOKUP(A102,[1]Sheet7!$A$2:$AG$1430, 2, FALSE),0))</f>
        <v>749247.91</v>
      </c>
      <c r="G102" s="3">
        <f>IF(K102=0,0,IFERROR(VLOOKUP(A102,[1]Sheet6!$A$2:$AG$1430, 2, FALSE),0))</f>
        <v>255202.97000000003</v>
      </c>
      <c r="H102" s="3">
        <f>IF(L102=0,0,IFERROR(VLOOKUP(A102,[1]Sheet5!$A$2:$AG$1430, 2, FALSE),0))</f>
        <v>197027.01</v>
      </c>
      <c r="I102" s="3">
        <f t="shared" si="29"/>
        <v>1201477.8900000001</v>
      </c>
      <c r="J102" s="3">
        <f>IF(B102=0,0,IFERROR(VLOOKUP(A102,'[1]pol 10'!A100:C2314,3,FALSE),0))</f>
        <v>934</v>
      </c>
      <c r="K102" s="3">
        <f>IF(C102=0,0,IFERROR(VLOOKUP(A102,'[1]pol 11'!A100:C2314,3,FALSE),0))</f>
        <v>872</v>
      </c>
      <c r="L102" s="3">
        <f>IF(D102=0,0,IFERROR(VLOOKUP(A102,'[1]pol 12'!A100:C2314,3,FALSE),0))</f>
        <v>984</v>
      </c>
      <c r="M102" s="3">
        <f t="shared" si="30"/>
        <v>2790</v>
      </c>
      <c r="N102" s="3">
        <f t="shared" si="18"/>
        <v>802.19262312633839</v>
      </c>
      <c r="O102" s="3">
        <f t="shared" si="19"/>
        <v>292.66395642201837</v>
      </c>
      <c r="P102" s="3">
        <f t="shared" si="20"/>
        <v>200.23070121951221</v>
      </c>
      <c r="Q102" s="3">
        <f t="shared" si="21"/>
        <v>430.63723655913981</v>
      </c>
      <c r="R102" s="3">
        <f>VLOOKUP(A102,'[1]pol 13'!$A$2:$D$1430, 4, )</f>
        <v>1531</v>
      </c>
      <c r="S102" s="2">
        <f t="shared" si="22"/>
        <v>1</v>
      </c>
      <c r="T102" s="2">
        <f t="shared" si="23"/>
        <v>1</v>
      </c>
      <c r="U102" s="2">
        <f t="shared" si="24"/>
        <v>1</v>
      </c>
      <c r="V102" s="2">
        <f t="shared" si="31"/>
        <v>2</v>
      </c>
      <c r="W102" s="2">
        <f t="shared" si="25"/>
        <v>128941880.53815176</v>
      </c>
      <c r="X102" s="2">
        <f t="shared" si="26"/>
        <v>16599937.899726626</v>
      </c>
      <c r="Y102" s="2">
        <f t="shared" si="27"/>
        <v>52237776.782775685</v>
      </c>
      <c r="Z102" s="2">
        <f t="shared" si="32"/>
        <v>7784100</v>
      </c>
    </row>
    <row r="103" spans="1:26" x14ac:dyDescent="0.3">
      <c r="A103" s="3">
        <v>87708</v>
      </c>
      <c r="B103" s="3">
        <f>IFERROR(VLOOKUP(A103,[1]Sheet7!$A$2:$AG$1430, 2, FALSE),0)</f>
        <v>0</v>
      </c>
      <c r="C103" s="3">
        <f>IFERROR(VLOOKUP(A103,[1]Sheet6!$A$2:$AG$1430, 2, FALSE),0)</f>
        <v>24906.7</v>
      </c>
      <c r="D103" s="3">
        <f>IFERROR(VLOOKUP(A103,[1]Sheet5!$A$2:$AG$1430, 2, FALSE),0)</f>
        <v>93758.92</v>
      </c>
      <c r="E103" s="3">
        <f t="shared" si="28"/>
        <v>118665.62</v>
      </c>
      <c r="F103" s="3">
        <f>IF(J103=0,0,IFERROR(VLOOKUP(A103,[1]Sheet7!$A$2:$AG$1430, 2, FALSE),0))</f>
        <v>0</v>
      </c>
      <c r="G103" s="3">
        <f>IF(K103=0,0,IFERROR(VLOOKUP(A103,[1]Sheet6!$A$2:$AG$1430, 2, FALSE),0))</f>
        <v>0</v>
      </c>
      <c r="H103" s="3">
        <f>IF(L103=0,0,IFERROR(VLOOKUP(A103,[1]Sheet5!$A$2:$AG$1430, 2, FALSE),0))</f>
        <v>93758.92</v>
      </c>
      <c r="I103" s="3">
        <f t="shared" si="29"/>
        <v>93758.92</v>
      </c>
      <c r="J103" s="3">
        <f>IF(B103=0,0,IFERROR(VLOOKUP(A103,'[1]pol 10'!A101:C2315,3,FALSE),0))</f>
        <v>0</v>
      </c>
      <c r="K103" s="3">
        <f>IF(C103=0,0,IFERROR(VLOOKUP(A103,'[1]pol 11'!A101:C2315,3,FALSE),0))</f>
        <v>0</v>
      </c>
      <c r="L103" s="3">
        <f>IF(D103=0,0,IFERROR(VLOOKUP(A103,'[1]pol 12'!A101:C2315,3,FALSE),0))</f>
        <v>476</v>
      </c>
      <c r="M103" s="3">
        <f t="shared" si="30"/>
        <v>476</v>
      </c>
      <c r="N103" s="3">
        <f t="shared" si="18"/>
        <v>0</v>
      </c>
      <c r="O103" s="3">
        <f t="shared" si="19"/>
        <v>0</v>
      </c>
      <c r="P103" s="3">
        <f t="shared" si="20"/>
        <v>196.97252100840336</v>
      </c>
      <c r="Q103" s="3">
        <f t="shared" si="21"/>
        <v>196.97252100840336</v>
      </c>
      <c r="R103" s="3">
        <f>VLOOKUP(A103,'[1]pol 13'!$A$2:$D$1430, 4, )</f>
        <v>1094</v>
      </c>
      <c r="S103" s="2">
        <f t="shared" si="22"/>
        <v>0</v>
      </c>
      <c r="T103" s="2">
        <f t="shared" si="23"/>
        <v>0</v>
      </c>
      <c r="U103" s="2">
        <f t="shared" si="24"/>
        <v>1</v>
      </c>
      <c r="V103" s="2">
        <f t="shared" si="31"/>
        <v>0</v>
      </c>
      <c r="W103" s="2">
        <f t="shared" si="25"/>
        <v>0</v>
      </c>
      <c r="X103" s="2">
        <f t="shared" si="26"/>
        <v>0</v>
      </c>
      <c r="Y103" s="2">
        <f t="shared" si="27"/>
        <v>0</v>
      </c>
      <c r="Z103" s="2">
        <f t="shared" si="32"/>
        <v>226576</v>
      </c>
    </row>
    <row r="104" spans="1:26" x14ac:dyDescent="0.3">
      <c r="A104" s="3">
        <v>87787</v>
      </c>
      <c r="B104" s="3">
        <f>IFERROR(VLOOKUP(A104,[1]Sheet7!$A$2:$AG$1430, 2, FALSE),0)</f>
        <v>11037.63</v>
      </c>
      <c r="C104" s="3">
        <f>IFERROR(VLOOKUP(A104,[1]Sheet6!$A$2:$AG$1430, 2, FALSE),0)</f>
        <v>66983.55</v>
      </c>
      <c r="D104" s="3">
        <f>IFERROR(VLOOKUP(A104,[1]Sheet5!$A$2:$AG$1430, 2, FALSE),0)</f>
        <v>225680.19</v>
      </c>
      <c r="E104" s="3">
        <f t="shared" si="28"/>
        <v>303701.37</v>
      </c>
      <c r="F104" s="3">
        <f>IF(J104=0,0,IFERROR(VLOOKUP(A104,[1]Sheet7!$A$2:$AG$1430, 2, FALSE),0))</f>
        <v>11037.63</v>
      </c>
      <c r="G104" s="3">
        <f>IF(K104=0,0,IFERROR(VLOOKUP(A104,[1]Sheet6!$A$2:$AG$1430, 2, FALSE),0))</f>
        <v>66983.55</v>
      </c>
      <c r="H104" s="3">
        <f>IF(L104=0,0,IFERROR(VLOOKUP(A104,[1]Sheet5!$A$2:$AG$1430, 2, FALSE),0))</f>
        <v>225680.19</v>
      </c>
      <c r="I104" s="3">
        <f t="shared" si="29"/>
        <v>303701.37</v>
      </c>
      <c r="J104" s="3">
        <f>IF(B104=0,0,IFERROR(VLOOKUP(A104,'[1]pol 10'!A102:C2316,3,FALSE),0))</f>
        <v>532</v>
      </c>
      <c r="K104" s="3">
        <f>IF(C104=0,0,IFERROR(VLOOKUP(A104,'[1]pol 11'!A102:C2316,3,FALSE),0))</f>
        <v>508</v>
      </c>
      <c r="L104" s="3">
        <f>IF(D104=0,0,IFERROR(VLOOKUP(A104,'[1]pol 12'!A102:C2316,3,FALSE),0))</f>
        <v>479</v>
      </c>
      <c r="M104" s="3">
        <f t="shared" si="30"/>
        <v>1519</v>
      </c>
      <c r="N104" s="3">
        <f t="shared" si="18"/>
        <v>20.747424812030072</v>
      </c>
      <c r="O104" s="3">
        <f t="shared" si="19"/>
        <v>131.85738188976379</v>
      </c>
      <c r="P104" s="3">
        <f t="shared" si="20"/>
        <v>471.14862212943632</v>
      </c>
      <c r="Q104" s="3">
        <f t="shared" si="21"/>
        <v>199.93506912442396</v>
      </c>
      <c r="R104" s="3">
        <f>VLOOKUP(A104,'[1]pol 13'!$A$2:$D$1430, 4, )</f>
        <v>8621</v>
      </c>
      <c r="S104" s="2">
        <f t="shared" si="22"/>
        <v>1</v>
      </c>
      <c r="T104" s="2">
        <f t="shared" si="23"/>
        <v>1</v>
      </c>
      <c r="U104" s="2">
        <f t="shared" si="24"/>
        <v>1</v>
      </c>
      <c r="V104" s="2">
        <f t="shared" si="31"/>
        <v>2</v>
      </c>
      <c r="W104" s="2">
        <f t="shared" si="25"/>
        <v>17081568.717087697</v>
      </c>
      <c r="X104" s="2">
        <f t="shared" si="26"/>
        <v>2354362.3216038682</v>
      </c>
      <c r="Y104" s="2">
        <f t="shared" si="27"/>
        <v>35233703.048795678</v>
      </c>
      <c r="Z104" s="2">
        <f t="shared" si="32"/>
        <v>2307361</v>
      </c>
    </row>
    <row r="105" spans="1:26" x14ac:dyDescent="0.3">
      <c r="A105" s="3">
        <v>88161</v>
      </c>
      <c r="B105" s="3">
        <f>IFERROR(VLOOKUP(A105,[1]Sheet7!$A$2:$AG$1430, 2, FALSE),0)</f>
        <v>4869.8899999999994</v>
      </c>
      <c r="C105" s="3">
        <f>IFERROR(VLOOKUP(A105,[1]Sheet6!$A$2:$AG$1430, 2, FALSE),0)</f>
        <v>0</v>
      </c>
      <c r="D105" s="3">
        <f>IFERROR(VLOOKUP(A105,[1]Sheet5!$A$2:$AG$1430, 2, FALSE),0)</f>
        <v>960.96</v>
      </c>
      <c r="E105" s="3">
        <f t="shared" si="28"/>
        <v>5830.8499999999995</v>
      </c>
      <c r="F105" s="3">
        <f>IF(J105=0,0,IFERROR(VLOOKUP(A105,[1]Sheet7!$A$2:$AG$1430, 2, FALSE),0))</f>
        <v>0</v>
      </c>
      <c r="G105" s="3">
        <f>IF(K105=0,0,IFERROR(VLOOKUP(A105,[1]Sheet6!$A$2:$AG$1430, 2, FALSE),0))</f>
        <v>0</v>
      </c>
      <c r="H105" s="3">
        <f>IF(L105=0,0,IFERROR(VLOOKUP(A105,[1]Sheet5!$A$2:$AG$1430, 2, FALSE),0))</f>
        <v>960.96</v>
      </c>
      <c r="I105" s="3">
        <f t="shared" si="29"/>
        <v>960.96</v>
      </c>
      <c r="J105" s="3">
        <f>IF(B105=0,0,IFERROR(VLOOKUP(A105,'[1]pol 10'!A103:C2317,3,FALSE),0))</f>
        <v>0</v>
      </c>
      <c r="K105" s="3">
        <f>IF(C105=0,0,IFERROR(VLOOKUP(A105,'[1]pol 11'!A103:C2317,3,FALSE),0))</f>
        <v>0</v>
      </c>
      <c r="L105" s="3">
        <f>IF(D105=0,0,IFERROR(VLOOKUP(A105,'[1]pol 12'!A103:C2317,3,FALSE),0))</f>
        <v>736</v>
      </c>
      <c r="M105" s="3">
        <f t="shared" si="30"/>
        <v>736</v>
      </c>
      <c r="N105" s="3">
        <f t="shared" si="18"/>
        <v>0</v>
      </c>
      <c r="O105" s="3">
        <f t="shared" si="19"/>
        <v>0</v>
      </c>
      <c r="P105" s="3">
        <f t="shared" si="20"/>
        <v>1.3056521739130436</v>
      </c>
      <c r="Q105" s="3">
        <f t="shared" si="21"/>
        <v>1.3056521739130436</v>
      </c>
      <c r="R105" s="3">
        <f>VLOOKUP(A105,'[1]pol 13'!$A$2:$D$1430, 4, )</f>
        <v>7011</v>
      </c>
      <c r="S105" s="2">
        <f t="shared" si="22"/>
        <v>0</v>
      </c>
      <c r="T105" s="2">
        <f t="shared" si="23"/>
        <v>0</v>
      </c>
      <c r="U105" s="2">
        <f t="shared" si="24"/>
        <v>1</v>
      </c>
      <c r="V105" s="2">
        <f t="shared" si="31"/>
        <v>0</v>
      </c>
      <c r="W105" s="2">
        <f t="shared" si="25"/>
        <v>0</v>
      </c>
      <c r="X105" s="2">
        <f t="shared" si="26"/>
        <v>0</v>
      </c>
      <c r="Y105" s="2">
        <f t="shared" si="27"/>
        <v>0</v>
      </c>
      <c r="Z105" s="2">
        <f t="shared" si="32"/>
        <v>541696</v>
      </c>
    </row>
    <row r="106" spans="1:26" x14ac:dyDescent="0.3">
      <c r="A106" s="3">
        <v>88624</v>
      </c>
      <c r="B106" s="3">
        <f>IFERROR(VLOOKUP(A106,[1]Sheet7!$A$2:$AG$1430, 2, FALSE),0)</f>
        <v>762643.16</v>
      </c>
      <c r="C106" s="3">
        <f>IFERROR(VLOOKUP(A106,[1]Sheet6!$A$2:$AG$1430, 2, FALSE),0)</f>
        <v>0</v>
      </c>
      <c r="D106" s="3">
        <f>IFERROR(VLOOKUP(A106,[1]Sheet5!$A$2:$AG$1430, 2, FALSE),0)</f>
        <v>559529.26000000013</v>
      </c>
      <c r="E106" s="3">
        <f t="shared" si="28"/>
        <v>1322172.4200000002</v>
      </c>
      <c r="F106" s="3">
        <f>IF(J106=0,0,IFERROR(VLOOKUP(A106,[1]Sheet7!$A$2:$AG$1430, 2, FALSE),0))</f>
        <v>762643.16</v>
      </c>
      <c r="G106" s="3">
        <f>IF(K106=0,0,IFERROR(VLOOKUP(A106,[1]Sheet6!$A$2:$AG$1430, 2, FALSE),0))</f>
        <v>0</v>
      </c>
      <c r="H106" s="3">
        <f>IF(L106=0,0,IFERROR(VLOOKUP(A106,[1]Sheet5!$A$2:$AG$1430, 2, FALSE),0))</f>
        <v>0</v>
      </c>
      <c r="I106" s="3">
        <f t="shared" si="29"/>
        <v>762643.16</v>
      </c>
      <c r="J106" s="3">
        <f>IF(B106=0,0,IFERROR(VLOOKUP(A106,'[1]pol 10'!A104:C2318,3,FALSE),0))</f>
        <v>3009</v>
      </c>
      <c r="K106" s="3">
        <f>IF(C106=0,0,IFERROR(VLOOKUP(A106,'[1]pol 11'!A104:C2318,3,FALSE),0))</f>
        <v>0</v>
      </c>
      <c r="L106" s="3">
        <f>IF(D106=0,0,IFERROR(VLOOKUP(A106,'[1]pol 12'!A104:C2318,3,FALSE),0))</f>
        <v>0</v>
      </c>
      <c r="M106" s="3">
        <f t="shared" si="30"/>
        <v>3009</v>
      </c>
      <c r="N106" s="3">
        <f t="shared" si="18"/>
        <v>253.454024592888</v>
      </c>
      <c r="O106" s="3">
        <f t="shared" si="19"/>
        <v>0</v>
      </c>
      <c r="P106" s="3">
        <f t="shared" si="20"/>
        <v>0</v>
      </c>
      <c r="Q106" s="3">
        <f t="shared" si="21"/>
        <v>253.454024592888</v>
      </c>
      <c r="R106" s="3">
        <f>VLOOKUP(A106,'[1]pol 13'!$A$2:$D$1430, 4, )</f>
        <v>7389</v>
      </c>
      <c r="S106" s="2">
        <f t="shared" si="22"/>
        <v>1</v>
      </c>
      <c r="T106" s="2">
        <f t="shared" si="23"/>
        <v>0</v>
      </c>
      <c r="U106" s="2">
        <f t="shared" si="24"/>
        <v>0</v>
      </c>
      <c r="V106" s="2">
        <f t="shared" si="31"/>
        <v>0</v>
      </c>
      <c r="W106" s="2">
        <f t="shared" si="25"/>
        <v>0</v>
      </c>
      <c r="X106" s="2">
        <f t="shared" si="26"/>
        <v>0</v>
      </c>
      <c r="Y106" s="2">
        <f t="shared" si="27"/>
        <v>0</v>
      </c>
      <c r="Z106" s="2">
        <f t="shared" si="32"/>
        <v>9054081</v>
      </c>
    </row>
    <row r="107" spans="1:26" x14ac:dyDescent="0.3">
      <c r="A107" s="3">
        <v>90883</v>
      </c>
      <c r="B107" s="3">
        <f>IFERROR(VLOOKUP(A107,[1]Sheet7!$A$2:$AG$1430, 2, FALSE),0)</f>
        <v>0</v>
      </c>
      <c r="C107" s="3">
        <f>IFERROR(VLOOKUP(A107,[1]Sheet6!$A$2:$AG$1430, 2, FALSE),0)</f>
        <v>136778.05000000002</v>
      </c>
      <c r="D107" s="3">
        <f>IFERROR(VLOOKUP(A107,[1]Sheet5!$A$2:$AG$1430, 2, FALSE),0)</f>
        <v>7506.66</v>
      </c>
      <c r="E107" s="3">
        <f t="shared" si="28"/>
        <v>144284.71000000002</v>
      </c>
      <c r="F107" s="3">
        <f>IF(J107=0,0,IFERROR(VLOOKUP(A107,[1]Sheet7!$A$2:$AG$1430, 2, FALSE),0))</f>
        <v>0</v>
      </c>
      <c r="G107" s="3">
        <f>IF(K107=0,0,IFERROR(VLOOKUP(A107,[1]Sheet6!$A$2:$AG$1430, 2, FALSE),0))</f>
        <v>0</v>
      </c>
      <c r="H107" s="3">
        <f>IF(L107=0,0,IFERROR(VLOOKUP(A107,[1]Sheet5!$A$2:$AG$1430, 2, FALSE),0))</f>
        <v>7506.66</v>
      </c>
      <c r="I107" s="3">
        <f t="shared" si="29"/>
        <v>7506.66</v>
      </c>
      <c r="J107" s="3">
        <f>IF(B107=0,0,IFERROR(VLOOKUP(A107,'[1]pol 10'!A105:C2319,3,FALSE),0))</f>
        <v>0</v>
      </c>
      <c r="K107" s="3">
        <f>IF(C107=0,0,IFERROR(VLOOKUP(A107,'[1]pol 11'!A105:C2319,3,FALSE),0))</f>
        <v>0</v>
      </c>
      <c r="L107" s="3">
        <f>IF(D107=0,0,IFERROR(VLOOKUP(A107,'[1]pol 12'!A105:C2319,3,FALSE),0))</f>
        <v>422</v>
      </c>
      <c r="M107" s="3">
        <f t="shared" si="30"/>
        <v>422</v>
      </c>
      <c r="N107" s="3">
        <f t="shared" si="18"/>
        <v>0</v>
      </c>
      <c r="O107" s="3">
        <f t="shared" si="19"/>
        <v>0</v>
      </c>
      <c r="P107" s="3">
        <f t="shared" si="20"/>
        <v>17.788293838862558</v>
      </c>
      <c r="Q107" s="3">
        <f t="shared" si="21"/>
        <v>17.788293838862558</v>
      </c>
      <c r="R107" s="3">
        <f>VLOOKUP(A107,'[1]pol 13'!$A$2:$D$1430, 4, )</f>
        <v>8014</v>
      </c>
      <c r="S107" s="2">
        <f t="shared" si="22"/>
        <v>0</v>
      </c>
      <c r="T107" s="2">
        <f t="shared" si="23"/>
        <v>0</v>
      </c>
      <c r="U107" s="2">
        <f t="shared" si="24"/>
        <v>1</v>
      </c>
      <c r="V107" s="2">
        <f t="shared" si="31"/>
        <v>0</v>
      </c>
      <c r="W107" s="2">
        <f t="shared" si="25"/>
        <v>0</v>
      </c>
      <c r="X107" s="2">
        <f t="shared" si="26"/>
        <v>0</v>
      </c>
      <c r="Y107" s="2">
        <f t="shared" si="27"/>
        <v>0</v>
      </c>
      <c r="Z107" s="2">
        <f t="shared" si="32"/>
        <v>178084</v>
      </c>
    </row>
    <row r="108" spans="1:26" x14ac:dyDescent="0.3">
      <c r="A108" s="3">
        <v>91129</v>
      </c>
      <c r="B108" s="3">
        <f>IFERROR(VLOOKUP(A108,[1]Sheet7!$A$2:$AG$1430, 2, FALSE),0)</f>
        <v>661477.12000000011</v>
      </c>
      <c r="C108" s="3">
        <f>IFERROR(VLOOKUP(A108,[1]Sheet6!$A$2:$AG$1430, 2, FALSE),0)</f>
        <v>0</v>
      </c>
      <c r="D108" s="3">
        <f>IFERROR(VLOOKUP(A108,[1]Sheet5!$A$2:$AG$1430, 2, FALSE),0)</f>
        <v>793708.67999999993</v>
      </c>
      <c r="E108" s="3">
        <f t="shared" si="28"/>
        <v>1455185.8</v>
      </c>
      <c r="F108" s="3">
        <f>IF(J108=0,0,IFERROR(VLOOKUP(A108,[1]Sheet7!$A$2:$AG$1430, 2, FALSE),0))</f>
        <v>661477.12000000011</v>
      </c>
      <c r="G108" s="3">
        <f>IF(K108=0,0,IFERROR(VLOOKUP(A108,[1]Sheet6!$A$2:$AG$1430, 2, FALSE),0))</f>
        <v>0</v>
      </c>
      <c r="H108" s="3">
        <f>IF(L108=0,0,IFERROR(VLOOKUP(A108,[1]Sheet5!$A$2:$AG$1430, 2, FALSE),0))</f>
        <v>0</v>
      </c>
      <c r="I108" s="3">
        <f t="shared" si="29"/>
        <v>661477.12000000011</v>
      </c>
      <c r="J108" s="3">
        <f>IF(B108=0,0,IFERROR(VLOOKUP(A108,'[1]pol 10'!A106:C2320,3,FALSE),0))</f>
        <v>4704</v>
      </c>
      <c r="K108" s="3">
        <f>IF(C108=0,0,IFERROR(VLOOKUP(A108,'[1]pol 11'!A106:C2320,3,FALSE),0))</f>
        <v>0</v>
      </c>
      <c r="L108" s="3">
        <f>IF(D108=0,0,IFERROR(VLOOKUP(A108,'[1]pol 12'!A106:C2320,3,FALSE),0))</f>
        <v>0</v>
      </c>
      <c r="M108" s="3">
        <f t="shared" si="30"/>
        <v>4704</v>
      </c>
      <c r="N108" s="3">
        <f t="shared" si="18"/>
        <v>140.62013605442181</v>
      </c>
      <c r="O108" s="3">
        <f t="shared" si="19"/>
        <v>0</v>
      </c>
      <c r="P108" s="3">
        <f t="shared" si="20"/>
        <v>0</v>
      </c>
      <c r="Q108" s="3">
        <f t="shared" si="21"/>
        <v>140.62013605442181</v>
      </c>
      <c r="R108" s="3">
        <f>VLOOKUP(A108,'[1]pol 13'!$A$2:$D$1430, 4, )</f>
        <v>3581</v>
      </c>
      <c r="S108" s="2">
        <f t="shared" si="22"/>
        <v>1</v>
      </c>
      <c r="T108" s="2">
        <f t="shared" si="23"/>
        <v>0</v>
      </c>
      <c r="U108" s="2">
        <f t="shared" si="24"/>
        <v>0</v>
      </c>
      <c r="V108" s="2">
        <f t="shared" si="31"/>
        <v>0</v>
      </c>
      <c r="W108" s="2">
        <f t="shared" si="25"/>
        <v>0</v>
      </c>
      <c r="X108" s="2">
        <f t="shared" si="26"/>
        <v>0</v>
      </c>
      <c r="Y108" s="2">
        <f t="shared" si="27"/>
        <v>0</v>
      </c>
      <c r="Z108" s="2">
        <f t="shared" si="32"/>
        <v>22127616</v>
      </c>
    </row>
    <row r="109" spans="1:26" x14ac:dyDescent="0.3">
      <c r="A109" s="3">
        <v>92062</v>
      </c>
      <c r="B109" s="3">
        <f>IFERROR(VLOOKUP(A109,[1]Sheet7!$A$2:$AG$1430, 2, FALSE),0)</f>
        <v>214905.57</v>
      </c>
      <c r="C109" s="3">
        <f>IFERROR(VLOOKUP(A109,[1]Sheet6!$A$2:$AG$1430, 2, FALSE),0)</f>
        <v>228380.02</v>
      </c>
      <c r="D109" s="3">
        <f>IFERROR(VLOOKUP(A109,[1]Sheet5!$A$2:$AG$1430, 2, FALSE),0)</f>
        <v>349419.58999999997</v>
      </c>
      <c r="E109" s="3">
        <f t="shared" si="28"/>
        <v>792705.17999999993</v>
      </c>
      <c r="F109" s="3">
        <f>IF(J109=0,0,IFERROR(VLOOKUP(A109,[1]Sheet7!$A$2:$AG$1430, 2, FALSE),0))</f>
        <v>214905.57</v>
      </c>
      <c r="G109" s="3">
        <f>IF(K109=0,0,IFERROR(VLOOKUP(A109,[1]Sheet6!$A$2:$AG$1430, 2, FALSE),0))</f>
        <v>228380.02</v>
      </c>
      <c r="H109" s="3">
        <f>IF(L109=0,0,IFERROR(VLOOKUP(A109,[1]Sheet5!$A$2:$AG$1430, 2, FALSE),0))</f>
        <v>349419.58999999997</v>
      </c>
      <c r="I109" s="3">
        <f t="shared" si="29"/>
        <v>792705.17999999993</v>
      </c>
      <c r="J109" s="3">
        <f>IF(B109=0,0,IFERROR(VLOOKUP(A109,'[1]pol 10'!A107:C2321,3,FALSE),0))</f>
        <v>2596</v>
      </c>
      <c r="K109" s="3">
        <f>IF(C109=0,0,IFERROR(VLOOKUP(A109,'[1]pol 11'!A107:C2321,3,FALSE),0))</f>
        <v>2622</v>
      </c>
      <c r="L109" s="3">
        <f>IF(D109=0,0,IFERROR(VLOOKUP(A109,'[1]pol 12'!A107:C2321,3,FALSE),0))</f>
        <v>2716</v>
      </c>
      <c r="M109" s="3">
        <f t="shared" si="30"/>
        <v>7934</v>
      </c>
      <c r="N109" s="3">
        <f t="shared" si="18"/>
        <v>82.783347457627116</v>
      </c>
      <c r="O109" s="3">
        <f t="shared" si="19"/>
        <v>87.101456903127385</v>
      </c>
      <c r="P109" s="3">
        <f t="shared" si="20"/>
        <v>128.65227908689246</v>
      </c>
      <c r="Q109" s="3">
        <f t="shared" si="21"/>
        <v>99.912425006301987</v>
      </c>
      <c r="R109" s="3">
        <f>VLOOKUP(A109,'[1]pol 13'!$A$2:$D$1430, 4, )</f>
        <v>8062</v>
      </c>
      <c r="S109" s="2">
        <f t="shared" si="22"/>
        <v>1</v>
      </c>
      <c r="T109" s="2">
        <f t="shared" si="23"/>
        <v>1</v>
      </c>
      <c r="U109" s="2">
        <f t="shared" si="24"/>
        <v>1</v>
      </c>
      <c r="V109" s="2">
        <f t="shared" si="31"/>
        <v>2</v>
      </c>
      <c r="W109" s="2">
        <f t="shared" si="25"/>
        <v>761680.15274747158</v>
      </c>
      <c r="X109" s="2">
        <f t="shared" si="26"/>
        <v>430325.00960774062</v>
      </c>
      <c r="Y109" s="2">
        <f t="shared" si="27"/>
        <v>2243359.5413499875</v>
      </c>
      <c r="Z109" s="2">
        <f t="shared" si="32"/>
        <v>62948356</v>
      </c>
    </row>
    <row r="110" spans="1:26" x14ac:dyDescent="0.3">
      <c r="A110" s="3">
        <v>92146</v>
      </c>
      <c r="B110" s="3">
        <f>IFERROR(VLOOKUP(A110,[1]Sheet7!$A$2:$AG$1430, 2, FALSE),0)</f>
        <v>1500288.44</v>
      </c>
      <c r="C110" s="3">
        <f>IFERROR(VLOOKUP(A110,[1]Sheet6!$A$2:$AG$1430, 2, FALSE),0)</f>
        <v>362691.51</v>
      </c>
      <c r="D110" s="3">
        <f>IFERROR(VLOOKUP(A110,[1]Sheet5!$A$2:$AG$1430, 2, FALSE),0)</f>
        <v>369182.61000000004</v>
      </c>
      <c r="E110" s="3">
        <f t="shared" si="28"/>
        <v>2232162.56</v>
      </c>
      <c r="F110" s="3">
        <f>IF(J110=0,0,IFERROR(VLOOKUP(A110,[1]Sheet7!$A$2:$AG$1430, 2, FALSE),0))</f>
        <v>1500288.44</v>
      </c>
      <c r="G110" s="3">
        <f>IF(K110=0,0,IFERROR(VLOOKUP(A110,[1]Sheet6!$A$2:$AG$1430, 2, FALSE),0))</f>
        <v>362691.51</v>
      </c>
      <c r="H110" s="3">
        <f>IF(L110=0,0,IFERROR(VLOOKUP(A110,[1]Sheet5!$A$2:$AG$1430, 2, FALSE),0))</f>
        <v>369182.61000000004</v>
      </c>
      <c r="I110" s="3">
        <f t="shared" si="29"/>
        <v>2232162.56</v>
      </c>
      <c r="J110" s="3">
        <f>IF(B110=0,0,IFERROR(VLOOKUP(A110,'[1]pol 10'!A108:C2322,3,FALSE),0))</f>
        <v>1288</v>
      </c>
      <c r="K110" s="3">
        <f>IF(C110=0,0,IFERROR(VLOOKUP(A110,'[1]pol 11'!A108:C2322,3,FALSE),0))</f>
        <v>1360</v>
      </c>
      <c r="L110" s="3">
        <f>IF(D110=0,0,IFERROR(VLOOKUP(A110,'[1]pol 12'!A108:C2322,3,FALSE),0))</f>
        <v>1405</v>
      </c>
      <c r="M110" s="3">
        <f t="shared" si="30"/>
        <v>4053</v>
      </c>
      <c r="N110" s="3">
        <f t="shared" si="18"/>
        <v>1164.8202173913044</v>
      </c>
      <c r="O110" s="3">
        <f t="shared" si="19"/>
        <v>266.68493382352943</v>
      </c>
      <c r="P110" s="3">
        <f t="shared" si="20"/>
        <v>262.76342348754451</v>
      </c>
      <c r="Q110" s="3">
        <f t="shared" si="21"/>
        <v>550.74329138909457</v>
      </c>
      <c r="R110" s="3">
        <f>VLOOKUP(A110,'[1]pol 13'!$A$2:$D$1430, 4, )</f>
        <v>8062</v>
      </c>
      <c r="S110" s="2">
        <f t="shared" si="22"/>
        <v>1</v>
      </c>
      <c r="T110" s="2">
        <f t="shared" si="23"/>
        <v>1</v>
      </c>
      <c r="U110" s="2">
        <f t="shared" si="24"/>
        <v>1</v>
      </c>
      <c r="V110" s="2">
        <f t="shared" si="31"/>
        <v>2</v>
      </c>
      <c r="W110" s="2">
        <f t="shared" si="25"/>
        <v>485692526.7102406</v>
      </c>
      <c r="X110" s="2">
        <f t="shared" si="26"/>
        <v>109737244.68387118</v>
      </c>
      <c r="Y110" s="2">
        <f t="shared" si="27"/>
        <v>116520028.06481487</v>
      </c>
      <c r="Z110" s="2">
        <f t="shared" si="32"/>
        <v>16426809</v>
      </c>
    </row>
    <row r="111" spans="1:26" x14ac:dyDescent="0.3">
      <c r="A111" s="3">
        <v>92153</v>
      </c>
      <c r="B111" s="3">
        <f>IFERROR(VLOOKUP(A111,[1]Sheet7!$A$2:$AG$1430, 2, FALSE),0)</f>
        <v>4649.74</v>
      </c>
      <c r="C111" s="3">
        <f>IFERROR(VLOOKUP(A111,[1]Sheet6!$A$2:$AG$1430, 2, FALSE),0)</f>
        <v>285904.13</v>
      </c>
      <c r="D111" s="3">
        <f>IFERROR(VLOOKUP(A111,[1]Sheet5!$A$2:$AG$1430, 2, FALSE),0)</f>
        <v>49567.19</v>
      </c>
      <c r="E111" s="3">
        <f t="shared" si="28"/>
        <v>340121.06</v>
      </c>
      <c r="F111" s="3">
        <f>IF(J111=0,0,IFERROR(VLOOKUP(A111,[1]Sheet7!$A$2:$AG$1430, 2, FALSE),0))</f>
        <v>0</v>
      </c>
      <c r="G111" s="3">
        <f>IF(K111=0,0,IFERROR(VLOOKUP(A111,[1]Sheet6!$A$2:$AG$1430, 2, FALSE),0))</f>
        <v>285904.13</v>
      </c>
      <c r="H111" s="3">
        <f>IF(L111=0,0,IFERROR(VLOOKUP(A111,[1]Sheet5!$A$2:$AG$1430, 2, FALSE),0))</f>
        <v>49567.19</v>
      </c>
      <c r="I111" s="3">
        <f t="shared" si="29"/>
        <v>335471.32</v>
      </c>
      <c r="J111" s="3">
        <f>IF(B111=0,0,IFERROR(VLOOKUP(A111,'[1]pol 10'!A109:C2323,3,FALSE),0))</f>
        <v>0</v>
      </c>
      <c r="K111" s="3">
        <f>IF(C111=0,0,IFERROR(VLOOKUP(A111,'[1]pol 11'!A109:C2323,3,FALSE),0))</f>
        <v>873</v>
      </c>
      <c r="L111" s="3">
        <f>IF(D111=0,0,IFERROR(VLOOKUP(A111,'[1]pol 12'!A109:C2323,3,FALSE),0))</f>
        <v>740</v>
      </c>
      <c r="M111" s="3">
        <f t="shared" si="30"/>
        <v>1613</v>
      </c>
      <c r="N111" s="3">
        <f t="shared" si="18"/>
        <v>0</v>
      </c>
      <c r="O111" s="3">
        <f t="shared" si="19"/>
        <v>327.49613974799541</v>
      </c>
      <c r="P111" s="3">
        <f t="shared" si="20"/>
        <v>66.982689189189188</v>
      </c>
      <c r="Q111" s="3">
        <f t="shared" si="21"/>
        <v>207.97973961562306</v>
      </c>
      <c r="R111" s="3">
        <f>VLOOKUP(A111,'[1]pol 13'!$A$2:$D$1430, 4, )</f>
        <v>7379</v>
      </c>
      <c r="S111" s="2">
        <f t="shared" si="22"/>
        <v>0</v>
      </c>
      <c r="T111" s="2">
        <f t="shared" si="23"/>
        <v>1</v>
      </c>
      <c r="U111" s="2">
        <f t="shared" si="24"/>
        <v>1</v>
      </c>
      <c r="V111" s="2">
        <f t="shared" si="31"/>
        <v>1</v>
      </c>
      <c r="W111" s="2">
        <f t="shared" si="25"/>
        <v>0</v>
      </c>
      <c r="X111" s="2">
        <f t="shared" si="26"/>
        <v>12470080.323224965</v>
      </c>
      <c r="Y111" s="2">
        <f t="shared" si="27"/>
        <v>14711324.489426209</v>
      </c>
      <c r="Z111" s="2">
        <f t="shared" si="32"/>
        <v>2601769</v>
      </c>
    </row>
    <row r="112" spans="1:26" x14ac:dyDescent="0.3">
      <c r="A112" s="3">
        <v>93143</v>
      </c>
      <c r="B112" s="3">
        <f>IFERROR(VLOOKUP(A112,[1]Sheet7!$A$2:$AG$1430, 2, FALSE),0)</f>
        <v>0</v>
      </c>
      <c r="C112" s="3">
        <f>IFERROR(VLOOKUP(A112,[1]Sheet6!$A$2:$AG$1430, 2, FALSE),0)</f>
        <v>12680.25</v>
      </c>
      <c r="D112" s="3">
        <f>IFERROR(VLOOKUP(A112,[1]Sheet5!$A$2:$AG$1430, 2, FALSE),0)</f>
        <v>153682.20000000001</v>
      </c>
      <c r="E112" s="3">
        <f t="shared" si="28"/>
        <v>166362.45000000001</v>
      </c>
      <c r="F112" s="3">
        <f>IF(J112=0,0,IFERROR(VLOOKUP(A112,[1]Sheet7!$A$2:$AG$1430, 2, FALSE),0))</f>
        <v>0</v>
      </c>
      <c r="G112" s="3">
        <f>IF(K112=0,0,IFERROR(VLOOKUP(A112,[1]Sheet6!$A$2:$AG$1430, 2, FALSE),0))</f>
        <v>0</v>
      </c>
      <c r="H112" s="3">
        <f>IF(L112=0,0,IFERROR(VLOOKUP(A112,[1]Sheet5!$A$2:$AG$1430, 2, FALSE),0))</f>
        <v>153682.20000000001</v>
      </c>
      <c r="I112" s="3">
        <f t="shared" si="29"/>
        <v>153682.20000000001</v>
      </c>
      <c r="J112" s="3">
        <f>IF(B112=0,0,IFERROR(VLOOKUP(A112,'[1]pol 10'!A110:C2324,3,FALSE),0))</f>
        <v>0</v>
      </c>
      <c r="K112" s="3">
        <f>IF(C112=0,0,IFERROR(VLOOKUP(A112,'[1]pol 11'!A110:C2324,3,FALSE),0))</f>
        <v>0</v>
      </c>
      <c r="L112" s="3">
        <f>IF(D112=0,0,IFERROR(VLOOKUP(A112,'[1]pol 12'!A110:C2324,3,FALSE),0))</f>
        <v>635</v>
      </c>
      <c r="M112" s="3">
        <f t="shared" si="30"/>
        <v>635</v>
      </c>
      <c r="N112" s="3">
        <f t="shared" si="18"/>
        <v>0</v>
      </c>
      <c r="O112" s="3">
        <f t="shared" si="19"/>
        <v>0</v>
      </c>
      <c r="P112" s="3">
        <f t="shared" si="20"/>
        <v>242.01921259842521</v>
      </c>
      <c r="Q112" s="3">
        <f t="shared" si="21"/>
        <v>242.01921259842521</v>
      </c>
      <c r="R112" s="3">
        <f>VLOOKUP(A112,'[1]pol 13'!$A$2:$D$1430, 4, )</f>
        <v>4941</v>
      </c>
      <c r="S112" s="2">
        <f t="shared" si="22"/>
        <v>0</v>
      </c>
      <c r="T112" s="2">
        <f t="shared" si="23"/>
        <v>0</v>
      </c>
      <c r="U112" s="2">
        <f t="shared" si="24"/>
        <v>1</v>
      </c>
      <c r="V112" s="2">
        <f t="shared" si="31"/>
        <v>0</v>
      </c>
      <c r="W112" s="2">
        <f t="shared" si="25"/>
        <v>0</v>
      </c>
      <c r="X112" s="2">
        <f t="shared" si="26"/>
        <v>0</v>
      </c>
      <c r="Y112" s="2">
        <f t="shared" si="27"/>
        <v>0</v>
      </c>
      <c r="Z112" s="2">
        <f t="shared" si="32"/>
        <v>403225</v>
      </c>
    </row>
    <row r="113" spans="1:26" x14ac:dyDescent="0.3">
      <c r="A113" s="3">
        <v>93203</v>
      </c>
      <c r="B113" s="3">
        <f>IFERROR(VLOOKUP(A113,[1]Sheet7!$A$2:$AG$1430, 2, FALSE),0)</f>
        <v>0</v>
      </c>
      <c r="C113" s="3">
        <f>IFERROR(VLOOKUP(A113,[1]Sheet6!$A$2:$AG$1430, 2, FALSE),0)</f>
        <v>23687.279999999999</v>
      </c>
      <c r="D113" s="3">
        <f>IFERROR(VLOOKUP(A113,[1]Sheet5!$A$2:$AG$1430, 2, FALSE),0)</f>
        <v>74187.240000000005</v>
      </c>
      <c r="E113" s="3">
        <f t="shared" si="28"/>
        <v>97874.52</v>
      </c>
      <c r="F113" s="3">
        <f>IF(J113=0,0,IFERROR(VLOOKUP(A113,[1]Sheet7!$A$2:$AG$1430, 2, FALSE),0))</f>
        <v>0</v>
      </c>
      <c r="G113" s="3">
        <f>IF(K113=0,0,IFERROR(VLOOKUP(A113,[1]Sheet6!$A$2:$AG$1430, 2, FALSE),0))</f>
        <v>0</v>
      </c>
      <c r="H113" s="3">
        <f>IF(L113=0,0,IFERROR(VLOOKUP(A113,[1]Sheet5!$A$2:$AG$1430, 2, FALSE),0))</f>
        <v>74187.240000000005</v>
      </c>
      <c r="I113" s="3">
        <f t="shared" si="29"/>
        <v>74187.240000000005</v>
      </c>
      <c r="J113" s="3">
        <f>IF(B113=0,0,IFERROR(VLOOKUP(A113,'[1]pol 10'!A111:C2325,3,FALSE),0))</f>
        <v>0</v>
      </c>
      <c r="K113" s="3">
        <f>IF(C113=0,0,IFERROR(VLOOKUP(A113,'[1]pol 11'!A111:C2325,3,FALSE),0))</f>
        <v>0</v>
      </c>
      <c r="L113" s="3">
        <f>IF(D113=0,0,IFERROR(VLOOKUP(A113,'[1]pol 12'!A111:C2325,3,FALSE),0))</f>
        <v>1572</v>
      </c>
      <c r="M113" s="3">
        <f t="shared" si="30"/>
        <v>1572</v>
      </c>
      <c r="N113" s="3">
        <f t="shared" si="18"/>
        <v>0</v>
      </c>
      <c r="O113" s="3">
        <f t="shared" si="19"/>
        <v>0</v>
      </c>
      <c r="P113" s="3">
        <f t="shared" si="20"/>
        <v>47.192900763358779</v>
      </c>
      <c r="Q113" s="3">
        <f t="shared" si="21"/>
        <v>47.192900763358779</v>
      </c>
      <c r="R113" s="3">
        <f>VLOOKUP(A113,'[1]pol 13'!$A$2:$D$1430, 4, )</f>
        <v>6282</v>
      </c>
      <c r="S113" s="2">
        <f t="shared" si="22"/>
        <v>0</v>
      </c>
      <c r="T113" s="2">
        <f t="shared" si="23"/>
        <v>0</v>
      </c>
      <c r="U113" s="2">
        <f t="shared" si="24"/>
        <v>1</v>
      </c>
      <c r="V113" s="2">
        <f t="shared" si="31"/>
        <v>0</v>
      </c>
      <c r="W113" s="2">
        <f t="shared" si="25"/>
        <v>0</v>
      </c>
      <c r="X113" s="2">
        <f t="shared" si="26"/>
        <v>0</v>
      </c>
      <c r="Y113" s="2">
        <f t="shared" si="27"/>
        <v>0</v>
      </c>
      <c r="Z113" s="2">
        <f t="shared" si="32"/>
        <v>2471184</v>
      </c>
    </row>
    <row r="114" spans="1:26" x14ac:dyDescent="0.3">
      <c r="A114" s="3">
        <v>93437</v>
      </c>
      <c r="B114" s="3">
        <f>IFERROR(VLOOKUP(A114,[1]Sheet7!$A$2:$AG$1430, 2, FALSE),0)</f>
        <v>173435.41</v>
      </c>
      <c r="C114" s="3">
        <f>IFERROR(VLOOKUP(A114,[1]Sheet6!$A$2:$AG$1430, 2, FALSE),0)</f>
        <v>0</v>
      </c>
      <c r="D114" s="3">
        <f>IFERROR(VLOOKUP(A114,[1]Sheet5!$A$2:$AG$1430, 2, FALSE),0)</f>
        <v>0</v>
      </c>
      <c r="E114" s="3">
        <f t="shared" si="28"/>
        <v>173435.41</v>
      </c>
      <c r="F114" s="3">
        <f>IF(J114=0,0,IFERROR(VLOOKUP(A114,[1]Sheet7!$A$2:$AG$1430, 2, FALSE),0))</f>
        <v>173435.41</v>
      </c>
      <c r="G114" s="3">
        <f>IF(K114=0,0,IFERROR(VLOOKUP(A114,[1]Sheet6!$A$2:$AG$1430, 2, FALSE),0))</f>
        <v>0</v>
      </c>
      <c r="H114" s="3">
        <f>IF(L114=0,0,IFERROR(VLOOKUP(A114,[1]Sheet5!$A$2:$AG$1430, 2, FALSE),0))</f>
        <v>0</v>
      </c>
      <c r="I114" s="3">
        <f t="shared" si="29"/>
        <v>173435.41</v>
      </c>
      <c r="J114" s="3">
        <f>IF(B114=0,0,IFERROR(VLOOKUP(A114,'[1]pol 10'!A112:C2326,3,FALSE),0))</f>
        <v>409</v>
      </c>
      <c r="K114" s="3">
        <f>IF(C114=0,0,IFERROR(VLOOKUP(A114,'[1]pol 11'!A112:C2326,3,FALSE),0))</f>
        <v>0</v>
      </c>
      <c r="L114" s="3">
        <f>IF(D114=0,0,IFERROR(VLOOKUP(A114,'[1]pol 12'!A112:C2326,3,FALSE),0))</f>
        <v>0</v>
      </c>
      <c r="M114" s="3">
        <f t="shared" si="30"/>
        <v>409</v>
      </c>
      <c r="N114" s="3">
        <f t="shared" si="18"/>
        <v>424.04745721271394</v>
      </c>
      <c r="O114" s="3">
        <f t="shared" si="19"/>
        <v>0</v>
      </c>
      <c r="P114" s="3">
        <f t="shared" si="20"/>
        <v>0</v>
      </c>
      <c r="Q114" s="3">
        <f t="shared" si="21"/>
        <v>424.04745721271394</v>
      </c>
      <c r="R114" s="3">
        <f>VLOOKUP(A114,'[1]pol 13'!$A$2:$D$1430, 4, )</f>
        <v>7372</v>
      </c>
      <c r="S114" s="2">
        <f t="shared" si="22"/>
        <v>1</v>
      </c>
      <c r="T114" s="2">
        <f t="shared" si="23"/>
        <v>0</v>
      </c>
      <c r="U114" s="2">
        <f t="shared" si="24"/>
        <v>0</v>
      </c>
      <c r="V114" s="2">
        <f t="shared" si="31"/>
        <v>0</v>
      </c>
      <c r="W114" s="2">
        <f t="shared" si="25"/>
        <v>0</v>
      </c>
      <c r="X114" s="2">
        <f t="shared" si="26"/>
        <v>0</v>
      </c>
      <c r="Y114" s="2">
        <f t="shared" si="27"/>
        <v>0</v>
      </c>
      <c r="Z114" s="2">
        <f t="shared" si="32"/>
        <v>167281</v>
      </c>
    </row>
    <row r="115" spans="1:26" x14ac:dyDescent="0.3">
      <c r="A115" s="3">
        <v>93811</v>
      </c>
      <c r="B115" s="3">
        <f>IFERROR(VLOOKUP(A115,[1]Sheet7!$A$2:$AG$1430, 2, FALSE),0)</f>
        <v>0</v>
      </c>
      <c r="C115" s="3">
        <f>IFERROR(VLOOKUP(A115,[1]Sheet6!$A$2:$AG$1430, 2, FALSE),0)</f>
        <v>156819.04999999999</v>
      </c>
      <c r="D115" s="3">
        <f>IFERROR(VLOOKUP(A115,[1]Sheet5!$A$2:$AG$1430, 2, FALSE),0)</f>
        <v>71001.66</v>
      </c>
      <c r="E115" s="3">
        <f t="shared" si="28"/>
        <v>227820.71</v>
      </c>
      <c r="F115" s="3">
        <f>IF(J115=0,0,IFERROR(VLOOKUP(A115,[1]Sheet7!$A$2:$AG$1430, 2, FALSE),0))</f>
        <v>0</v>
      </c>
      <c r="G115" s="3">
        <f>IF(K115=0,0,IFERROR(VLOOKUP(A115,[1]Sheet6!$A$2:$AG$1430, 2, FALSE),0))</f>
        <v>156819.04999999999</v>
      </c>
      <c r="H115" s="3">
        <f>IF(L115=0,0,IFERROR(VLOOKUP(A115,[1]Sheet5!$A$2:$AG$1430, 2, FALSE),0))</f>
        <v>71001.66</v>
      </c>
      <c r="I115" s="3">
        <f t="shared" si="29"/>
        <v>227820.71</v>
      </c>
      <c r="J115" s="3">
        <f>IF(B115=0,0,IFERROR(VLOOKUP(A115,'[1]pol 10'!A113:C2327,3,FALSE),0))</f>
        <v>0</v>
      </c>
      <c r="K115" s="3">
        <f>IF(C115=0,0,IFERROR(VLOOKUP(A115,'[1]pol 11'!A113:C2327,3,FALSE),0))</f>
        <v>401</v>
      </c>
      <c r="L115" s="3">
        <f>IF(D115=0,0,IFERROR(VLOOKUP(A115,'[1]pol 12'!A113:C2327,3,FALSE),0))</f>
        <v>517</v>
      </c>
      <c r="M115" s="3">
        <f t="shared" si="30"/>
        <v>918</v>
      </c>
      <c r="N115" s="3">
        <f t="shared" si="18"/>
        <v>0</v>
      </c>
      <c r="O115" s="3">
        <f t="shared" si="19"/>
        <v>391.06995012468826</v>
      </c>
      <c r="P115" s="3">
        <f t="shared" si="20"/>
        <v>137.33396518375241</v>
      </c>
      <c r="Q115" s="3">
        <f t="shared" si="21"/>
        <v>248.17070806100216</v>
      </c>
      <c r="R115" s="3">
        <f>VLOOKUP(A115,'[1]pol 13'!$A$2:$D$1430, 4, )</f>
        <v>5084</v>
      </c>
      <c r="S115" s="2">
        <f t="shared" si="22"/>
        <v>0</v>
      </c>
      <c r="T115" s="2">
        <f t="shared" si="23"/>
        <v>1</v>
      </c>
      <c r="U115" s="2">
        <f t="shared" si="24"/>
        <v>1</v>
      </c>
      <c r="V115" s="2">
        <f t="shared" si="31"/>
        <v>1</v>
      </c>
      <c r="W115" s="2">
        <f t="shared" si="25"/>
        <v>0</v>
      </c>
      <c r="X115" s="2">
        <f t="shared" si="26"/>
        <v>8188497.5463327589</v>
      </c>
      <c r="Y115" s="2">
        <f t="shared" si="27"/>
        <v>6351233.106536625</v>
      </c>
      <c r="Z115" s="2">
        <f t="shared" si="32"/>
        <v>842724</v>
      </c>
    </row>
    <row r="116" spans="1:26" x14ac:dyDescent="0.3">
      <c r="A116" s="3">
        <v>94159</v>
      </c>
      <c r="B116" s="3">
        <f>IFERROR(VLOOKUP(A116,[1]Sheet7!$A$2:$AG$1430, 2, FALSE),0)</f>
        <v>0</v>
      </c>
      <c r="C116" s="3">
        <f>IFERROR(VLOOKUP(A116,[1]Sheet6!$A$2:$AG$1430, 2, FALSE),0)</f>
        <v>93332.71</v>
      </c>
      <c r="D116" s="3">
        <f>IFERROR(VLOOKUP(A116,[1]Sheet5!$A$2:$AG$1430, 2, FALSE),0)</f>
        <v>278068.04000000004</v>
      </c>
      <c r="E116" s="3">
        <f t="shared" si="28"/>
        <v>371400.75000000006</v>
      </c>
      <c r="F116" s="3">
        <f>IF(J116=0,0,IFERROR(VLOOKUP(A116,[1]Sheet7!$A$2:$AG$1430, 2, FALSE),0))</f>
        <v>0</v>
      </c>
      <c r="G116" s="3">
        <f>IF(K116=0,0,IFERROR(VLOOKUP(A116,[1]Sheet6!$A$2:$AG$1430, 2, FALSE),0))</f>
        <v>0</v>
      </c>
      <c r="H116" s="3">
        <f>IF(L116=0,0,IFERROR(VLOOKUP(A116,[1]Sheet5!$A$2:$AG$1430, 2, FALSE),0))</f>
        <v>278068.04000000004</v>
      </c>
      <c r="I116" s="3">
        <f t="shared" si="29"/>
        <v>278068.04000000004</v>
      </c>
      <c r="J116" s="3">
        <f>IF(B116=0,0,IFERROR(VLOOKUP(A116,'[1]pol 10'!A114:C2328,3,FALSE),0))</f>
        <v>0</v>
      </c>
      <c r="K116" s="3">
        <f>IF(C116=0,0,IFERROR(VLOOKUP(A116,'[1]pol 11'!A114:C2328,3,FALSE),0))</f>
        <v>0</v>
      </c>
      <c r="L116" s="3">
        <f>IF(D116=0,0,IFERROR(VLOOKUP(A116,'[1]pol 12'!A114:C2328,3,FALSE),0))</f>
        <v>642</v>
      </c>
      <c r="M116" s="3">
        <f t="shared" si="30"/>
        <v>642</v>
      </c>
      <c r="N116" s="3">
        <f t="shared" si="18"/>
        <v>0</v>
      </c>
      <c r="O116" s="3">
        <f t="shared" si="19"/>
        <v>0</v>
      </c>
      <c r="P116" s="3">
        <f t="shared" si="20"/>
        <v>433.12778816199381</v>
      </c>
      <c r="Q116" s="3">
        <f t="shared" si="21"/>
        <v>433.12778816199381</v>
      </c>
      <c r="R116" s="3">
        <f>VLOOKUP(A116,'[1]pol 13'!$A$2:$D$1430, 4, )</f>
        <v>8711</v>
      </c>
      <c r="S116" s="2">
        <f t="shared" si="22"/>
        <v>0</v>
      </c>
      <c r="T116" s="2">
        <f t="shared" si="23"/>
        <v>0</v>
      </c>
      <c r="U116" s="2">
        <f t="shared" si="24"/>
        <v>1</v>
      </c>
      <c r="V116" s="2">
        <f t="shared" si="31"/>
        <v>0</v>
      </c>
      <c r="W116" s="2">
        <f t="shared" si="25"/>
        <v>0</v>
      </c>
      <c r="X116" s="2">
        <f t="shared" si="26"/>
        <v>0</v>
      </c>
      <c r="Y116" s="2">
        <f t="shared" si="27"/>
        <v>0</v>
      </c>
      <c r="Z116" s="2">
        <f t="shared" si="32"/>
        <v>412164</v>
      </c>
    </row>
    <row r="117" spans="1:26" x14ac:dyDescent="0.3">
      <c r="A117" s="3">
        <v>94186</v>
      </c>
      <c r="B117" s="3">
        <f>IFERROR(VLOOKUP(A117,[1]Sheet7!$A$2:$AG$1430, 2, FALSE),0)</f>
        <v>1709038.3000000003</v>
      </c>
      <c r="C117" s="3">
        <f>IFERROR(VLOOKUP(A117,[1]Sheet6!$A$2:$AG$1430, 2, FALSE),0)</f>
        <v>1028219.9100000003</v>
      </c>
      <c r="D117" s="3">
        <f>IFERROR(VLOOKUP(A117,[1]Sheet5!$A$2:$AG$1430, 2, FALSE),0)</f>
        <v>604352.72000000009</v>
      </c>
      <c r="E117" s="3">
        <f t="shared" si="28"/>
        <v>3341610.9300000006</v>
      </c>
      <c r="F117" s="3">
        <f>IF(J117=0,0,IFERROR(VLOOKUP(A117,[1]Sheet7!$A$2:$AG$1430, 2, FALSE),0))</f>
        <v>1709038.3000000003</v>
      </c>
      <c r="G117" s="3">
        <f>IF(K117=0,0,IFERROR(VLOOKUP(A117,[1]Sheet6!$A$2:$AG$1430, 2, FALSE),0))</f>
        <v>1028219.9100000003</v>
      </c>
      <c r="H117" s="3">
        <f>IF(L117=0,0,IFERROR(VLOOKUP(A117,[1]Sheet5!$A$2:$AG$1430, 2, FALSE),0))</f>
        <v>604352.72000000009</v>
      </c>
      <c r="I117" s="3">
        <f t="shared" si="29"/>
        <v>3341610.9300000006</v>
      </c>
      <c r="J117" s="3">
        <f>IF(B117=0,0,IFERROR(VLOOKUP(A117,'[1]pol 10'!A115:C2329,3,FALSE),0))</f>
        <v>5089</v>
      </c>
      <c r="K117" s="3">
        <f>IF(C117=0,0,IFERROR(VLOOKUP(A117,'[1]pol 11'!A115:C2329,3,FALSE),0))</f>
        <v>4785</v>
      </c>
      <c r="L117" s="3">
        <f>IF(D117=0,0,IFERROR(VLOOKUP(A117,'[1]pol 12'!A115:C2329,3,FALSE),0))</f>
        <v>4700</v>
      </c>
      <c r="M117" s="3">
        <f t="shared" si="30"/>
        <v>14574</v>
      </c>
      <c r="N117" s="3">
        <f t="shared" si="18"/>
        <v>335.82988799371196</v>
      </c>
      <c r="O117" s="3">
        <f t="shared" si="19"/>
        <v>214.88399373040758</v>
      </c>
      <c r="P117" s="3">
        <f t="shared" si="20"/>
        <v>128.58568510638301</v>
      </c>
      <c r="Q117" s="3">
        <f t="shared" si="21"/>
        <v>229.28577809798276</v>
      </c>
      <c r="R117" s="3">
        <f>VLOOKUP(A117,'[1]pol 13'!$A$2:$D$1430, 4, )</f>
        <v>2869</v>
      </c>
      <c r="S117" s="2">
        <f t="shared" si="22"/>
        <v>1</v>
      </c>
      <c r="T117" s="2">
        <f t="shared" si="23"/>
        <v>1</v>
      </c>
      <c r="U117" s="2">
        <f t="shared" si="24"/>
        <v>1</v>
      </c>
      <c r="V117" s="2">
        <f t="shared" si="31"/>
        <v>2</v>
      </c>
      <c r="W117" s="2">
        <f t="shared" si="25"/>
        <v>57768533.381825231</v>
      </c>
      <c r="X117" s="2">
        <f t="shared" si="26"/>
        <v>992463.51536208484</v>
      </c>
      <c r="Y117" s="2">
        <f t="shared" si="27"/>
        <v>47660391.024029128</v>
      </c>
      <c r="Z117" s="2">
        <f t="shared" si="32"/>
        <v>212401476</v>
      </c>
    </row>
    <row r="118" spans="1:26" x14ac:dyDescent="0.3">
      <c r="A118" s="3">
        <v>94291</v>
      </c>
      <c r="B118" s="3">
        <f>IFERROR(VLOOKUP(A118,[1]Sheet7!$A$2:$AG$1430, 2, FALSE),0)</f>
        <v>0</v>
      </c>
      <c r="C118" s="3">
        <f>IFERROR(VLOOKUP(A118,[1]Sheet6!$A$2:$AG$1430, 2, FALSE),0)</f>
        <v>0</v>
      </c>
      <c r="D118" s="3">
        <f>IFERROR(VLOOKUP(A118,[1]Sheet5!$A$2:$AG$1430, 2, FALSE),0)</f>
        <v>284958.25</v>
      </c>
      <c r="E118" s="3">
        <f t="shared" si="28"/>
        <v>284958.25</v>
      </c>
      <c r="F118" s="3">
        <f>IF(J118=0,0,IFERROR(VLOOKUP(A118,[1]Sheet7!$A$2:$AG$1430, 2, FALSE),0))</f>
        <v>0</v>
      </c>
      <c r="G118" s="3">
        <f>IF(K118=0,0,IFERROR(VLOOKUP(A118,[1]Sheet6!$A$2:$AG$1430, 2, FALSE),0))</f>
        <v>0</v>
      </c>
      <c r="H118" s="3">
        <f>IF(L118=0,0,IFERROR(VLOOKUP(A118,[1]Sheet5!$A$2:$AG$1430, 2, FALSE),0))</f>
        <v>0</v>
      </c>
      <c r="I118" s="3">
        <f t="shared" si="29"/>
        <v>0</v>
      </c>
      <c r="J118" s="3">
        <f>IF(B118=0,0,IFERROR(VLOOKUP(A118,'[1]pol 10'!A116:C2330,3,FALSE),0))</f>
        <v>0</v>
      </c>
      <c r="K118" s="3">
        <f>IF(C118=0,0,IFERROR(VLOOKUP(A118,'[1]pol 11'!A116:C2330,3,FALSE),0))</f>
        <v>0</v>
      </c>
      <c r="L118" s="3">
        <f>IF(D118=0,0,IFERROR(VLOOKUP(A118,'[1]pol 12'!A116:C2330,3,FALSE),0))</f>
        <v>0</v>
      </c>
      <c r="M118" s="3">
        <f t="shared" si="30"/>
        <v>0</v>
      </c>
      <c r="N118" s="3">
        <f t="shared" si="18"/>
        <v>0</v>
      </c>
      <c r="O118" s="3">
        <f t="shared" si="19"/>
        <v>0</v>
      </c>
      <c r="P118" s="3">
        <f t="shared" si="20"/>
        <v>0</v>
      </c>
      <c r="Q118" s="3">
        <f t="shared" si="21"/>
        <v>0</v>
      </c>
      <c r="R118" s="3">
        <f>VLOOKUP(A118,'[1]pol 13'!$A$2:$D$1430, 4, )</f>
        <v>4213</v>
      </c>
      <c r="S118" s="2">
        <f t="shared" si="22"/>
        <v>0</v>
      </c>
      <c r="T118" s="2">
        <f t="shared" si="23"/>
        <v>0</v>
      </c>
      <c r="U118" s="2">
        <f t="shared" si="24"/>
        <v>0</v>
      </c>
      <c r="V118" s="2">
        <f t="shared" si="31"/>
        <v>-1</v>
      </c>
      <c r="W118" s="2">
        <f t="shared" si="25"/>
        <v>0</v>
      </c>
      <c r="X118" s="2">
        <f t="shared" si="26"/>
        <v>0</v>
      </c>
      <c r="Y118" s="2">
        <f t="shared" si="27"/>
        <v>0</v>
      </c>
      <c r="Z118" s="2">
        <f t="shared" si="32"/>
        <v>0</v>
      </c>
    </row>
    <row r="119" spans="1:26" x14ac:dyDescent="0.3">
      <c r="A119" s="3">
        <v>94314</v>
      </c>
      <c r="B119" s="3">
        <f>IFERROR(VLOOKUP(A119,[1]Sheet7!$A$2:$AG$1430, 2, FALSE),0)</f>
        <v>0</v>
      </c>
      <c r="C119" s="3">
        <f>IFERROR(VLOOKUP(A119,[1]Sheet6!$A$2:$AG$1430, 2, FALSE),0)</f>
        <v>0</v>
      </c>
      <c r="D119" s="3">
        <f>IFERROR(VLOOKUP(A119,[1]Sheet5!$A$2:$AG$1430, 2, FALSE),0)</f>
        <v>611246.25</v>
      </c>
      <c r="E119" s="3">
        <f t="shared" si="28"/>
        <v>611246.25</v>
      </c>
      <c r="F119" s="3">
        <f>IF(J119=0,0,IFERROR(VLOOKUP(A119,[1]Sheet7!$A$2:$AG$1430, 2, FALSE),0))</f>
        <v>0</v>
      </c>
      <c r="G119" s="3">
        <f>IF(K119=0,0,IFERROR(VLOOKUP(A119,[1]Sheet6!$A$2:$AG$1430, 2, FALSE),0))</f>
        <v>0</v>
      </c>
      <c r="H119" s="3">
        <f>IF(L119=0,0,IFERROR(VLOOKUP(A119,[1]Sheet5!$A$2:$AG$1430, 2, FALSE),0))</f>
        <v>0</v>
      </c>
      <c r="I119" s="3">
        <f t="shared" si="29"/>
        <v>0</v>
      </c>
      <c r="J119" s="3">
        <f>IF(B119=0,0,IFERROR(VLOOKUP(A119,'[1]pol 10'!A117:C2331,3,FALSE),0))</f>
        <v>0</v>
      </c>
      <c r="K119" s="3">
        <f>IF(C119=0,0,IFERROR(VLOOKUP(A119,'[1]pol 11'!A117:C2331,3,FALSE),0))</f>
        <v>0</v>
      </c>
      <c r="L119" s="3">
        <f>IF(D119=0,0,IFERROR(VLOOKUP(A119,'[1]pol 12'!A117:C2331,3,FALSE),0))</f>
        <v>0</v>
      </c>
      <c r="M119" s="3">
        <f t="shared" si="30"/>
        <v>0</v>
      </c>
      <c r="N119" s="3">
        <f t="shared" si="18"/>
        <v>0</v>
      </c>
      <c r="O119" s="3">
        <f t="shared" si="19"/>
        <v>0</v>
      </c>
      <c r="P119" s="3">
        <f t="shared" si="20"/>
        <v>0</v>
      </c>
      <c r="Q119" s="3">
        <f t="shared" si="21"/>
        <v>0</v>
      </c>
      <c r="R119" s="3">
        <f>VLOOKUP(A119,'[1]pol 13'!$A$2:$D$1430, 4, )</f>
        <v>3812</v>
      </c>
      <c r="S119" s="2">
        <f t="shared" si="22"/>
        <v>0</v>
      </c>
      <c r="T119" s="2">
        <f t="shared" si="23"/>
        <v>0</v>
      </c>
      <c r="U119" s="2">
        <f t="shared" si="24"/>
        <v>0</v>
      </c>
      <c r="V119" s="2">
        <f t="shared" si="31"/>
        <v>-1</v>
      </c>
      <c r="W119" s="2">
        <f t="shared" si="25"/>
        <v>0</v>
      </c>
      <c r="X119" s="2">
        <f t="shared" si="26"/>
        <v>0</v>
      </c>
      <c r="Y119" s="2">
        <f t="shared" si="27"/>
        <v>0</v>
      </c>
      <c r="Z119" s="2">
        <f t="shared" si="32"/>
        <v>0</v>
      </c>
    </row>
    <row r="120" spans="1:26" x14ac:dyDescent="0.3">
      <c r="A120" s="3">
        <v>94368</v>
      </c>
      <c r="B120" s="3">
        <f>IFERROR(VLOOKUP(A120,[1]Sheet7!$A$2:$AG$1430, 2, FALSE),0)</f>
        <v>1111333.48</v>
      </c>
      <c r="C120" s="3">
        <f>IFERROR(VLOOKUP(A120,[1]Sheet6!$A$2:$AG$1430, 2, FALSE),0)</f>
        <v>12663.83</v>
      </c>
      <c r="D120" s="3">
        <f>IFERROR(VLOOKUP(A120,[1]Sheet5!$A$2:$AG$1430, 2, FALSE),0)</f>
        <v>138212.07</v>
      </c>
      <c r="E120" s="3">
        <f t="shared" si="28"/>
        <v>1262209.3799999999</v>
      </c>
      <c r="F120" s="3">
        <f>IF(J120=0,0,IFERROR(VLOOKUP(A120,[1]Sheet7!$A$2:$AG$1430, 2, FALSE),0))</f>
        <v>1111333.48</v>
      </c>
      <c r="G120" s="3">
        <f>IF(K120=0,0,IFERROR(VLOOKUP(A120,[1]Sheet6!$A$2:$AG$1430, 2, FALSE),0))</f>
        <v>12663.83</v>
      </c>
      <c r="H120" s="3">
        <f>IF(L120=0,0,IFERROR(VLOOKUP(A120,[1]Sheet5!$A$2:$AG$1430, 2, FALSE),0))</f>
        <v>138212.07</v>
      </c>
      <c r="I120" s="3">
        <f t="shared" si="29"/>
        <v>1262209.3799999999</v>
      </c>
      <c r="J120" s="3">
        <f>IF(B120=0,0,IFERROR(VLOOKUP(A120,'[1]pol 10'!A118:C2332,3,FALSE),0))</f>
        <v>700</v>
      </c>
      <c r="K120" s="3">
        <f>IF(C120=0,0,IFERROR(VLOOKUP(A120,'[1]pol 11'!A118:C2332,3,FALSE),0))</f>
        <v>683</v>
      </c>
      <c r="L120" s="3">
        <f>IF(D120=0,0,IFERROR(VLOOKUP(A120,'[1]pol 12'!A118:C2332,3,FALSE),0))</f>
        <v>692</v>
      </c>
      <c r="M120" s="3">
        <f t="shared" si="30"/>
        <v>2075</v>
      </c>
      <c r="N120" s="3">
        <f t="shared" si="18"/>
        <v>1587.6192571428571</v>
      </c>
      <c r="O120" s="3">
        <f t="shared" si="19"/>
        <v>18.541478770131771</v>
      </c>
      <c r="P120" s="3">
        <f t="shared" si="20"/>
        <v>199.72842485549134</v>
      </c>
      <c r="Q120" s="3">
        <f t="shared" si="21"/>
        <v>608.29367710843371</v>
      </c>
      <c r="R120" s="3">
        <f>VLOOKUP(A120,'[1]pol 13'!$A$2:$D$1430, 4, )</f>
        <v>8062</v>
      </c>
      <c r="S120" s="2">
        <f t="shared" si="22"/>
        <v>1</v>
      </c>
      <c r="T120" s="2">
        <f t="shared" si="23"/>
        <v>1</v>
      </c>
      <c r="U120" s="2">
        <f t="shared" si="24"/>
        <v>1</v>
      </c>
      <c r="V120" s="2">
        <f t="shared" si="31"/>
        <v>2</v>
      </c>
      <c r="W120" s="2">
        <f t="shared" si="25"/>
        <v>671355014.19683194</v>
      </c>
      <c r="X120" s="2">
        <f t="shared" si="26"/>
        <v>237552628.66883925</v>
      </c>
      <c r="Y120" s="2">
        <f t="shared" si="27"/>
        <v>115512491.22116923</v>
      </c>
      <c r="Z120" s="2">
        <f t="shared" si="32"/>
        <v>4305625</v>
      </c>
    </row>
    <row r="121" spans="1:26" x14ac:dyDescent="0.3">
      <c r="A121" s="3">
        <v>94375</v>
      </c>
      <c r="B121" s="3">
        <f>IFERROR(VLOOKUP(A121,[1]Sheet7!$A$2:$AG$1430, 2, FALSE),0)</f>
        <v>0</v>
      </c>
      <c r="C121" s="3">
        <f>IFERROR(VLOOKUP(A121,[1]Sheet6!$A$2:$AG$1430, 2, FALSE),0)</f>
        <v>0</v>
      </c>
      <c r="D121" s="3">
        <f>IFERROR(VLOOKUP(A121,[1]Sheet5!$A$2:$AG$1430, 2, FALSE),0)</f>
        <v>80241.11</v>
      </c>
      <c r="E121" s="3">
        <f t="shared" si="28"/>
        <v>80241.11</v>
      </c>
      <c r="F121" s="3">
        <f>IF(J121=0,0,IFERROR(VLOOKUP(A121,[1]Sheet7!$A$2:$AG$1430, 2, FALSE),0))</f>
        <v>0</v>
      </c>
      <c r="G121" s="3">
        <f>IF(K121=0,0,IFERROR(VLOOKUP(A121,[1]Sheet6!$A$2:$AG$1430, 2, FALSE),0))</f>
        <v>0</v>
      </c>
      <c r="H121" s="3">
        <f>IF(L121=0,0,IFERROR(VLOOKUP(A121,[1]Sheet5!$A$2:$AG$1430, 2, FALSE),0))</f>
        <v>0</v>
      </c>
      <c r="I121" s="3">
        <f t="shared" si="29"/>
        <v>0</v>
      </c>
      <c r="J121" s="3">
        <f>IF(B121=0,0,IFERROR(VLOOKUP(A121,'[1]pol 10'!A119:C2333,3,FALSE),0))</f>
        <v>0</v>
      </c>
      <c r="K121" s="3">
        <f>IF(C121=0,0,IFERROR(VLOOKUP(A121,'[1]pol 11'!A119:C2333,3,FALSE),0))</f>
        <v>0</v>
      </c>
      <c r="L121" s="3">
        <f>IF(D121=0,0,IFERROR(VLOOKUP(A121,'[1]pol 12'!A119:C2333,3,FALSE),0))</f>
        <v>0</v>
      </c>
      <c r="M121" s="3">
        <f t="shared" si="30"/>
        <v>0</v>
      </c>
      <c r="N121" s="3">
        <f t="shared" si="18"/>
        <v>0</v>
      </c>
      <c r="O121" s="3">
        <f t="shared" si="19"/>
        <v>0</v>
      </c>
      <c r="P121" s="3">
        <f t="shared" si="20"/>
        <v>0</v>
      </c>
      <c r="Q121" s="3">
        <f t="shared" si="21"/>
        <v>0</v>
      </c>
      <c r="R121" s="3">
        <f>VLOOKUP(A121,'[1]pol 13'!$A$2:$D$1430, 4, )</f>
        <v>2099</v>
      </c>
      <c r="S121" s="2">
        <f t="shared" si="22"/>
        <v>0</v>
      </c>
      <c r="T121" s="2">
        <f t="shared" si="23"/>
        <v>0</v>
      </c>
      <c r="U121" s="2">
        <f t="shared" si="24"/>
        <v>0</v>
      </c>
      <c r="V121" s="2">
        <f t="shared" si="31"/>
        <v>-1</v>
      </c>
      <c r="W121" s="2">
        <f t="shared" si="25"/>
        <v>0</v>
      </c>
      <c r="X121" s="2">
        <f t="shared" si="26"/>
        <v>0</v>
      </c>
      <c r="Y121" s="2">
        <f t="shared" si="27"/>
        <v>0</v>
      </c>
      <c r="Z121" s="2">
        <f t="shared" si="32"/>
        <v>0</v>
      </c>
    </row>
    <row r="122" spans="1:26" x14ac:dyDescent="0.3">
      <c r="A122" s="3">
        <v>94378</v>
      </c>
      <c r="B122" s="3">
        <f>IFERROR(VLOOKUP(A122,[1]Sheet7!$A$2:$AG$1430, 2, FALSE),0)</f>
        <v>442117.70999999996</v>
      </c>
      <c r="C122" s="3">
        <f>IFERROR(VLOOKUP(A122,[1]Sheet6!$A$2:$AG$1430, 2, FALSE),0)</f>
        <v>24006.89</v>
      </c>
      <c r="D122" s="3">
        <f>IFERROR(VLOOKUP(A122,[1]Sheet5!$A$2:$AG$1430, 2, FALSE),0)</f>
        <v>252953.22</v>
      </c>
      <c r="E122" s="3">
        <f t="shared" si="28"/>
        <v>719077.82</v>
      </c>
      <c r="F122" s="3">
        <f>IF(J122=0,0,IFERROR(VLOOKUP(A122,[1]Sheet7!$A$2:$AG$1430, 2, FALSE),0))</f>
        <v>442117.70999999996</v>
      </c>
      <c r="G122" s="3">
        <f>IF(K122=0,0,IFERROR(VLOOKUP(A122,[1]Sheet6!$A$2:$AG$1430, 2, FALSE),0))</f>
        <v>24006.89</v>
      </c>
      <c r="H122" s="3">
        <f>IF(L122=0,0,IFERROR(VLOOKUP(A122,[1]Sheet5!$A$2:$AG$1430, 2, FALSE),0))</f>
        <v>252953.22</v>
      </c>
      <c r="I122" s="3">
        <f t="shared" si="29"/>
        <v>719077.82</v>
      </c>
      <c r="J122" s="3">
        <f>IF(B122=0,0,IFERROR(VLOOKUP(A122,'[1]pol 10'!A120:C2334,3,FALSE),0))</f>
        <v>688</v>
      </c>
      <c r="K122" s="3">
        <f>IF(C122=0,0,IFERROR(VLOOKUP(A122,'[1]pol 11'!A120:C2334,3,FALSE),0))</f>
        <v>663</v>
      </c>
      <c r="L122" s="3">
        <f>IF(D122=0,0,IFERROR(VLOOKUP(A122,'[1]pol 12'!A120:C2334,3,FALSE),0))</f>
        <v>667</v>
      </c>
      <c r="M122" s="3">
        <f t="shared" si="30"/>
        <v>2018</v>
      </c>
      <c r="N122" s="3">
        <f t="shared" si="18"/>
        <v>642.61295058139524</v>
      </c>
      <c r="O122" s="3">
        <f t="shared" si="19"/>
        <v>36.209487179487176</v>
      </c>
      <c r="P122" s="3">
        <f t="shared" si="20"/>
        <v>379.24020989505249</v>
      </c>
      <c r="Q122" s="3">
        <f t="shared" si="21"/>
        <v>356.33192269573834</v>
      </c>
      <c r="R122" s="3">
        <f>VLOOKUP(A122,'[1]pol 13'!$A$2:$D$1430, 4, )</f>
        <v>8111</v>
      </c>
      <c r="S122" s="2">
        <f t="shared" si="22"/>
        <v>1</v>
      </c>
      <c r="T122" s="2">
        <f t="shared" si="23"/>
        <v>1</v>
      </c>
      <c r="U122" s="2">
        <f t="shared" si="24"/>
        <v>1</v>
      </c>
      <c r="V122" s="2">
        <f t="shared" si="31"/>
        <v>2</v>
      </c>
      <c r="W122" s="2">
        <f t="shared" si="25"/>
        <v>56386296.925960571</v>
      </c>
      <c r="X122" s="2">
        <f t="shared" si="26"/>
        <v>67943161.776927799</v>
      </c>
      <c r="Y122" s="2">
        <f t="shared" si="27"/>
        <v>350034.67814497568</v>
      </c>
      <c r="Z122" s="2">
        <f t="shared" si="32"/>
        <v>4072324</v>
      </c>
    </row>
    <row r="123" spans="1:26" x14ac:dyDescent="0.3">
      <c r="A123" s="3">
        <v>94413</v>
      </c>
      <c r="B123" s="3">
        <f>IFERROR(VLOOKUP(A123,[1]Sheet7!$A$2:$AG$1430, 2, FALSE),0)</f>
        <v>362917.17000000004</v>
      </c>
      <c r="C123" s="3">
        <f>IFERROR(VLOOKUP(A123,[1]Sheet6!$A$2:$AG$1430, 2, FALSE),0)</f>
        <v>361461.69999999995</v>
      </c>
      <c r="D123" s="3">
        <f>IFERROR(VLOOKUP(A123,[1]Sheet5!$A$2:$AG$1430, 2, FALSE),0)</f>
        <v>382454.3</v>
      </c>
      <c r="E123" s="3">
        <f t="shared" si="28"/>
        <v>1106833.17</v>
      </c>
      <c r="F123" s="3">
        <f>IF(J123=0,0,IFERROR(VLOOKUP(A123,[1]Sheet7!$A$2:$AG$1430, 2, FALSE),0))</f>
        <v>362917.17000000004</v>
      </c>
      <c r="G123" s="3">
        <f>IF(K123=0,0,IFERROR(VLOOKUP(A123,[1]Sheet6!$A$2:$AG$1430, 2, FALSE),0))</f>
        <v>361461.69999999995</v>
      </c>
      <c r="H123" s="3">
        <f>IF(L123=0,0,IFERROR(VLOOKUP(A123,[1]Sheet5!$A$2:$AG$1430, 2, FALSE),0))</f>
        <v>382454.3</v>
      </c>
      <c r="I123" s="3">
        <f t="shared" si="29"/>
        <v>1106833.17</v>
      </c>
      <c r="J123" s="3">
        <f>IF(B123=0,0,IFERROR(VLOOKUP(A123,'[1]pol 10'!A121:C2335,3,FALSE),0))</f>
        <v>533</v>
      </c>
      <c r="K123" s="3">
        <f>IF(C123=0,0,IFERROR(VLOOKUP(A123,'[1]pol 11'!A121:C2335,3,FALSE),0))</f>
        <v>554</v>
      </c>
      <c r="L123" s="3">
        <f>IF(D123=0,0,IFERROR(VLOOKUP(A123,'[1]pol 12'!A121:C2335,3,FALSE),0))</f>
        <v>656</v>
      </c>
      <c r="M123" s="3">
        <f t="shared" si="30"/>
        <v>1743</v>
      </c>
      <c r="N123" s="3">
        <f t="shared" si="18"/>
        <v>680.89525328330217</v>
      </c>
      <c r="O123" s="3">
        <f t="shared" si="19"/>
        <v>652.45794223826704</v>
      </c>
      <c r="P123" s="3">
        <f t="shared" si="20"/>
        <v>583.00960365853655</v>
      </c>
      <c r="Q123" s="3">
        <f t="shared" si="21"/>
        <v>635.01616179001712</v>
      </c>
      <c r="R123" s="3">
        <f>VLOOKUP(A123,'[1]pol 13'!$A$2:$D$1430, 4, )</f>
        <v>1389</v>
      </c>
      <c r="S123" s="2">
        <f t="shared" si="22"/>
        <v>1</v>
      </c>
      <c r="T123" s="2">
        <f t="shared" si="23"/>
        <v>1</v>
      </c>
      <c r="U123" s="2">
        <f t="shared" si="24"/>
        <v>1</v>
      </c>
      <c r="V123" s="2">
        <f t="shared" si="31"/>
        <v>2</v>
      </c>
      <c r="W123" s="2">
        <f t="shared" si="25"/>
        <v>1121906.9223208344</v>
      </c>
      <c r="X123" s="2">
        <f t="shared" si="26"/>
        <v>168535.50068354397</v>
      </c>
      <c r="Y123" s="2">
        <f t="shared" si="27"/>
        <v>1774271.4501760928</v>
      </c>
      <c r="Z123" s="2">
        <f t="shared" si="32"/>
        <v>3038049</v>
      </c>
    </row>
    <row r="124" spans="1:26" x14ac:dyDescent="0.3">
      <c r="A124" s="3">
        <v>94414</v>
      </c>
      <c r="B124" s="3">
        <f>IFERROR(VLOOKUP(A124,[1]Sheet7!$A$2:$AG$1430, 2, FALSE),0)</f>
        <v>8667.94</v>
      </c>
      <c r="C124" s="3">
        <f>IFERROR(VLOOKUP(A124,[1]Sheet6!$A$2:$AG$1430, 2, FALSE),0)</f>
        <v>83456.62</v>
      </c>
      <c r="D124" s="3">
        <f>IFERROR(VLOOKUP(A124,[1]Sheet5!$A$2:$AG$1430, 2, FALSE),0)</f>
        <v>344039.32</v>
      </c>
      <c r="E124" s="3">
        <f t="shared" si="28"/>
        <v>436163.88</v>
      </c>
      <c r="F124" s="3">
        <f>IF(J124=0,0,IFERROR(VLOOKUP(A124,[1]Sheet7!$A$2:$AG$1430, 2, FALSE),0))</f>
        <v>8667.94</v>
      </c>
      <c r="G124" s="3">
        <f>IF(K124=0,0,IFERROR(VLOOKUP(A124,[1]Sheet6!$A$2:$AG$1430, 2, FALSE),0))</f>
        <v>83456.62</v>
      </c>
      <c r="H124" s="3">
        <f>IF(L124=0,0,IFERROR(VLOOKUP(A124,[1]Sheet5!$A$2:$AG$1430, 2, FALSE),0))</f>
        <v>344039.32</v>
      </c>
      <c r="I124" s="3">
        <f t="shared" si="29"/>
        <v>436163.88</v>
      </c>
      <c r="J124" s="3">
        <f>IF(B124=0,0,IFERROR(VLOOKUP(A124,'[1]pol 10'!A122:C2336,3,FALSE),0))</f>
        <v>623</v>
      </c>
      <c r="K124" s="3">
        <f>IF(C124=0,0,IFERROR(VLOOKUP(A124,'[1]pol 11'!A122:C2336,3,FALSE),0))</f>
        <v>1930</v>
      </c>
      <c r="L124" s="3">
        <f>IF(D124=0,0,IFERROR(VLOOKUP(A124,'[1]pol 12'!A122:C2336,3,FALSE),0))</f>
        <v>1831</v>
      </c>
      <c r="M124" s="3">
        <f t="shared" si="30"/>
        <v>4384</v>
      </c>
      <c r="N124" s="3">
        <f t="shared" si="18"/>
        <v>13.913226324237561</v>
      </c>
      <c r="O124" s="3">
        <f t="shared" si="19"/>
        <v>43.241772020725385</v>
      </c>
      <c r="P124" s="3">
        <f t="shared" si="20"/>
        <v>187.89695248498089</v>
      </c>
      <c r="Q124" s="3">
        <f t="shared" si="21"/>
        <v>99.489936131386855</v>
      </c>
      <c r="R124" s="3">
        <f>VLOOKUP(A124,'[1]pol 13'!$A$2:$D$1430, 4, )</f>
        <v>7379</v>
      </c>
      <c r="S124" s="2">
        <f t="shared" si="22"/>
        <v>1</v>
      </c>
      <c r="T124" s="2">
        <f t="shared" si="23"/>
        <v>1</v>
      </c>
      <c r="U124" s="2">
        <f t="shared" si="24"/>
        <v>1</v>
      </c>
      <c r="V124" s="2">
        <f t="shared" si="31"/>
        <v>2</v>
      </c>
      <c r="W124" s="2">
        <f t="shared" si="25"/>
        <v>4562461.5418628175</v>
      </c>
      <c r="X124" s="2">
        <f t="shared" si="26"/>
        <v>6106242.014032417</v>
      </c>
      <c r="Y124" s="2">
        <f t="shared" si="27"/>
        <v>14310730.789737239</v>
      </c>
      <c r="Z124" s="2">
        <f t="shared" si="32"/>
        <v>19219456</v>
      </c>
    </row>
    <row r="125" spans="1:26" x14ac:dyDescent="0.3">
      <c r="A125" s="3">
        <v>94435</v>
      </c>
      <c r="B125" s="3">
        <f>IFERROR(VLOOKUP(A125,[1]Sheet7!$A$2:$AG$1430, 2, FALSE),0)</f>
        <v>0</v>
      </c>
      <c r="C125" s="3">
        <f>IFERROR(VLOOKUP(A125,[1]Sheet6!$A$2:$AG$1430, 2, FALSE),0)</f>
        <v>0</v>
      </c>
      <c r="D125" s="3">
        <f>IFERROR(VLOOKUP(A125,[1]Sheet5!$A$2:$AG$1430, 2, FALSE),0)</f>
        <v>5804.39</v>
      </c>
      <c r="E125" s="3">
        <f t="shared" si="28"/>
        <v>5804.39</v>
      </c>
      <c r="F125" s="3">
        <f>IF(J125=0,0,IFERROR(VLOOKUP(A125,[1]Sheet7!$A$2:$AG$1430, 2, FALSE),0))</f>
        <v>0</v>
      </c>
      <c r="G125" s="3">
        <f>IF(K125=0,0,IFERROR(VLOOKUP(A125,[1]Sheet6!$A$2:$AG$1430, 2, FALSE),0))</f>
        <v>0</v>
      </c>
      <c r="H125" s="3">
        <f>IF(L125=0,0,IFERROR(VLOOKUP(A125,[1]Sheet5!$A$2:$AG$1430, 2, FALSE),0))</f>
        <v>5804.39</v>
      </c>
      <c r="I125" s="3">
        <f t="shared" si="29"/>
        <v>5804.39</v>
      </c>
      <c r="J125" s="3">
        <f>IF(B125=0,0,IFERROR(VLOOKUP(A125,'[1]pol 10'!A123:C2337,3,FALSE),0))</f>
        <v>0</v>
      </c>
      <c r="K125" s="3">
        <f>IF(C125=0,0,IFERROR(VLOOKUP(A125,'[1]pol 11'!A123:C2337,3,FALSE),0))</f>
        <v>0</v>
      </c>
      <c r="L125" s="3">
        <f>IF(D125=0,0,IFERROR(VLOOKUP(A125,'[1]pol 12'!A123:C2337,3,FALSE),0))</f>
        <v>795</v>
      </c>
      <c r="M125" s="3">
        <f t="shared" si="30"/>
        <v>795</v>
      </c>
      <c r="N125" s="3">
        <f t="shared" si="18"/>
        <v>0</v>
      </c>
      <c r="O125" s="3">
        <f t="shared" si="19"/>
        <v>0</v>
      </c>
      <c r="P125" s="3">
        <f t="shared" si="20"/>
        <v>7.3011194968553461</v>
      </c>
      <c r="Q125" s="3">
        <f t="shared" si="21"/>
        <v>7.3011194968553461</v>
      </c>
      <c r="R125" s="3">
        <f>VLOOKUP(A125,'[1]pol 13'!$A$2:$D$1430, 4, )</f>
        <v>8062</v>
      </c>
      <c r="S125" s="2">
        <f t="shared" si="22"/>
        <v>0</v>
      </c>
      <c r="T125" s="2">
        <f t="shared" si="23"/>
        <v>0</v>
      </c>
      <c r="U125" s="2">
        <f t="shared" si="24"/>
        <v>1</v>
      </c>
      <c r="V125" s="2">
        <f t="shared" si="31"/>
        <v>0</v>
      </c>
      <c r="W125" s="2">
        <f t="shared" si="25"/>
        <v>0</v>
      </c>
      <c r="X125" s="2">
        <f t="shared" si="26"/>
        <v>0</v>
      </c>
      <c r="Y125" s="2">
        <f t="shared" si="27"/>
        <v>0</v>
      </c>
      <c r="Z125" s="2">
        <f t="shared" si="32"/>
        <v>632025</v>
      </c>
    </row>
    <row r="126" spans="1:26" x14ac:dyDescent="0.3">
      <c r="A126" s="3">
        <v>94463</v>
      </c>
      <c r="B126" s="3">
        <f>IFERROR(VLOOKUP(A126,[1]Sheet7!$A$2:$AG$1430, 2, FALSE),0)</f>
        <v>200398.99999999997</v>
      </c>
      <c r="C126" s="3">
        <f>IFERROR(VLOOKUP(A126,[1]Sheet6!$A$2:$AG$1430, 2, FALSE),0)</f>
        <v>255641.71999999997</v>
      </c>
      <c r="D126" s="3">
        <f>IFERROR(VLOOKUP(A126,[1]Sheet5!$A$2:$AG$1430, 2, FALSE),0)</f>
        <v>88938.87</v>
      </c>
      <c r="E126" s="3">
        <f t="shared" si="28"/>
        <v>544979.59</v>
      </c>
      <c r="F126" s="3">
        <f>IF(J126=0,0,IFERROR(VLOOKUP(A126,[1]Sheet7!$A$2:$AG$1430, 2, FALSE),0))</f>
        <v>200398.99999999997</v>
      </c>
      <c r="G126" s="3">
        <f>IF(K126=0,0,IFERROR(VLOOKUP(A126,[1]Sheet6!$A$2:$AG$1430, 2, FALSE),0))</f>
        <v>255641.71999999997</v>
      </c>
      <c r="H126" s="3">
        <f>IF(L126=0,0,IFERROR(VLOOKUP(A126,[1]Sheet5!$A$2:$AG$1430, 2, FALSE),0))</f>
        <v>88938.87</v>
      </c>
      <c r="I126" s="3">
        <f t="shared" si="29"/>
        <v>544979.59</v>
      </c>
      <c r="J126" s="3">
        <f>IF(B126=0,0,IFERROR(VLOOKUP(A126,'[1]pol 10'!A124:C2338,3,FALSE),0))</f>
        <v>1160</v>
      </c>
      <c r="K126" s="3">
        <f>IF(C126=0,0,IFERROR(VLOOKUP(A126,'[1]pol 11'!A124:C2338,3,FALSE),0))</f>
        <v>1147</v>
      </c>
      <c r="L126" s="3">
        <f>IF(D126=0,0,IFERROR(VLOOKUP(A126,'[1]pol 12'!A124:C2338,3,FALSE),0))</f>
        <v>1172</v>
      </c>
      <c r="M126" s="3">
        <f t="shared" si="30"/>
        <v>3479</v>
      </c>
      <c r="N126" s="3">
        <f t="shared" si="18"/>
        <v>172.75775862068963</v>
      </c>
      <c r="O126" s="3">
        <f t="shared" si="19"/>
        <v>222.87857018308628</v>
      </c>
      <c r="P126" s="3">
        <f t="shared" si="20"/>
        <v>75.886407849829354</v>
      </c>
      <c r="Q126" s="3">
        <f t="shared" si="21"/>
        <v>156.64834435182522</v>
      </c>
      <c r="R126" s="3">
        <f>VLOOKUP(A126,'[1]pol 13'!$A$2:$D$1430, 4, )</f>
        <v>3533</v>
      </c>
      <c r="S126" s="2">
        <f t="shared" si="22"/>
        <v>1</v>
      </c>
      <c r="T126" s="2">
        <f t="shared" si="23"/>
        <v>1</v>
      </c>
      <c r="U126" s="2">
        <f t="shared" si="24"/>
        <v>1</v>
      </c>
      <c r="V126" s="2">
        <f t="shared" si="31"/>
        <v>2</v>
      </c>
      <c r="W126" s="2">
        <f t="shared" si="25"/>
        <v>301035.34457963513</v>
      </c>
      <c r="X126" s="2">
        <f t="shared" si="26"/>
        <v>5031249.9072678378</v>
      </c>
      <c r="Y126" s="2">
        <f t="shared" si="27"/>
        <v>7644358.7342114262</v>
      </c>
      <c r="Z126" s="2">
        <f t="shared" si="32"/>
        <v>12103441</v>
      </c>
    </row>
    <row r="127" spans="1:26" x14ac:dyDescent="0.3">
      <c r="A127" s="3">
        <v>94662</v>
      </c>
      <c r="B127" s="3">
        <f>IFERROR(VLOOKUP(A127,[1]Sheet7!$A$2:$AG$1430, 2, FALSE),0)</f>
        <v>0</v>
      </c>
      <c r="C127" s="3">
        <f>IFERROR(VLOOKUP(A127,[1]Sheet6!$A$2:$AG$1430, 2, FALSE),0)</f>
        <v>0</v>
      </c>
      <c r="D127" s="3">
        <f>IFERROR(VLOOKUP(A127,[1]Sheet5!$A$2:$AG$1430, 2, FALSE),0)</f>
        <v>413875.35999999993</v>
      </c>
      <c r="E127" s="3">
        <f t="shared" si="28"/>
        <v>413875.35999999993</v>
      </c>
      <c r="F127" s="3">
        <f>IF(J127=0,0,IFERROR(VLOOKUP(A127,[1]Sheet7!$A$2:$AG$1430, 2, FALSE),0))</f>
        <v>0</v>
      </c>
      <c r="G127" s="3">
        <f>IF(K127=0,0,IFERROR(VLOOKUP(A127,[1]Sheet6!$A$2:$AG$1430, 2, FALSE),0))</f>
        <v>0</v>
      </c>
      <c r="H127" s="3">
        <f>IF(L127=0,0,IFERROR(VLOOKUP(A127,[1]Sheet5!$A$2:$AG$1430, 2, FALSE),0))</f>
        <v>0</v>
      </c>
      <c r="I127" s="3">
        <f t="shared" si="29"/>
        <v>0</v>
      </c>
      <c r="J127" s="3">
        <f>IF(B127=0,0,IFERROR(VLOOKUP(A127,'[1]pol 10'!A125:C2339,3,FALSE),0))</f>
        <v>0</v>
      </c>
      <c r="K127" s="3">
        <f>IF(C127=0,0,IFERROR(VLOOKUP(A127,'[1]pol 11'!A125:C2339,3,FALSE),0))</f>
        <v>0</v>
      </c>
      <c r="L127" s="3">
        <f>IF(D127=0,0,IFERROR(VLOOKUP(A127,'[1]pol 12'!A125:C2339,3,FALSE),0))</f>
        <v>0</v>
      </c>
      <c r="M127" s="3">
        <f t="shared" si="30"/>
        <v>0</v>
      </c>
      <c r="N127" s="3">
        <f t="shared" si="18"/>
        <v>0</v>
      </c>
      <c r="O127" s="3">
        <f t="shared" si="19"/>
        <v>0</v>
      </c>
      <c r="P127" s="3">
        <f t="shared" si="20"/>
        <v>0</v>
      </c>
      <c r="Q127" s="3">
        <f t="shared" si="21"/>
        <v>0</v>
      </c>
      <c r="R127" s="3">
        <f>VLOOKUP(A127,'[1]pol 13'!$A$2:$D$1430, 4, )</f>
        <v>5812</v>
      </c>
      <c r="S127" s="2">
        <f t="shared" si="22"/>
        <v>0</v>
      </c>
      <c r="T127" s="2">
        <f t="shared" si="23"/>
        <v>0</v>
      </c>
      <c r="U127" s="2">
        <f t="shared" si="24"/>
        <v>0</v>
      </c>
      <c r="V127" s="2">
        <f t="shared" si="31"/>
        <v>-1</v>
      </c>
      <c r="W127" s="2">
        <f t="shared" si="25"/>
        <v>0</v>
      </c>
      <c r="X127" s="2">
        <f t="shared" si="26"/>
        <v>0</v>
      </c>
      <c r="Y127" s="2">
        <f t="shared" si="27"/>
        <v>0</v>
      </c>
      <c r="Z127" s="2">
        <f t="shared" si="32"/>
        <v>0</v>
      </c>
    </row>
    <row r="128" spans="1:26" x14ac:dyDescent="0.3">
      <c r="A128" s="3">
        <v>94715</v>
      </c>
      <c r="B128" s="3">
        <f>IFERROR(VLOOKUP(A128,[1]Sheet7!$A$2:$AG$1430, 2, FALSE),0)</f>
        <v>0</v>
      </c>
      <c r="C128" s="3">
        <f>IFERROR(VLOOKUP(A128,[1]Sheet6!$A$2:$AG$1430, 2, FALSE),0)</f>
        <v>185410.61</v>
      </c>
      <c r="D128" s="3">
        <f>IFERROR(VLOOKUP(A128,[1]Sheet5!$A$2:$AG$1430, 2, FALSE),0)</f>
        <v>125077.75</v>
      </c>
      <c r="E128" s="3">
        <f t="shared" si="28"/>
        <v>310488.36</v>
      </c>
      <c r="F128" s="3">
        <f>IF(J128=0,0,IFERROR(VLOOKUP(A128,[1]Sheet7!$A$2:$AG$1430, 2, FALSE),0))</f>
        <v>0</v>
      </c>
      <c r="G128" s="3">
        <f>IF(K128=0,0,IFERROR(VLOOKUP(A128,[1]Sheet6!$A$2:$AG$1430, 2, FALSE),0))</f>
        <v>185410.61</v>
      </c>
      <c r="H128" s="3">
        <f>IF(L128=0,0,IFERROR(VLOOKUP(A128,[1]Sheet5!$A$2:$AG$1430, 2, FALSE),0))</f>
        <v>125077.75</v>
      </c>
      <c r="I128" s="3">
        <f t="shared" si="29"/>
        <v>310488.36</v>
      </c>
      <c r="J128" s="3">
        <f>IF(B128=0,0,IFERROR(VLOOKUP(A128,'[1]pol 10'!A126:C2340,3,FALSE),0))</f>
        <v>0</v>
      </c>
      <c r="K128" s="3">
        <f>IF(C128=0,0,IFERROR(VLOOKUP(A128,'[1]pol 11'!A126:C2340,3,FALSE),0))</f>
        <v>827</v>
      </c>
      <c r="L128" s="3">
        <f>IF(D128=0,0,IFERROR(VLOOKUP(A128,'[1]pol 12'!A126:C2340,3,FALSE),0))</f>
        <v>834</v>
      </c>
      <c r="M128" s="3">
        <f t="shared" si="30"/>
        <v>1661</v>
      </c>
      <c r="N128" s="3">
        <f t="shared" si="18"/>
        <v>0</v>
      </c>
      <c r="O128" s="3">
        <f t="shared" si="19"/>
        <v>224.19662636033857</v>
      </c>
      <c r="P128" s="3">
        <f t="shared" si="20"/>
        <v>149.97332134292566</v>
      </c>
      <c r="Q128" s="3">
        <f t="shared" si="21"/>
        <v>186.9285731487056</v>
      </c>
      <c r="R128" s="3">
        <f>VLOOKUP(A128,'[1]pol 13'!$A$2:$D$1430, 4, )</f>
        <v>9111</v>
      </c>
      <c r="S128" s="2">
        <f t="shared" si="22"/>
        <v>0</v>
      </c>
      <c r="T128" s="2">
        <f t="shared" si="23"/>
        <v>1</v>
      </c>
      <c r="U128" s="2">
        <f t="shared" si="24"/>
        <v>1</v>
      </c>
      <c r="V128" s="2">
        <f t="shared" si="31"/>
        <v>1</v>
      </c>
      <c r="W128" s="2">
        <f t="shared" si="25"/>
        <v>0</v>
      </c>
      <c r="X128" s="2">
        <f t="shared" si="26"/>
        <v>1148626.7424830834</v>
      </c>
      <c r="Y128" s="2">
        <f t="shared" si="27"/>
        <v>1138985.9904478535</v>
      </c>
      <c r="Z128" s="2">
        <f t="shared" si="32"/>
        <v>2758921</v>
      </c>
    </row>
    <row r="129" spans="1:26" x14ac:dyDescent="0.3">
      <c r="A129" s="3">
        <v>94810</v>
      </c>
      <c r="B129" s="3">
        <f>IFERROR(VLOOKUP(A129,[1]Sheet7!$A$2:$AG$1430, 2, FALSE),0)</f>
        <v>0</v>
      </c>
      <c r="C129" s="3">
        <f>IFERROR(VLOOKUP(A129,[1]Sheet6!$A$2:$AG$1430, 2, FALSE),0)</f>
        <v>175844.13999999998</v>
      </c>
      <c r="D129" s="3">
        <f>IFERROR(VLOOKUP(A129,[1]Sheet5!$A$2:$AG$1430, 2, FALSE),0)</f>
        <v>35536.46</v>
      </c>
      <c r="E129" s="3">
        <f t="shared" si="28"/>
        <v>211380.59999999998</v>
      </c>
      <c r="F129" s="3">
        <f>IF(J129=0,0,IFERROR(VLOOKUP(A129,[1]Sheet7!$A$2:$AG$1430, 2, FALSE),0))</f>
        <v>0</v>
      </c>
      <c r="G129" s="3">
        <f>IF(K129=0,0,IFERROR(VLOOKUP(A129,[1]Sheet6!$A$2:$AG$1430, 2, FALSE),0))</f>
        <v>0</v>
      </c>
      <c r="H129" s="3">
        <f>IF(L129=0,0,IFERROR(VLOOKUP(A129,[1]Sheet5!$A$2:$AG$1430, 2, FALSE),0))</f>
        <v>35536.46</v>
      </c>
      <c r="I129" s="3">
        <f t="shared" si="29"/>
        <v>35536.46</v>
      </c>
      <c r="J129" s="3">
        <f>IF(B129=0,0,IFERROR(VLOOKUP(A129,'[1]pol 10'!A127:C2341,3,FALSE),0))</f>
        <v>0</v>
      </c>
      <c r="K129" s="3">
        <f>IF(C129=0,0,IFERROR(VLOOKUP(A129,'[1]pol 11'!A127:C2341,3,FALSE),0))</f>
        <v>0</v>
      </c>
      <c r="L129" s="3">
        <f>IF(D129=0,0,IFERROR(VLOOKUP(A129,'[1]pol 12'!A127:C2341,3,FALSE),0))</f>
        <v>545</v>
      </c>
      <c r="M129" s="3">
        <f t="shared" si="30"/>
        <v>545</v>
      </c>
      <c r="N129" s="3">
        <f t="shared" si="18"/>
        <v>0</v>
      </c>
      <c r="O129" s="3">
        <f t="shared" si="19"/>
        <v>0</v>
      </c>
      <c r="P129" s="3">
        <f t="shared" si="20"/>
        <v>65.204513761467894</v>
      </c>
      <c r="Q129" s="3">
        <f t="shared" si="21"/>
        <v>65.204513761467894</v>
      </c>
      <c r="R129" s="3">
        <f>VLOOKUP(A129,'[1]pol 13'!$A$2:$D$1430, 4, )</f>
        <v>8082</v>
      </c>
      <c r="S129" s="2">
        <f t="shared" si="22"/>
        <v>0</v>
      </c>
      <c r="T129" s="2">
        <f t="shared" si="23"/>
        <v>0</v>
      </c>
      <c r="U129" s="2">
        <f t="shared" si="24"/>
        <v>1</v>
      </c>
      <c r="V129" s="2">
        <f t="shared" si="31"/>
        <v>0</v>
      </c>
      <c r="W129" s="2">
        <f t="shared" si="25"/>
        <v>0</v>
      </c>
      <c r="X129" s="2">
        <f t="shared" si="26"/>
        <v>0</v>
      </c>
      <c r="Y129" s="2">
        <f t="shared" si="27"/>
        <v>0</v>
      </c>
      <c r="Z129" s="2">
        <f t="shared" si="32"/>
        <v>297025</v>
      </c>
    </row>
    <row r="130" spans="1:26" x14ac:dyDescent="0.3">
      <c r="A130" s="3">
        <v>94827</v>
      </c>
      <c r="B130" s="3">
        <f>IFERROR(VLOOKUP(A130,[1]Sheet7!$A$2:$AG$1430, 2, FALSE),0)</f>
        <v>0</v>
      </c>
      <c r="C130" s="3">
        <f>IFERROR(VLOOKUP(A130,[1]Sheet6!$A$2:$AG$1430, 2, FALSE),0)</f>
        <v>0</v>
      </c>
      <c r="D130" s="3">
        <f>IFERROR(VLOOKUP(A130,[1]Sheet5!$A$2:$AG$1430, 2, FALSE),0)</f>
        <v>451165.73</v>
      </c>
      <c r="E130" s="3">
        <f t="shared" si="28"/>
        <v>451165.73</v>
      </c>
      <c r="F130" s="3">
        <f>IF(J130=0,0,IFERROR(VLOOKUP(A130,[1]Sheet7!$A$2:$AG$1430, 2, FALSE),0))</f>
        <v>0</v>
      </c>
      <c r="G130" s="3">
        <f>IF(K130=0,0,IFERROR(VLOOKUP(A130,[1]Sheet6!$A$2:$AG$1430, 2, FALSE),0))</f>
        <v>0</v>
      </c>
      <c r="H130" s="3">
        <f>IF(L130=0,0,IFERROR(VLOOKUP(A130,[1]Sheet5!$A$2:$AG$1430, 2, FALSE),0))</f>
        <v>0</v>
      </c>
      <c r="I130" s="3">
        <f t="shared" si="29"/>
        <v>0</v>
      </c>
      <c r="J130" s="3">
        <f>IF(B130=0,0,IFERROR(VLOOKUP(A130,'[1]pol 10'!A128:C2342,3,FALSE),0))</f>
        <v>0</v>
      </c>
      <c r="K130" s="3">
        <f>IF(C130=0,0,IFERROR(VLOOKUP(A130,'[1]pol 11'!A128:C2342,3,FALSE),0))</f>
        <v>0</v>
      </c>
      <c r="L130" s="3">
        <f>IF(D130=0,0,IFERROR(VLOOKUP(A130,'[1]pol 12'!A128:C2342,3,FALSE),0))</f>
        <v>0</v>
      </c>
      <c r="M130" s="3">
        <f t="shared" si="30"/>
        <v>0</v>
      </c>
      <c r="N130" s="3">
        <f t="shared" si="18"/>
        <v>0</v>
      </c>
      <c r="O130" s="3">
        <f t="shared" si="19"/>
        <v>0</v>
      </c>
      <c r="P130" s="3">
        <f t="shared" si="20"/>
        <v>0</v>
      </c>
      <c r="Q130" s="3">
        <f t="shared" si="21"/>
        <v>0</v>
      </c>
      <c r="R130" s="3">
        <f>VLOOKUP(A130,'[1]pol 13'!$A$2:$D$1430, 4, )</f>
        <v>4111</v>
      </c>
      <c r="S130" s="2">
        <f t="shared" si="22"/>
        <v>0</v>
      </c>
      <c r="T130" s="2">
        <f t="shared" si="23"/>
        <v>0</v>
      </c>
      <c r="U130" s="2">
        <f t="shared" si="24"/>
        <v>0</v>
      </c>
      <c r="V130" s="2">
        <f t="shared" si="31"/>
        <v>-1</v>
      </c>
      <c r="W130" s="2">
        <f t="shared" si="25"/>
        <v>0</v>
      </c>
      <c r="X130" s="2">
        <f t="shared" si="26"/>
        <v>0</v>
      </c>
      <c r="Y130" s="2">
        <f t="shared" si="27"/>
        <v>0</v>
      </c>
      <c r="Z130" s="2">
        <f t="shared" si="32"/>
        <v>0</v>
      </c>
    </row>
    <row r="131" spans="1:26" x14ac:dyDescent="0.3">
      <c r="A131" s="3">
        <v>94871</v>
      </c>
      <c r="B131" s="3">
        <f>IFERROR(VLOOKUP(A131,[1]Sheet7!$A$2:$AG$1430, 2, FALSE),0)</f>
        <v>0</v>
      </c>
      <c r="C131" s="3">
        <f>IFERROR(VLOOKUP(A131,[1]Sheet6!$A$2:$AG$1430, 2, FALSE),0)</f>
        <v>0</v>
      </c>
      <c r="D131" s="3">
        <f>IFERROR(VLOOKUP(A131,[1]Sheet5!$A$2:$AG$1430, 2, FALSE),0)</f>
        <v>17398.939999999999</v>
      </c>
      <c r="E131" s="3">
        <f t="shared" si="28"/>
        <v>17398.939999999999</v>
      </c>
      <c r="F131" s="3">
        <f>IF(J131=0,0,IFERROR(VLOOKUP(A131,[1]Sheet7!$A$2:$AG$1430, 2, FALSE),0))</f>
        <v>0</v>
      </c>
      <c r="G131" s="3">
        <f>IF(K131=0,0,IFERROR(VLOOKUP(A131,[1]Sheet6!$A$2:$AG$1430, 2, FALSE),0))</f>
        <v>0</v>
      </c>
      <c r="H131" s="3">
        <f>IF(L131=0,0,IFERROR(VLOOKUP(A131,[1]Sheet5!$A$2:$AG$1430, 2, FALSE),0))</f>
        <v>0</v>
      </c>
      <c r="I131" s="3">
        <f t="shared" si="29"/>
        <v>0</v>
      </c>
      <c r="J131" s="3">
        <f>IF(B131=0,0,IFERROR(VLOOKUP(A131,'[1]pol 10'!A129:C2343,3,FALSE),0))</f>
        <v>0</v>
      </c>
      <c r="K131" s="3">
        <f>IF(C131=0,0,IFERROR(VLOOKUP(A131,'[1]pol 11'!A129:C2343,3,FALSE),0))</f>
        <v>0</v>
      </c>
      <c r="L131" s="3">
        <f>IF(D131=0,0,IFERROR(VLOOKUP(A131,'[1]pol 12'!A129:C2343,3,FALSE),0))</f>
        <v>0</v>
      </c>
      <c r="M131" s="3">
        <f t="shared" si="30"/>
        <v>0</v>
      </c>
      <c r="N131" s="3">
        <f t="shared" ref="N131:N194" si="33">IFERROR(F131/J131,0)</f>
        <v>0</v>
      </c>
      <c r="O131" s="3">
        <f t="shared" ref="O131:O194" si="34">IFERROR(G131/K131,0)</f>
        <v>0</v>
      </c>
      <c r="P131" s="3">
        <f t="shared" ref="P131:P194" si="35">IFERROR(H131/L131,0)</f>
        <v>0</v>
      </c>
      <c r="Q131" s="3">
        <f t="shared" ref="Q131:Q194" si="36">IFERROR(I131/M131,0)</f>
        <v>0</v>
      </c>
      <c r="R131" s="3">
        <f>VLOOKUP(A131,'[1]pol 13'!$A$2:$D$1430, 4, )</f>
        <v>6411</v>
      </c>
      <c r="S131" s="2">
        <f t="shared" ref="S131:S194" si="37">IF(F131=0,0,1)</f>
        <v>0</v>
      </c>
      <c r="T131" s="2">
        <f t="shared" ref="T131:T194" si="38">IF(G131=0,0,1)</f>
        <v>0</v>
      </c>
      <c r="U131" s="2">
        <f t="shared" ref="U131:U162" si="39">IF(H131=0,0,1)</f>
        <v>0</v>
      </c>
      <c r="V131" s="2">
        <f t="shared" si="31"/>
        <v>-1</v>
      </c>
      <c r="W131" s="2">
        <f t="shared" ref="W131:W194" si="40">IF(N131=0,0,J131*((N131-Q131)^2))</f>
        <v>0</v>
      </c>
      <c r="X131" s="2">
        <f t="shared" ref="X131:X194" si="41">IF(O131=0,0,K131*((O131-Q131)^2))</f>
        <v>0</v>
      </c>
      <c r="Y131" s="2">
        <f t="shared" ref="Y131:Y194" si="42">IF(L131=0,0,L131*((P131-Q131)^2))</f>
        <v>0</v>
      </c>
      <c r="Z131" s="2">
        <f t="shared" si="32"/>
        <v>0</v>
      </c>
    </row>
    <row r="132" spans="1:26" x14ac:dyDescent="0.3">
      <c r="A132" s="3">
        <v>94888</v>
      </c>
      <c r="B132" s="3">
        <f>IFERROR(VLOOKUP(A132,[1]Sheet7!$A$2:$AG$1430, 2, FALSE),0)</f>
        <v>0</v>
      </c>
      <c r="C132" s="3">
        <f>IFERROR(VLOOKUP(A132,[1]Sheet6!$A$2:$AG$1430, 2, FALSE),0)</f>
        <v>14571.84</v>
      </c>
      <c r="D132" s="3">
        <f>IFERROR(VLOOKUP(A132,[1]Sheet5!$A$2:$AG$1430, 2, FALSE),0)</f>
        <v>379246.70000000007</v>
      </c>
      <c r="E132" s="3">
        <f t="shared" ref="E132:E195" si="43">D132+C132+B132</f>
        <v>393818.5400000001</v>
      </c>
      <c r="F132" s="3">
        <f>IF(J132=0,0,IFERROR(VLOOKUP(A132,[1]Sheet7!$A$2:$AG$1430, 2, FALSE),0))</f>
        <v>0</v>
      </c>
      <c r="G132" s="3">
        <f>IF(K132=0,0,IFERROR(VLOOKUP(A132,[1]Sheet6!$A$2:$AG$1430, 2, FALSE),0))</f>
        <v>14571.84</v>
      </c>
      <c r="H132" s="3">
        <f>IF(L132=0,0,IFERROR(VLOOKUP(A132,[1]Sheet5!$A$2:$AG$1430, 2, FALSE),0))</f>
        <v>379246.70000000007</v>
      </c>
      <c r="I132" s="3">
        <f t="shared" ref="I132:I195" si="44">H132+G132+F132</f>
        <v>393818.5400000001</v>
      </c>
      <c r="J132" s="3">
        <f>IF(B132=0,0,IFERROR(VLOOKUP(A132,'[1]pol 10'!A130:C2344,3,FALSE),0))</f>
        <v>0</v>
      </c>
      <c r="K132" s="3">
        <f>IF(C132=0,0,IFERROR(VLOOKUP(A132,'[1]pol 11'!A130:C2344,3,FALSE),0))</f>
        <v>411</v>
      </c>
      <c r="L132" s="3">
        <f>IF(D132=0,0,IFERROR(VLOOKUP(A132,'[1]pol 12'!A130:C2344,3,FALSE),0))</f>
        <v>418</v>
      </c>
      <c r="M132" s="3">
        <f t="shared" ref="M132:M195" si="45">L132+K132+J132</f>
        <v>829</v>
      </c>
      <c r="N132" s="3">
        <f t="shared" si="33"/>
        <v>0</v>
      </c>
      <c r="O132" s="3">
        <f t="shared" si="34"/>
        <v>35.454598540145987</v>
      </c>
      <c r="P132" s="3">
        <f t="shared" si="35"/>
        <v>907.28875598086142</v>
      </c>
      <c r="Q132" s="3">
        <f t="shared" si="36"/>
        <v>475.05252110977091</v>
      </c>
      <c r="R132" s="3">
        <f>VLOOKUP(A132,'[1]pol 13'!$A$2:$D$1430, 4, )</f>
        <v>8299</v>
      </c>
      <c r="S132" s="2">
        <f t="shared" si="37"/>
        <v>0</v>
      </c>
      <c r="T132" s="2">
        <f t="shared" si="38"/>
        <v>1</v>
      </c>
      <c r="U132" s="2">
        <f t="shared" si="39"/>
        <v>1</v>
      </c>
      <c r="V132" s="2">
        <f t="shared" ref="V132:V195" si="46">U132+T132+S132-1</f>
        <v>1</v>
      </c>
      <c r="W132" s="2">
        <f t="shared" si="40"/>
        <v>0</v>
      </c>
      <c r="X132" s="2">
        <f t="shared" si="41"/>
        <v>79424243.079814821</v>
      </c>
      <c r="Y132" s="2">
        <f t="shared" si="42"/>
        <v>78094172.023454264</v>
      </c>
      <c r="Z132" s="2">
        <f t="shared" ref="Z132:Z195" si="47">M132^2</f>
        <v>687241</v>
      </c>
    </row>
    <row r="133" spans="1:26" x14ac:dyDescent="0.3">
      <c r="A133" s="3">
        <v>94984</v>
      </c>
      <c r="B133" s="3">
        <f>IFERROR(VLOOKUP(A133,[1]Sheet7!$A$2:$AG$1430, 2, FALSE),0)</f>
        <v>0</v>
      </c>
      <c r="C133" s="3">
        <f>IFERROR(VLOOKUP(A133,[1]Sheet6!$A$2:$AG$1430, 2, FALSE),0)</f>
        <v>0</v>
      </c>
      <c r="D133" s="3">
        <f>IFERROR(VLOOKUP(A133,[1]Sheet5!$A$2:$AG$1430, 2, FALSE),0)</f>
        <v>6309.49</v>
      </c>
      <c r="E133" s="3">
        <f t="shared" si="43"/>
        <v>6309.49</v>
      </c>
      <c r="F133" s="3">
        <f>IF(J133=0,0,IFERROR(VLOOKUP(A133,[1]Sheet7!$A$2:$AG$1430, 2, FALSE),0))</f>
        <v>0</v>
      </c>
      <c r="G133" s="3">
        <f>IF(K133=0,0,IFERROR(VLOOKUP(A133,[1]Sheet6!$A$2:$AG$1430, 2, FALSE),0))</f>
        <v>0</v>
      </c>
      <c r="H133" s="3">
        <f>IF(L133=0,0,IFERROR(VLOOKUP(A133,[1]Sheet5!$A$2:$AG$1430, 2, FALSE),0))</f>
        <v>6309.49</v>
      </c>
      <c r="I133" s="3">
        <f t="shared" si="44"/>
        <v>6309.49</v>
      </c>
      <c r="J133" s="3">
        <f>IF(B133=0,0,IFERROR(VLOOKUP(A133,'[1]pol 10'!A131:C2345,3,FALSE),0))</f>
        <v>0</v>
      </c>
      <c r="K133" s="3">
        <f>IF(C133=0,0,IFERROR(VLOOKUP(A133,'[1]pol 11'!A131:C2345,3,FALSE),0))</f>
        <v>0</v>
      </c>
      <c r="L133" s="3">
        <f>IF(D133=0,0,IFERROR(VLOOKUP(A133,'[1]pol 12'!A131:C2345,3,FALSE),0))</f>
        <v>584</v>
      </c>
      <c r="M133" s="3">
        <f t="shared" si="45"/>
        <v>584</v>
      </c>
      <c r="N133" s="3">
        <f t="shared" si="33"/>
        <v>0</v>
      </c>
      <c r="O133" s="3">
        <f t="shared" si="34"/>
        <v>0</v>
      </c>
      <c r="P133" s="3">
        <f t="shared" si="35"/>
        <v>10.803921232876712</v>
      </c>
      <c r="Q133" s="3">
        <f t="shared" si="36"/>
        <v>10.803921232876712</v>
      </c>
      <c r="R133" s="3">
        <f>VLOOKUP(A133,'[1]pol 13'!$A$2:$D$1430, 4, )</f>
        <v>2082</v>
      </c>
      <c r="S133" s="2">
        <f t="shared" si="37"/>
        <v>0</v>
      </c>
      <c r="T133" s="2">
        <f t="shared" si="38"/>
        <v>0</v>
      </c>
      <c r="U133" s="2">
        <f t="shared" si="39"/>
        <v>1</v>
      </c>
      <c r="V133" s="2">
        <f t="shared" si="46"/>
        <v>0</v>
      </c>
      <c r="W133" s="2">
        <f t="shared" si="40"/>
        <v>0</v>
      </c>
      <c r="X133" s="2">
        <f t="shared" si="41"/>
        <v>0</v>
      </c>
      <c r="Y133" s="2">
        <f t="shared" si="42"/>
        <v>0</v>
      </c>
      <c r="Z133" s="2">
        <f t="shared" si="47"/>
        <v>341056</v>
      </c>
    </row>
    <row r="134" spans="1:26" x14ac:dyDescent="0.3">
      <c r="A134" s="3">
        <v>95004</v>
      </c>
      <c r="B134" s="3">
        <f>IFERROR(VLOOKUP(A134,[1]Sheet7!$A$2:$AG$1430, 2, FALSE),0)</f>
        <v>0</v>
      </c>
      <c r="C134" s="3">
        <f>IFERROR(VLOOKUP(A134,[1]Sheet6!$A$2:$AG$1430, 2, FALSE),0)</f>
        <v>64212.59</v>
      </c>
      <c r="D134" s="3">
        <f>IFERROR(VLOOKUP(A134,[1]Sheet5!$A$2:$AG$1430, 2, FALSE),0)</f>
        <v>1914.45</v>
      </c>
      <c r="E134" s="3">
        <f t="shared" si="43"/>
        <v>66127.039999999994</v>
      </c>
      <c r="F134" s="3">
        <f>IF(J134=0,0,IFERROR(VLOOKUP(A134,[1]Sheet7!$A$2:$AG$1430, 2, FALSE),0))</f>
        <v>0</v>
      </c>
      <c r="G134" s="3">
        <f>IF(K134=0,0,IFERROR(VLOOKUP(A134,[1]Sheet6!$A$2:$AG$1430, 2, FALSE),0))</f>
        <v>0</v>
      </c>
      <c r="H134" s="3">
        <f>IF(L134=0,0,IFERROR(VLOOKUP(A134,[1]Sheet5!$A$2:$AG$1430, 2, FALSE),0))</f>
        <v>1914.45</v>
      </c>
      <c r="I134" s="3">
        <f t="shared" si="44"/>
        <v>1914.45</v>
      </c>
      <c r="J134" s="3">
        <f>IF(B134=0,0,IFERROR(VLOOKUP(A134,'[1]pol 10'!A132:C2346,3,FALSE),0))</f>
        <v>0</v>
      </c>
      <c r="K134" s="3">
        <f>IF(C134=0,0,IFERROR(VLOOKUP(A134,'[1]pol 11'!A132:C2346,3,FALSE),0))</f>
        <v>0</v>
      </c>
      <c r="L134" s="3">
        <f>IF(D134=0,0,IFERROR(VLOOKUP(A134,'[1]pol 12'!A132:C2346,3,FALSE),0))</f>
        <v>578</v>
      </c>
      <c r="M134" s="3">
        <f t="shared" si="45"/>
        <v>578</v>
      </c>
      <c r="N134" s="3">
        <f t="shared" si="33"/>
        <v>0</v>
      </c>
      <c r="O134" s="3">
        <f t="shared" si="34"/>
        <v>0</v>
      </c>
      <c r="P134" s="3">
        <f t="shared" si="35"/>
        <v>3.3121972318339101</v>
      </c>
      <c r="Q134" s="3">
        <f t="shared" si="36"/>
        <v>3.3121972318339101</v>
      </c>
      <c r="R134" s="3">
        <f>VLOOKUP(A134,'[1]pol 13'!$A$2:$D$1430, 4, )</f>
        <v>8002</v>
      </c>
      <c r="S134" s="2">
        <f t="shared" si="37"/>
        <v>0</v>
      </c>
      <c r="T134" s="2">
        <f t="shared" si="38"/>
        <v>0</v>
      </c>
      <c r="U134" s="2">
        <f t="shared" si="39"/>
        <v>1</v>
      </c>
      <c r="V134" s="2">
        <f t="shared" si="46"/>
        <v>0</v>
      </c>
      <c r="W134" s="2">
        <f t="shared" si="40"/>
        <v>0</v>
      </c>
      <c r="X134" s="2">
        <f t="shared" si="41"/>
        <v>0</v>
      </c>
      <c r="Y134" s="2">
        <f t="shared" si="42"/>
        <v>0</v>
      </c>
      <c r="Z134" s="2">
        <f t="shared" si="47"/>
        <v>334084</v>
      </c>
    </row>
    <row r="135" spans="1:26" x14ac:dyDescent="0.3">
      <c r="A135" s="3">
        <v>95043</v>
      </c>
      <c r="B135" s="3">
        <f>IFERROR(VLOOKUP(A135,[1]Sheet7!$A$2:$AG$1430, 2, FALSE),0)</f>
        <v>631201.21</v>
      </c>
      <c r="C135" s="3">
        <f>IFERROR(VLOOKUP(A135,[1]Sheet6!$A$2:$AG$1430, 2, FALSE),0)</f>
        <v>152706.96000000002</v>
      </c>
      <c r="D135" s="3">
        <f>IFERROR(VLOOKUP(A135,[1]Sheet5!$A$2:$AG$1430, 2, FALSE),0)</f>
        <v>79380.149999999994</v>
      </c>
      <c r="E135" s="3">
        <f t="shared" si="43"/>
        <v>863288.31999999995</v>
      </c>
      <c r="F135" s="3">
        <f>IF(J135=0,0,IFERROR(VLOOKUP(A135,[1]Sheet7!$A$2:$AG$1430, 2, FALSE),0))</f>
        <v>631201.21</v>
      </c>
      <c r="G135" s="3">
        <f>IF(K135=0,0,IFERROR(VLOOKUP(A135,[1]Sheet6!$A$2:$AG$1430, 2, FALSE),0))</f>
        <v>152706.96000000002</v>
      </c>
      <c r="H135" s="3">
        <f>IF(L135=0,0,IFERROR(VLOOKUP(A135,[1]Sheet5!$A$2:$AG$1430, 2, FALSE),0))</f>
        <v>79380.149999999994</v>
      </c>
      <c r="I135" s="3">
        <f t="shared" si="44"/>
        <v>863288.31999999995</v>
      </c>
      <c r="J135" s="3">
        <f>IF(B135=0,0,IFERROR(VLOOKUP(A135,'[1]pol 10'!A133:C2347,3,FALSE),0))</f>
        <v>1645</v>
      </c>
      <c r="K135" s="3">
        <f>IF(C135=0,0,IFERROR(VLOOKUP(A135,'[1]pol 11'!A133:C2347,3,FALSE),0))</f>
        <v>1662</v>
      </c>
      <c r="L135" s="3">
        <f>IF(D135=0,0,IFERROR(VLOOKUP(A135,'[1]pol 12'!A133:C2347,3,FALSE),0))</f>
        <v>1666</v>
      </c>
      <c r="M135" s="3">
        <f t="shared" si="45"/>
        <v>4973</v>
      </c>
      <c r="N135" s="3">
        <f t="shared" si="33"/>
        <v>383.70894224924012</v>
      </c>
      <c r="O135" s="3">
        <f t="shared" si="34"/>
        <v>91.881444043321309</v>
      </c>
      <c r="P135" s="3">
        <f t="shared" si="35"/>
        <v>47.647148859543812</v>
      </c>
      <c r="Q135" s="3">
        <f t="shared" si="36"/>
        <v>173.59507741805751</v>
      </c>
      <c r="R135" s="3">
        <f>VLOOKUP(A135,'[1]pol 13'!$A$2:$D$1430, 4, )</f>
        <v>5136</v>
      </c>
      <c r="S135" s="2">
        <f t="shared" si="37"/>
        <v>1</v>
      </c>
      <c r="T135" s="2">
        <f t="shared" si="38"/>
        <v>1</v>
      </c>
      <c r="U135" s="2">
        <f t="shared" si="39"/>
        <v>1</v>
      </c>
      <c r="V135" s="2">
        <f t="shared" si="46"/>
        <v>2</v>
      </c>
      <c r="W135" s="2">
        <f t="shared" si="40"/>
        <v>72623190.539617702</v>
      </c>
      <c r="X135" s="2">
        <f t="shared" si="41"/>
        <v>11097369.915397933</v>
      </c>
      <c r="Y135" s="2">
        <f t="shared" si="42"/>
        <v>26427559.259828664</v>
      </c>
      <c r="Z135" s="2">
        <f t="shared" si="47"/>
        <v>24730729</v>
      </c>
    </row>
    <row r="136" spans="1:26" x14ac:dyDescent="0.3">
      <c r="A136" s="3">
        <v>95205</v>
      </c>
      <c r="B136" s="3">
        <f>IFERROR(VLOOKUP(A136,[1]Sheet7!$A$2:$AG$1430, 2, FALSE),0)</f>
        <v>27788.579999999998</v>
      </c>
      <c r="C136" s="3">
        <f>IFERROR(VLOOKUP(A136,[1]Sheet6!$A$2:$AG$1430, 2, FALSE),0)</f>
        <v>74320.290000000008</v>
      </c>
      <c r="D136" s="3">
        <f>IFERROR(VLOOKUP(A136,[1]Sheet5!$A$2:$AG$1430, 2, FALSE),0)</f>
        <v>548143.73</v>
      </c>
      <c r="E136" s="3">
        <f t="shared" si="43"/>
        <v>650252.6</v>
      </c>
      <c r="F136" s="3">
        <f>IF(J136=0,0,IFERROR(VLOOKUP(A136,[1]Sheet7!$A$2:$AG$1430, 2, FALSE),0))</f>
        <v>27788.579999999998</v>
      </c>
      <c r="G136" s="3">
        <f>IF(K136=0,0,IFERROR(VLOOKUP(A136,[1]Sheet6!$A$2:$AG$1430, 2, FALSE),0))</f>
        <v>74320.290000000008</v>
      </c>
      <c r="H136" s="3">
        <f>IF(L136=0,0,IFERROR(VLOOKUP(A136,[1]Sheet5!$A$2:$AG$1430, 2, FALSE),0))</f>
        <v>548143.73</v>
      </c>
      <c r="I136" s="3">
        <f t="shared" si="44"/>
        <v>650252.6</v>
      </c>
      <c r="J136" s="3">
        <f>IF(B136=0,0,IFERROR(VLOOKUP(A136,'[1]pol 10'!A134:C2348,3,FALSE),0))</f>
        <v>809</v>
      </c>
      <c r="K136" s="3">
        <f>IF(C136=0,0,IFERROR(VLOOKUP(A136,'[1]pol 11'!A134:C2348,3,FALSE),0))</f>
        <v>865</v>
      </c>
      <c r="L136" s="3">
        <f>IF(D136=0,0,IFERROR(VLOOKUP(A136,'[1]pol 12'!A134:C2348,3,FALSE),0))</f>
        <v>899</v>
      </c>
      <c r="M136" s="3">
        <f t="shared" si="45"/>
        <v>2573</v>
      </c>
      <c r="N136" s="3">
        <f t="shared" si="33"/>
        <v>34.349295426452407</v>
      </c>
      <c r="O136" s="3">
        <f t="shared" si="34"/>
        <v>85.919410404624287</v>
      </c>
      <c r="P136" s="3">
        <f t="shared" si="35"/>
        <v>609.72606229143491</v>
      </c>
      <c r="Q136" s="3">
        <f t="shared" si="36"/>
        <v>252.72157015157404</v>
      </c>
      <c r="R136" s="3">
        <f>VLOOKUP(A136,'[1]pol 13'!$A$2:$D$1430, 4, )</f>
        <v>5045</v>
      </c>
      <c r="S136" s="2">
        <f t="shared" si="37"/>
        <v>1</v>
      </c>
      <c r="T136" s="2">
        <f t="shared" si="38"/>
        <v>1</v>
      </c>
      <c r="U136" s="2">
        <f t="shared" si="39"/>
        <v>1</v>
      </c>
      <c r="V136" s="2">
        <f t="shared" si="46"/>
        <v>2</v>
      </c>
      <c r="W136" s="2">
        <f t="shared" si="40"/>
        <v>38578338.348216809</v>
      </c>
      <c r="X136" s="2">
        <f t="shared" si="41"/>
        <v>24066860.82925361</v>
      </c>
      <c r="Y136" s="2">
        <f t="shared" si="42"/>
        <v>114579534.45982794</v>
      </c>
      <c r="Z136" s="2">
        <f t="shared" si="47"/>
        <v>6620329</v>
      </c>
    </row>
    <row r="137" spans="1:26" x14ac:dyDescent="0.3">
      <c r="A137" s="3">
        <v>95298</v>
      </c>
      <c r="B137" s="3">
        <f>IFERROR(VLOOKUP(A137,[1]Sheet7!$A$2:$AG$1430, 2, FALSE),0)</f>
        <v>0</v>
      </c>
      <c r="C137" s="3">
        <f>IFERROR(VLOOKUP(A137,[1]Sheet6!$A$2:$AG$1430, 2, FALSE),0)</f>
        <v>92669.18</v>
      </c>
      <c r="D137" s="3">
        <f>IFERROR(VLOOKUP(A137,[1]Sheet5!$A$2:$AG$1430, 2, FALSE),0)</f>
        <v>119173.39</v>
      </c>
      <c r="E137" s="3">
        <f t="shared" si="43"/>
        <v>211842.57</v>
      </c>
      <c r="F137" s="3">
        <f>IF(J137=0,0,IFERROR(VLOOKUP(A137,[1]Sheet7!$A$2:$AG$1430, 2, FALSE),0))</f>
        <v>0</v>
      </c>
      <c r="G137" s="3">
        <f>IF(K137=0,0,IFERROR(VLOOKUP(A137,[1]Sheet6!$A$2:$AG$1430, 2, FALSE),0))</f>
        <v>0</v>
      </c>
      <c r="H137" s="3">
        <f>IF(L137=0,0,IFERROR(VLOOKUP(A137,[1]Sheet5!$A$2:$AG$1430, 2, FALSE),0))</f>
        <v>119173.39</v>
      </c>
      <c r="I137" s="3">
        <f t="shared" si="44"/>
        <v>119173.39</v>
      </c>
      <c r="J137" s="3">
        <f>IF(B137=0,0,IFERROR(VLOOKUP(A137,'[1]pol 10'!A135:C2349,3,FALSE),0))</f>
        <v>0</v>
      </c>
      <c r="K137" s="3">
        <f>IF(C137=0,0,IFERROR(VLOOKUP(A137,'[1]pol 11'!A135:C2349,3,FALSE),0))</f>
        <v>0</v>
      </c>
      <c r="L137" s="3">
        <f>IF(D137=0,0,IFERROR(VLOOKUP(A137,'[1]pol 12'!A135:C2349,3,FALSE),0))</f>
        <v>471</v>
      </c>
      <c r="M137" s="3">
        <f t="shared" si="45"/>
        <v>471</v>
      </c>
      <c r="N137" s="3">
        <f t="shared" si="33"/>
        <v>0</v>
      </c>
      <c r="O137" s="3">
        <f t="shared" si="34"/>
        <v>0</v>
      </c>
      <c r="P137" s="3">
        <f t="shared" si="35"/>
        <v>253.02205944798303</v>
      </c>
      <c r="Q137" s="3">
        <f t="shared" si="36"/>
        <v>253.02205944798303</v>
      </c>
      <c r="R137" s="3">
        <f>VLOOKUP(A137,'[1]pol 13'!$A$2:$D$1430, 4, )</f>
        <v>4226</v>
      </c>
      <c r="S137" s="2">
        <f t="shared" si="37"/>
        <v>0</v>
      </c>
      <c r="T137" s="2">
        <f t="shared" si="38"/>
        <v>0</v>
      </c>
      <c r="U137" s="2">
        <f t="shared" si="39"/>
        <v>1</v>
      </c>
      <c r="V137" s="2">
        <f t="shared" si="46"/>
        <v>0</v>
      </c>
      <c r="W137" s="2">
        <f t="shared" si="40"/>
        <v>0</v>
      </c>
      <c r="X137" s="2">
        <f t="shared" si="41"/>
        <v>0</v>
      </c>
      <c r="Y137" s="2">
        <f t="shared" si="42"/>
        <v>0</v>
      </c>
      <c r="Z137" s="2">
        <f t="shared" si="47"/>
        <v>221841</v>
      </c>
    </row>
    <row r="138" spans="1:26" x14ac:dyDescent="0.3">
      <c r="A138" s="3">
        <v>95725</v>
      </c>
      <c r="B138" s="3">
        <f>IFERROR(VLOOKUP(A138,[1]Sheet7!$A$2:$AG$1430, 2, FALSE),0)</f>
        <v>81667.73</v>
      </c>
      <c r="C138" s="3">
        <f>IFERROR(VLOOKUP(A138,[1]Sheet6!$A$2:$AG$1430, 2, FALSE),0)</f>
        <v>0</v>
      </c>
      <c r="D138" s="3">
        <f>IFERROR(VLOOKUP(A138,[1]Sheet5!$A$2:$AG$1430, 2, FALSE),0)</f>
        <v>153437.01</v>
      </c>
      <c r="E138" s="3">
        <f t="shared" si="43"/>
        <v>235104.74</v>
      </c>
      <c r="F138" s="3">
        <f>IF(J138=0,0,IFERROR(VLOOKUP(A138,[1]Sheet7!$A$2:$AG$1430, 2, FALSE),0))</f>
        <v>81667.73</v>
      </c>
      <c r="G138" s="3">
        <f>IF(K138=0,0,IFERROR(VLOOKUP(A138,[1]Sheet6!$A$2:$AG$1430, 2, FALSE),0))</f>
        <v>0</v>
      </c>
      <c r="H138" s="3">
        <f>IF(L138=0,0,IFERROR(VLOOKUP(A138,[1]Sheet5!$A$2:$AG$1430, 2, FALSE),0))</f>
        <v>153437.01</v>
      </c>
      <c r="I138" s="3">
        <f t="shared" si="44"/>
        <v>235104.74</v>
      </c>
      <c r="J138" s="3">
        <f>IF(B138=0,0,IFERROR(VLOOKUP(A138,'[1]pol 10'!A136:C2350,3,FALSE),0))</f>
        <v>448</v>
      </c>
      <c r="K138" s="3">
        <f>IF(C138=0,0,IFERROR(VLOOKUP(A138,'[1]pol 11'!A136:C2350,3,FALSE),0))</f>
        <v>0</v>
      </c>
      <c r="L138" s="3">
        <f>IF(D138=0,0,IFERROR(VLOOKUP(A138,'[1]pol 12'!A136:C2350,3,FALSE),0))</f>
        <v>434</v>
      </c>
      <c r="M138" s="3">
        <f t="shared" si="45"/>
        <v>882</v>
      </c>
      <c r="N138" s="3">
        <f t="shared" si="33"/>
        <v>182.29404017857141</v>
      </c>
      <c r="O138" s="3">
        <f t="shared" si="34"/>
        <v>0</v>
      </c>
      <c r="P138" s="3">
        <f t="shared" si="35"/>
        <v>353.54149769585257</v>
      </c>
      <c r="Q138" s="3">
        <f t="shared" si="36"/>
        <v>266.55866213151927</v>
      </c>
      <c r="R138" s="3">
        <f>VLOOKUP(A138,'[1]pol 13'!$A$2:$D$1430, 4, )</f>
        <v>3829</v>
      </c>
      <c r="S138" s="2">
        <f t="shared" si="37"/>
        <v>1</v>
      </c>
      <c r="T138" s="2">
        <f t="shared" si="38"/>
        <v>0</v>
      </c>
      <c r="U138" s="2">
        <f t="shared" si="39"/>
        <v>1</v>
      </c>
      <c r="V138" s="2">
        <f t="shared" si="46"/>
        <v>1</v>
      </c>
      <c r="W138" s="2">
        <f t="shared" si="40"/>
        <v>3181035.8777672038</v>
      </c>
      <c r="X138" s="2">
        <f t="shared" si="41"/>
        <v>0</v>
      </c>
      <c r="Y138" s="2">
        <f t="shared" si="42"/>
        <v>3283649.9383403412</v>
      </c>
      <c r="Z138" s="2">
        <f t="shared" si="47"/>
        <v>777924</v>
      </c>
    </row>
    <row r="139" spans="1:26" x14ac:dyDescent="0.3">
      <c r="A139" s="3">
        <v>95795</v>
      </c>
      <c r="B139" s="3">
        <f>IFERROR(VLOOKUP(A139,[1]Sheet7!$A$2:$AG$1430, 2, FALSE),0)</f>
        <v>0</v>
      </c>
      <c r="C139" s="3">
        <f>IFERROR(VLOOKUP(A139,[1]Sheet6!$A$2:$AG$1430, 2, FALSE),0)</f>
        <v>0</v>
      </c>
      <c r="D139" s="3">
        <f>IFERROR(VLOOKUP(A139,[1]Sheet5!$A$2:$AG$1430, 2, FALSE),0)</f>
        <v>251642.80000000002</v>
      </c>
      <c r="E139" s="3">
        <f t="shared" si="43"/>
        <v>251642.80000000002</v>
      </c>
      <c r="F139" s="3">
        <f>IF(J139=0,0,IFERROR(VLOOKUP(A139,[1]Sheet7!$A$2:$AG$1430, 2, FALSE),0))</f>
        <v>0</v>
      </c>
      <c r="G139" s="3">
        <f>IF(K139=0,0,IFERROR(VLOOKUP(A139,[1]Sheet6!$A$2:$AG$1430, 2, FALSE),0))</f>
        <v>0</v>
      </c>
      <c r="H139" s="3">
        <f>IF(L139=0,0,IFERROR(VLOOKUP(A139,[1]Sheet5!$A$2:$AG$1430, 2, FALSE),0))</f>
        <v>0</v>
      </c>
      <c r="I139" s="3">
        <f t="shared" si="44"/>
        <v>0</v>
      </c>
      <c r="J139" s="3">
        <f>IF(B139=0,0,IFERROR(VLOOKUP(A139,'[1]pol 10'!A137:C2351,3,FALSE),0))</f>
        <v>0</v>
      </c>
      <c r="K139" s="3">
        <f>IF(C139=0,0,IFERROR(VLOOKUP(A139,'[1]pol 11'!A137:C2351,3,FALSE),0))</f>
        <v>0</v>
      </c>
      <c r="L139" s="3">
        <f>IF(D139=0,0,IFERROR(VLOOKUP(A139,'[1]pol 12'!A137:C2351,3,FALSE),0))</f>
        <v>0</v>
      </c>
      <c r="M139" s="3">
        <f t="shared" si="45"/>
        <v>0</v>
      </c>
      <c r="N139" s="3">
        <f t="shared" si="33"/>
        <v>0</v>
      </c>
      <c r="O139" s="3">
        <f t="shared" si="34"/>
        <v>0</v>
      </c>
      <c r="P139" s="3">
        <f t="shared" si="35"/>
        <v>0</v>
      </c>
      <c r="Q139" s="3">
        <f t="shared" si="36"/>
        <v>0</v>
      </c>
      <c r="R139" s="3">
        <f>VLOOKUP(A139,'[1]pol 13'!$A$2:$D$1430, 4, )</f>
        <v>6792</v>
      </c>
      <c r="S139" s="2">
        <f t="shared" si="37"/>
        <v>0</v>
      </c>
      <c r="T139" s="2">
        <f t="shared" si="38"/>
        <v>0</v>
      </c>
      <c r="U139" s="2">
        <f t="shared" si="39"/>
        <v>0</v>
      </c>
      <c r="V139" s="2">
        <f t="shared" si="46"/>
        <v>-1</v>
      </c>
      <c r="W139" s="2">
        <f t="shared" si="40"/>
        <v>0</v>
      </c>
      <c r="X139" s="2">
        <f t="shared" si="41"/>
        <v>0</v>
      </c>
      <c r="Y139" s="2">
        <f t="shared" si="42"/>
        <v>0</v>
      </c>
      <c r="Z139" s="2">
        <f t="shared" si="47"/>
        <v>0</v>
      </c>
    </row>
    <row r="140" spans="1:26" x14ac:dyDescent="0.3">
      <c r="A140" s="3">
        <v>95957</v>
      </c>
      <c r="B140" s="3">
        <f>IFERROR(VLOOKUP(A140,[1]Sheet7!$A$2:$AG$1430, 2, FALSE),0)</f>
        <v>0</v>
      </c>
      <c r="C140" s="3">
        <f>IFERROR(VLOOKUP(A140,[1]Sheet6!$A$2:$AG$1430, 2, FALSE),0)</f>
        <v>246254.96000000002</v>
      </c>
      <c r="D140" s="3">
        <f>IFERROR(VLOOKUP(A140,[1]Sheet5!$A$2:$AG$1430, 2, FALSE),0)</f>
        <v>368622.5</v>
      </c>
      <c r="E140" s="3">
        <f t="shared" si="43"/>
        <v>614877.46</v>
      </c>
      <c r="F140" s="3">
        <f>IF(J140=0,0,IFERROR(VLOOKUP(A140,[1]Sheet7!$A$2:$AG$1430, 2, FALSE),0))</f>
        <v>0</v>
      </c>
      <c r="G140" s="3">
        <f>IF(K140=0,0,IFERROR(VLOOKUP(A140,[1]Sheet6!$A$2:$AG$1430, 2, FALSE),0))</f>
        <v>246254.96000000002</v>
      </c>
      <c r="H140" s="3">
        <f>IF(L140=0,0,IFERROR(VLOOKUP(A140,[1]Sheet5!$A$2:$AG$1430, 2, FALSE),0))</f>
        <v>368622.5</v>
      </c>
      <c r="I140" s="3">
        <f t="shared" si="44"/>
        <v>614877.46</v>
      </c>
      <c r="J140" s="3">
        <f>IF(B140=0,0,IFERROR(VLOOKUP(A140,'[1]pol 10'!A138:C2352,3,FALSE),0))</f>
        <v>0</v>
      </c>
      <c r="K140" s="3">
        <f>IF(C140=0,0,IFERROR(VLOOKUP(A140,'[1]pol 11'!A138:C2352,3,FALSE),0))</f>
        <v>2724</v>
      </c>
      <c r="L140" s="3">
        <f>IF(D140=0,0,IFERROR(VLOOKUP(A140,'[1]pol 12'!A138:C2352,3,FALSE),0))</f>
        <v>2967</v>
      </c>
      <c r="M140" s="3">
        <f t="shared" si="45"/>
        <v>5691</v>
      </c>
      <c r="N140" s="3">
        <f t="shared" si="33"/>
        <v>0</v>
      </c>
      <c r="O140" s="3">
        <f t="shared" si="34"/>
        <v>90.401967694566821</v>
      </c>
      <c r="P140" s="3">
        <f t="shared" si="35"/>
        <v>124.24081563869228</v>
      </c>
      <c r="Q140" s="3">
        <f t="shared" si="36"/>
        <v>108.04383412405552</v>
      </c>
      <c r="R140" s="3">
        <f>VLOOKUP(A140,'[1]pol 13'!$A$2:$D$1430, 4, )</f>
        <v>3211</v>
      </c>
      <c r="S140" s="2">
        <f t="shared" si="37"/>
        <v>0</v>
      </c>
      <c r="T140" s="2">
        <f t="shared" si="38"/>
        <v>1</v>
      </c>
      <c r="U140" s="2">
        <f t="shared" si="39"/>
        <v>1</v>
      </c>
      <c r="V140" s="2">
        <f t="shared" si="46"/>
        <v>1</v>
      </c>
      <c r="W140" s="2">
        <f t="shared" si="40"/>
        <v>0</v>
      </c>
      <c r="X140" s="2">
        <f t="shared" si="41"/>
        <v>847805.36883976718</v>
      </c>
      <c r="Y140" s="2">
        <f t="shared" si="42"/>
        <v>778369.33762033377</v>
      </c>
      <c r="Z140" s="2">
        <f t="shared" si="47"/>
        <v>32387481</v>
      </c>
    </row>
    <row r="141" spans="1:26" x14ac:dyDescent="0.3">
      <c r="A141" s="3">
        <v>96094</v>
      </c>
      <c r="B141" s="3">
        <f>IFERROR(VLOOKUP(A141,[1]Sheet7!$A$2:$AG$1430, 2, FALSE),0)</f>
        <v>0</v>
      </c>
      <c r="C141" s="3">
        <f>IFERROR(VLOOKUP(A141,[1]Sheet6!$A$2:$AG$1430, 2, FALSE),0)</f>
        <v>96088.01</v>
      </c>
      <c r="D141" s="3">
        <f>IFERROR(VLOOKUP(A141,[1]Sheet5!$A$2:$AG$1430, 2, FALSE),0)</f>
        <v>954527.77999999991</v>
      </c>
      <c r="E141" s="3">
        <f t="shared" si="43"/>
        <v>1050615.7899999998</v>
      </c>
      <c r="F141" s="3">
        <f>IF(J141=0,0,IFERROR(VLOOKUP(A141,[1]Sheet7!$A$2:$AG$1430, 2, FALSE),0))</f>
        <v>0</v>
      </c>
      <c r="G141" s="3">
        <f>IF(K141=0,0,IFERROR(VLOOKUP(A141,[1]Sheet6!$A$2:$AG$1430, 2, FALSE),0))</f>
        <v>96088.01</v>
      </c>
      <c r="H141" s="3">
        <f>IF(L141=0,0,IFERROR(VLOOKUP(A141,[1]Sheet5!$A$2:$AG$1430, 2, FALSE),0))</f>
        <v>954527.77999999991</v>
      </c>
      <c r="I141" s="3">
        <f t="shared" si="44"/>
        <v>1050615.7899999998</v>
      </c>
      <c r="J141" s="3">
        <f>IF(B141=0,0,IFERROR(VLOOKUP(A141,'[1]pol 10'!A139:C2353,3,FALSE),0))</f>
        <v>0</v>
      </c>
      <c r="K141" s="3">
        <f>IF(C141=0,0,IFERROR(VLOOKUP(A141,'[1]pol 11'!A139:C2353,3,FALSE),0))</f>
        <v>2401</v>
      </c>
      <c r="L141" s="3">
        <f>IF(D141=0,0,IFERROR(VLOOKUP(A141,'[1]pol 12'!A139:C2353,3,FALSE),0))</f>
        <v>2367</v>
      </c>
      <c r="M141" s="3">
        <f t="shared" si="45"/>
        <v>4768</v>
      </c>
      <c r="N141" s="3">
        <f t="shared" si="33"/>
        <v>0</v>
      </c>
      <c r="O141" s="3">
        <f t="shared" si="34"/>
        <v>40.01999583506872</v>
      </c>
      <c r="P141" s="3">
        <f t="shared" si="35"/>
        <v>403.26479932403885</v>
      </c>
      <c r="Q141" s="3">
        <f t="shared" si="36"/>
        <v>220.34727139261742</v>
      </c>
      <c r="R141" s="3">
        <f>VLOOKUP(A141,'[1]pol 13'!$A$2:$D$1430, 4, )</f>
        <v>8221</v>
      </c>
      <c r="S141" s="2">
        <f t="shared" si="37"/>
        <v>0</v>
      </c>
      <c r="T141" s="2">
        <f t="shared" si="38"/>
        <v>1</v>
      </c>
      <c r="U141" s="2">
        <f t="shared" si="39"/>
        <v>1</v>
      </c>
      <c r="V141" s="2">
        <f t="shared" si="46"/>
        <v>1</v>
      </c>
      <c r="W141" s="2">
        <f t="shared" si="40"/>
        <v>0</v>
      </c>
      <c r="X141" s="2">
        <f t="shared" si="41"/>
        <v>78075541.070329443</v>
      </c>
      <c r="Y141" s="2">
        <f t="shared" si="42"/>
        <v>79197031.73209171</v>
      </c>
      <c r="Z141" s="2">
        <f t="shared" si="47"/>
        <v>22733824</v>
      </c>
    </row>
    <row r="142" spans="1:26" x14ac:dyDescent="0.3">
      <c r="A142" s="3">
        <v>96108</v>
      </c>
      <c r="B142" s="3">
        <f>IFERROR(VLOOKUP(A142,[1]Sheet7!$A$2:$AG$1430, 2, FALSE),0)</f>
        <v>0</v>
      </c>
      <c r="C142" s="3">
        <f>IFERROR(VLOOKUP(A142,[1]Sheet6!$A$2:$AG$1430, 2, FALSE),0)</f>
        <v>241939.22000000003</v>
      </c>
      <c r="D142" s="3">
        <f>IFERROR(VLOOKUP(A142,[1]Sheet5!$A$2:$AG$1430, 2, FALSE),0)</f>
        <v>130621.59999999999</v>
      </c>
      <c r="E142" s="3">
        <f t="shared" si="43"/>
        <v>372560.82</v>
      </c>
      <c r="F142" s="3">
        <f>IF(J142=0,0,IFERROR(VLOOKUP(A142,[1]Sheet7!$A$2:$AG$1430, 2, FALSE),0))</f>
        <v>0</v>
      </c>
      <c r="G142" s="3">
        <f>IF(K142=0,0,IFERROR(VLOOKUP(A142,[1]Sheet6!$A$2:$AG$1430, 2, FALSE),0))</f>
        <v>241939.22000000003</v>
      </c>
      <c r="H142" s="3">
        <f>IF(L142=0,0,IFERROR(VLOOKUP(A142,[1]Sheet5!$A$2:$AG$1430, 2, FALSE),0))</f>
        <v>130621.59999999999</v>
      </c>
      <c r="I142" s="3">
        <f t="shared" si="44"/>
        <v>372560.82</v>
      </c>
      <c r="J142" s="3">
        <f>IF(B142=0,0,IFERROR(VLOOKUP(A142,'[1]pol 10'!A140:C2354,3,FALSE),0))</f>
        <v>0</v>
      </c>
      <c r="K142" s="3">
        <f>IF(C142=0,0,IFERROR(VLOOKUP(A142,'[1]pol 11'!A140:C2354,3,FALSE),0))</f>
        <v>1716</v>
      </c>
      <c r="L142" s="3">
        <f>IF(D142=0,0,IFERROR(VLOOKUP(A142,'[1]pol 12'!A140:C2354,3,FALSE),0))</f>
        <v>1670</v>
      </c>
      <c r="M142" s="3">
        <f t="shared" si="45"/>
        <v>3386</v>
      </c>
      <c r="N142" s="3">
        <f t="shared" si="33"/>
        <v>0</v>
      </c>
      <c r="O142" s="3">
        <f t="shared" si="34"/>
        <v>140.99022144522147</v>
      </c>
      <c r="P142" s="3">
        <f t="shared" si="35"/>
        <v>78.216526946107777</v>
      </c>
      <c r="Q142" s="3">
        <f t="shared" si="36"/>
        <v>110.0297755463674</v>
      </c>
      <c r="R142" s="3">
        <f>VLOOKUP(A142,'[1]pol 13'!$A$2:$D$1430, 4, )</f>
        <v>7999</v>
      </c>
      <c r="S142" s="2">
        <f t="shared" si="37"/>
        <v>0</v>
      </c>
      <c r="T142" s="2">
        <f t="shared" si="38"/>
        <v>1</v>
      </c>
      <c r="U142" s="2">
        <f t="shared" si="39"/>
        <v>1</v>
      </c>
      <c r="V142" s="2">
        <f t="shared" si="46"/>
        <v>1</v>
      </c>
      <c r="W142" s="2">
        <f t="shared" si="40"/>
        <v>0</v>
      </c>
      <c r="X142" s="2">
        <f t="shared" si="41"/>
        <v>1644870.4447990716</v>
      </c>
      <c r="Y142" s="2">
        <f t="shared" si="42"/>
        <v>1690178.2534582082</v>
      </c>
      <c r="Z142" s="2">
        <f t="shared" si="47"/>
        <v>11464996</v>
      </c>
    </row>
    <row r="143" spans="1:26" x14ac:dyDescent="0.3">
      <c r="A143" s="3">
        <v>96121</v>
      </c>
      <c r="B143" s="3">
        <f>IFERROR(VLOOKUP(A143,[1]Sheet7!$A$2:$AG$1430, 2, FALSE),0)</f>
        <v>0</v>
      </c>
      <c r="C143" s="3">
        <f>IFERROR(VLOOKUP(A143,[1]Sheet6!$A$2:$AG$1430, 2, FALSE),0)</f>
        <v>45031.210000000006</v>
      </c>
      <c r="D143" s="3">
        <f>IFERROR(VLOOKUP(A143,[1]Sheet5!$A$2:$AG$1430, 2, FALSE),0)</f>
        <v>176804.68</v>
      </c>
      <c r="E143" s="3">
        <f t="shared" si="43"/>
        <v>221835.89</v>
      </c>
      <c r="F143" s="3">
        <f>IF(J143=0,0,IFERROR(VLOOKUP(A143,[1]Sheet7!$A$2:$AG$1430, 2, FALSE),0))</f>
        <v>0</v>
      </c>
      <c r="G143" s="3">
        <f>IF(K143=0,0,IFERROR(VLOOKUP(A143,[1]Sheet6!$A$2:$AG$1430, 2, FALSE),0))</f>
        <v>45031.210000000006</v>
      </c>
      <c r="H143" s="3">
        <f>IF(L143=0,0,IFERROR(VLOOKUP(A143,[1]Sheet5!$A$2:$AG$1430, 2, FALSE),0))</f>
        <v>176804.68</v>
      </c>
      <c r="I143" s="3">
        <f t="shared" si="44"/>
        <v>221835.89</v>
      </c>
      <c r="J143" s="3">
        <f>IF(B143=0,0,IFERROR(VLOOKUP(A143,'[1]pol 10'!A141:C2355,3,FALSE),0))</f>
        <v>0</v>
      </c>
      <c r="K143" s="3">
        <f>IF(C143=0,0,IFERROR(VLOOKUP(A143,'[1]pol 11'!A141:C2355,3,FALSE),0))</f>
        <v>1497</v>
      </c>
      <c r="L143" s="3">
        <f>IF(D143=0,0,IFERROR(VLOOKUP(A143,'[1]pol 12'!A141:C2355,3,FALSE),0))</f>
        <v>1560</v>
      </c>
      <c r="M143" s="3">
        <f t="shared" si="45"/>
        <v>3057</v>
      </c>
      <c r="N143" s="3">
        <f t="shared" si="33"/>
        <v>0</v>
      </c>
      <c r="O143" s="3">
        <f t="shared" si="34"/>
        <v>30.080968603874421</v>
      </c>
      <c r="P143" s="3">
        <f t="shared" si="35"/>
        <v>113.33633333333333</v>
      </c>
      <c r="Q143" s="3">
        <f t="shared" si="36"/>
        <v>72.566532548249924</v>
      </c>
      <c r="R143" s="3">
        <f>VLOOKUP(A143,'[1]pol 13'!$A$2:$D$1430, 4, )</f>
        <v>6021</v>
      </c>
      <c r="S143" s="2">
        <f t="shared" si="37"/>
        <v>0</v>
      </c>
      <c r="T143" s="2">
        <f t="shared" si="38"/>
        <v>1</v>
      </c>
      <c r="U143" s="2">
        <f t="shared" si="39"/>
        <v>1</v>
      </c>
      <c r="V143" s="2">
        <f t="shared" si="46"/>
        <v>1</v>
      </c>
      <c r="W143" s="2">
        <f t="shared" si="40"/>
        <v>0</v>
      </c>
      <c r="X143" s="2">
        <f t="shared" si="41"/>
        <v>2702119.6460764143</v>
      </c>
      <c r="Y143" s="2">
        <f t="shared" si="42"/>
        <v>2592995.5834464044</v>
      </c>
      <c r="Z143" s="2">
        <f t="shared" si="47"/>
        <v>9345249</v>
      </c>
    </row>
    <row r="144" spans="1:26" x14ac:dyDescent="0.3">
      <c r="A144" s="3">
        <v>96148</v>
      </c>
      <c r="B144" s="3">
        <f>IFERROR(VLOOKUP(A144,[1]Sheet7!$A$2:$AG$1430, 2, FALSE),0)</f>
        <v>0</v>
      </c>
      <c r="C144" s="3">
        <f>IFERROR(VLOOKUP(A144,[1]Sheet6!$A$2:$AG$1430, 2, FALSE),0)</f>
        <v>443278.20000000007</v>
      </c>
      <c r="D144" s="3">
        <f>IFERROR(VLOOKUP(A144,[1]Sheet5!$A$2:$AG$1430, 2, FALSE),0)</f>
        <v>441441.82999999996</v>
      </c>
      <c r="E144" s="3">
        <f t="shared" si="43"/>
        <v>884720.03</v>
      </c>
      <c r="F144" s="3">
        <f>IF(J144=0,0,IFERROR(VLOOKUP(A144,[1]Sheet7!$A$2:$AG$1430, 2, FALSE),0))</f>
        <v>0</v>
      </c>
      <c r="G144" s="3">
        <f>IF(K144=0,0,IFERROR(VLOOKUP(A144,[1]Sheet6!$A$2:$AG$1430, 2, FALSE),0))</f>
        <v>443278.20000000007</v>
      </c>
      <c r="H144" s="3">
        <f>IF(L144=0,0,IFERROR(VLOOKUP(A144,[1]Sheet5!$A$2:$AG$1430, 2, FALSE),0))</f>
        <v>441441.82999999996</v>
      </c>
      <c r="I144" s="3">
        <f t="shared" si="44"/>
        <v>884720.03</v>
      </c>
      <c r="J144" s="3">
        <f>IF(B144=0,0,IFERROR(VLOOKUP(A144,'[1]pol 10'!A142:C2356,3,FALSE),0))</f>
        <v>0</v>
      </c>
      <c r="K144" s="3">
        <f>IF(C144=0,0,IFERROR(VLOOKUP(A144,'[1]pol 11'!A142:C2356,3,FALSE),0))</f>
        <v>2619</v>
      </c>
      <c r="L144" s="3">
        <f>IF(D144=0,0,IFERROR(VLOOKUP(A144,'[1]pol 12'!A142:C2356,3,FALSE),0))</f>
        <v>2801</v>
      </c>
      <c r="M144" s="3">
        <f t="shared" si="45"/>
        <v>5420</v>
      </c>
      <c r="N144" s="3">
        <f t="shared" si="33"/>
        <v>0</v>
      </c>
      <c r="O144" s="3">
        <f t="shared" si="34"/>
        <v>169.25475372279499</v>
      </c>
      <c r="P144" s="3">
        <f t="shared" si="35"/>
        <v>157.60151017493752</v>
      </c>
      <c r="Q144" s="3">
        <f t="shared" si="36"/>
        <v>163.23247785977861</v>
      </c>
      <c r="R144" s="3">
        <f>VLOOKUP(A144,'[1]pol 13'!$A$2:$D$1430, 4, )</f>
        <v>5085</v>
      </c>
      <c r="S144" s="2">
        <f t="shared" si="37"/>
        <v>0</v>
      </c>
      <c r="T144" s="2">
        <f t="shared" si="38"/>
        <v>1</v>
      </c>
      <c r="U144" s="2">
        <f t="shared" si="39"/>
        <v>1</v>
      </c>
      <c r="V144" s="2">
        <f t="shared" si="46"/>
        <v>1</v>
      </c>
      <c r="W144" s="2">
        <f t="shared" si="40"/>
        <v>0</v>
      </c>
      <c r="X144" s="2">
        <f t="shared" si="41"/>
        <v>94985.38540753616</v>
      </c>
      <c r="Y144" s="2">
        <f t="shared" si="42"/>
        <v>88813.539586696861</v>
      </c>
      <c r="Z144" s="2">
        <f t="shared" si="47"/>
        <v>29376400</v>
      </c>
    </row>
    <row r="145" spans="1:26" x14ac:dyDescent="0.3">
      <c r="A145" s="3">
        <v>96162</v>
      </c>
      <c r="B145" s="3">
        <f>IFERROR(VLOOKUP(A145,[1]Sheet7!$A$2:$AG$1430, 2, FALSE),0)</f>
        <v>0</v>
      </c>
      <c r="C145" s="3">
        <f>IFERROR(VLOOKUP(A145,[1]Sheet6!$A$2:$AG$1430, 2, FALSE),0)</f>
        <v>404496.47</v>
      </c>
      <c r="D145" s="3">
        <f>IFERROR(VLOOKUP(A145,[1]Sheet5!$A$2:$AG$1430, 2, FALSE),0)</f>
        <v>195997.7</v>
      </c>
      <c r="E145" s="3">
        <f t="shared" si="43"/>
        <v>600494.16999999993</v>
      </c>
      <c r="F145" s="3">
        <f>IF(J145=0,0,IFERROR(VLOOKUP(A145,[1]Sheet7!$A$2:$AG$1430, 2, FALSE),0))</f>
        <v>0</v>
      </c>
      <c r="G145" s="3">
        <f>IF(K145=0,0,IFERROR(VLOOKUP(A145,[1]Sheet6!$A$2:$AG$1430, 2, FALSE),0))</f>
        <v>404496.47</v>
      </c>
      <c r="H145" s="3">
        <f>IF(L145=0,0,IFERROR(VLOOKUP(A145,[1]Sheet5!$A$2:$AG$1430, 2, FALSE),0))</f>
        <v>195997.7</v>
      </c>
      <c r="I145" s="3">
        <f t="shared" si="44"/>
        <v>600494.16999999993</v>
      </c>
      <c r="J145" s="3">
        <f>IF(B145=0,0,IFERROR(VLOOKUP(A145,'[1]pol 10'!A143:C2357,3,FALSE),0))</f>
        <v>0</v>
      </c>
      <c r="K145" s="3">
        <f>IF(C145=0,0,IFERROR(VLOOKUP(A145,'[1]pol 11'!A143:C2357,3,FALSE),0))</f>
        <v>728</v>
      </c>
      <c r="L145" s="3">
        <f>IF(D145=0,0,IFERROR(VLOOKUP(A145,'[1]pol 12'!A143:C2357,3,FALSE),0))</f>
        <v>629</v>
      </c>
      <c r="M145" s="3">
        <f t="shared" si="45"/>
        <v>1357</v>
      </c>
      <c r="N145" s="3">
        <f t="shared" si="33"/>
        <v>0</v>
      </c>
      <c r="O145" s="3">
        <f t="shared" si="34"/>
        <v>555.62701923076918</v>
      </c>
      <c r="P145" s="3">
        <f t="shared" si="35"/>
        <v>311.60206677265501</v>
      </c>
      <c r="Q145" s="3">
        <f t="shared" si="36"/>
        <v>442.51596904937355</v>
      </c>
      <c r="R145" s="3">
        <f>VLOOKUP(A145,'[1]pol 13'!$A$2:$D$1430, 4, )</f>
        <v>1731</v>
      </c>
      <c r="S145" s="2">
        <f t="shared" si="37"/>
        <v>0</v>
      </c>
      <c r="T145" s="2">
        <f t="shared" si="38"/>
        <v>1</v>
      </c>
      <c r="U145" s="2">
        <f t="shared" si="39"/>
        <v>1</v>
      </c>
      <c r="V145" s="2">
        <f t="shared" si="46"/>
        <v>1</v>
      </c>
      <c r="W145" s="2">
        <f t="shared" si="40"/>
        <v>0</v>
      </c>
      <c r="X145" s="2">
        <f t="shared" si="41"/>
        <v>9314111.8420446105</v>
      </c>
      <c r="Y145" s="2">
        <f t="shared" si="42"/>
        <v>10780084.930061156</v>
      </c>
      <c r="Z145" s="2">
        <f t="shared" si="47"/>
        <v>1841449</v>
      </c>
    </row>
    <row r="146" spans="1:26" x14ac:dyDescent="0.3">
      <c r="A146" s="3">
        <v>96187</v>
      </c>
      <c r="B146" s="3">
        <f>IFERROR(VLOOKUP(A146,[1]Sheet7!$A$2:$AG$1430, 2, FALSE),0)</f>
        <v>0</v>
      </c>
      <c r="C146" s="3">
        <f>IFERROR(VLOOKUP(A146,[1]Sheet6!$A$2:$AG$1430, 2, FALSE),0)</f>
        <v>4724.6400000000003</v>
      </c>
      <c r="D146" s="3">
        <f>IFERROR(VLOOKUP(A146,[1]Sheet5!$A$2:$AG$1430, 2, FALSE),0)</f>
        <v>23503.330000000005</v>
      </c>
      <c r="E146" s="3">
        <f t="shared" si="43"/>
        <v>28227.970000000005</v>
      </c>
      <c r="F146" s="3">
        <f>IF(J146=0,0,IFERROR(VLOOKUP(A146,[1]Sheet7!$A$2:$AG$1430, 2, FALSE),0))</f>
        <v>0</v>
      </c>
      <c r="G146" s="3">
        <f>IF(K146=0,0,IFERROR(VLOOKUP(A146,[1]Sheet6!$A$2:$AG$1430, 2, FALSE),0))</f>
        <v>0</v>
      </c>
      <c r="H146" s="3">
        <f>IF(L146=0,0,IFERROR(VLOOKUP(A146,[1]Sheet5!$A$2:$AG$1430, 2, FALSE),0))</f>
        <v>23503.330000000005</v>
      </c>
      <c r="I146" s="3">
        <f t="shared" si="44"/>
        <v>23503.330000000005</v>
      </c>
      <c r="J146" s="3">
        <f>IF(B146=0,0,IFERROR(VLOOKUP(A146,'[1]pol 10'!A144:C2358,3,FALSE),0))</f>
        <v>0</v>
      </c>
      <c r="K146" s="3">
        <f>IF(C146=0,0,IFERROR(VLOOKUP(A146,'[1]pol 11'!A144:C2358,3,FALSE),0))</f>
        <v>0</v>
      </c>
      <c r="L146" s="3">
        <f>IF(D146=0,0,IFERROR(VLOOKUP(A146,'[1]pol 12'!A144:C2358,3,FALSE),0))</f>
        <v>1199</v>
      </c>
      <c r="M146" s="3">
        <f t="shared" si="45"/>
        <v>1199</v>
      </c>
      <c r="N146" s="3">
        <f t="shared" si="33"/>
        <v>0</v>
      </c>
      <c r="O146" s="3">
        <f t="shared" si="34"/>
        <v>0</v>
      </c>
      <c r="P146" s="3">
        <f t="shared" si="35"/>
        <v>19.60244370308591</v>
      </c>
      <c r="Q146" s="3">
        <f t="shared" si="36"/>
        <v>19.60244370308591</v>
      </c>
      <c r="R146" s="3">
        <f>VLOOKUP(A146,'[1]pol 13'!$A$2:$D$1430, 4, )</f>
        <v>8062</v>
      </c>
      <c r="S146" s="2">
        <f t="shared" si="37"/>
        <v>0</v>
      </c>
      <c r="T146" s="2">
        <f t="shared" si="38"/>
        <v>0</v>
      </c>
      <c r="U146" s="2">
        <f t="shared" si="39"/>
        <v>1</v>
      </c>
      <c r="V146" s="2">
        <f t="shared" si="46"/>
        <v>0</v>
      </c>
      <c r="W146" s="2">
        <f t="shared" si="40"/>
        <v>0</v>
      </c>
      <c r="X146" s="2">
        <f t="shared" si="41"/>
        <v>0</v>
      </c>
      <c r="Y146" s="2">
        <f t="shared" si="42"/>
        <v>0</v>
      </c>
      <c r="Z146" s="2">
        <f t="shared" si="47"/>
        <v>1437601</v>
      </c>
    </row>
    <row r="147" spans="1:26" x14ac:dyDescent="0.3">
      <c r="A147" s="3">
        <v>96348</v>
      </c>
      <c r="B147" s="3">
        <f>IFERROR(VLOOKUP(A147,[1]Sheet7!$A$2:$AG$1430, 2, FALSE),0)</f>
        <v>0</v>
      </c>
      <c r="C147" s="3">
        <f>IFERROR(VLOOKUP(A147,[1]Sheet6!$A$2:$AG$1430, 2, FALSE),0)</f>
        <v>590219.92000000004</v>
      </c>
      <c r="D147" s="3">
        <f>IFERROR(VLOOKUP(A147,[1]Sheet5!$A$2:$AG$1430, 2, FALSE),0)</f>
        <v>237085.69</v>
      </c>
      <c r="E147" s="3">
        <f t="shared" si="43"/>
        <v>827305.6100000001</v>
      </c>
      <c r="F147" s="3">
        <f>IF(J147=0,0,IFERROR(VLOOKUP(A147,[1]Sheet7!$A$2:$AG$1430, 2, FALSE),0))</f>
        <v>0</v>
      </c>
      <c r="G147" s="3">
        <f>IF(K147=0,0,IFERROR(VLOOKUP(A147,[1]Sheet6!$A$2:$AG$1430, 2, FALSE),0))</f>
        <v>590219.92000000004</v>
      </c>
      <c r="H147" s="3">
        <f>IF(L147=0,0,IFERROR(VLOOKUP(A147,[1]Sheet5!$A$2:$AG$1430, 2, FALSE),0))</f>
        <v>237085.69</v>
      </c>
      <c r="I147" s="3">
        <f t="shared" si="44"/>
        <v>827305.6100000001</v>
      </c>
      <c r="J147" s="3">
        <f>IF(B147=0,0,IFERROR(VLOOKUP(A147,'[1]pol 10'!A145:C2359,3,FALSE),0))</f>
        <v>0</v>
      </c>
      <c r="K147" s="3">
        <f>IF(C147=0,0,IFERROR(VLOOKUP(A147,'[1]pol 11'!A145:C2359,3,FALSE),0))</f>
        <v>515</v>
      </c>
      <c r="L147" s="3">
        <f>IF(D147=0,0,IFERROR(VLOOKUP(A147,'[1]pol 12'!A145:C2359,3,FALSE),0))</f>
        <v>563</v>
      </c>
      <c r="M147" s="3">
        <f t="shared" si="45"/>
        <v>1078</v>
      </c>
      <c r="N147" s="3">
        <f t="shared" si="33"/>
        <v>0</v>
      </c>
      <c r="O147" s="3">
        <f t="shared" si="34"/>
        <v>1146.0580970873787</v>
      </c>
      <c r="P147" s="3">
        <f t="shared" si="35"/>
        <v>421.11134991119008</v>
      </c>
      <c r="Q147" s="3">
        <f t="shared" si="36"/>
        <v>767.4449072356216</v>
      </c>
      <c r="R147" s="3">
        <f>VLOOKUP(A147,'[1]pol 13'!$A$2:$D$1430, 4, )</f>
        <v>2869</v>
      </c>
      <c r="S147" s="2">
        <f t="shared" si="37"/>
        <v>0</v>
      </c>
      <c r="T147" s="2">
        <f t="shared" si="38"/>
        <v>1</v>
      </c>
      <c r="U147" s="2">
        <f t="shared" si="39"/>
        <v>1</v>
      </c>
      <c r="V147" s="2">
        <f t="shared" si="46"/>
        <v>1</v>
      </c>
      <c r="W147" s="2">
        <f t="shared" si="40"/>
        <v>0</v>
      </c>
      <c r="X147" s="2">
        <f t="shared" si="41"/>
        <v>73824192.977807164</v>
      </c>
      <c r="Y147" s="2">
        <f t="shared" si="42"/>
        <v>67530123.239024356</v>
      </c>
      <c r="Z147" s="2">
        <f t="shared" si="47"/>
        <v>1162084</v>
      </c>
    </row>
    <row r="148" spans="1:26" x14ac:dyDescent="0.3">
      <c r="A148" s="3">
        <v>96402</v>
      </c>
      <c r="B148" s="3">
        <f>IFERROR(VLOOKUP(A148,[1]Sheet7!$A$2:$AG$1430, 2, FALSE),0)</f>
        <v>0</v>
      </c>
      <c r="C148" s="3">
        <f>IFERROR(VLOOKUP(A148,[1]Sheet6!$A$2:$AG$1430, 2, FALSE),0)</f>
        <v>0</v>
      </c>
      <c r="D148" s="3">
        <f>IFERROR(VLOOKUP(A148,[1]Sheet5!$A$2:$AG$1430, 2, FALSE),0)</f>
        <v>134767.44</v>
      </c>
      <c r="E148" s="3">
        <f t="shared" si="43"/>
        <v>134767.44</v>
      </c>
      <c r="F148" s="3">
        <f>IF(J148=0,0,IFERROR(VLOOKUP(A148,[1]Sheet7!$A$2:$AG$1430, 2, FALSE),0))</f>
        <v>0</v>
      </c>
      <c r="G148" s="3">
        <f>IF(K148=0,0,IFERROR(VLOOKUP(A148,[1]Sheet6!$A$2:$AG$1430, 2, FALSE),0))</f>
        <v>0</v>
      </c>
      <c r="H148" s="3">
        <f>IF(L148=0,0,IFERROR(VLOOKUP(A148,[1]Sheet5!$A$2:$AG$1430, 2, FALSE),0))</f>
        <v>134767.44</v>
      </c>
      <c r="I148" s="3">
        <f t="shared" si="44"/>
        <v>134767.44</v>
      </c>
      <c r="J148" s="3">
        <f>IF(B148=0,0,IFERROR(VLOOKUP(A148,'[1]pol 10'!A146:C2360,3,FALSE),0))</f>
        <v>0</v>
      </c>
      <c r="K148" s="3">
        <f>IF(C148=0,0,IFERROR(VLOOKUP(A148,'[1]pol 11'!A146:C2360,3,FALSE),0))</f>
        <v>0</v>
      </c>
      <c r="L148" s="3">
        <f>IF(D148=0,0,IFERROR(VLOOKUP(A148,'[1]pol 12'!A146:C2360,3,FALSE),0))</f>
        <v>1072</v>
      </c>
      <c r="M148" s="3">
        <f t="shared" si="45"/>
        <v>1072</v>
      </c>
      <c r="N148" s="3">
        <f t="shared" si="33"/>
        <v>0</v>
      </c>
      <c r="O148" s="3">
        <f t="shared" si="34"/>
        <v>0</v>
      </c>
      <c r="P148" s="3">
        <f t="shared" si="35"/>
        <v>125.71589552238807</v>
      </c>
      <c r="Q148" s="3">
        <f t="shared" si="36"/>
        <v>125.71589552238807</v>
      </c>
      <c r="R148" s="3">
        <f>VLOOKUP(A148,'[1]pol 13'!$A$2:$D$1430, 4, )</f>
        <v>8062</v>
      </c>
      <c r="S148" s="2">
        <f t="shared" si="37"/>
        <v>0</v>
      </c>
      <c r="T148" s="2">
        <f t="shared" si="38"/>
        <v>0</v>
      </c>
      <c r="U148" s="2">
        <f t="shared" si="39"/>
        <v>1</v>
      </c>
      <c r="V148" s="2">
        <f t="shared" si="46"/>
        <v>0</v>
      </c>
      <c r="W148" s="2">
        <f t="shared" si="40"/>
        <v>0</v>
      </c>
      <c r="X148" s="2">
        <f t="shared" si="41"/>
        <v>0</v>
      </c>
      <c r="Y148" s="2">
        <f t="shared" si="42"/>
        <v>0</v>
      </c>
      <c r="Z148" s="2">
        <f t="shared" si="47"/>
        <v>1149184</v>
      </c>
    </row>
    <row r="149" spans="1:26" x14ac:dyDescent="0.3">
      <c r="A149" s="3">
        <v>96437</v>
      </c>
      <c r="B149" s="3">
        <f>IFERROR(VLOOKUP(A149,[1]Sheet7!$A$2:$AG$1430, 2, FALSE),0)</f>
        <v>0</v>
      </c>
      <c r="C149" s="3">
        <f>IFERROR(VLOOKUP(A149,[1]Sheet6!$A$2:$AG$1430, 2, FALSE),0)</f>
        <v>39939.300000000003</v>
      </c>
      <c r="D149" s="3">
        <f>IFERROR(VLOOKUP(A149,[1]Sheet5!$A$2:$AG$1430, 2, FALSE),0)</f>
        <v>69195.38</v>
      </c>
      <c r="E149" s="3">
        <f t="shared" si="43"/>
        <v>109134.68000000001</v>
      </c>
      <c r="F149" s="3">
        <f>IF(J149=0,0,IFERROR(VLOOKUP(A149,[1]Sheet7!$A$2:$AG$1430, 2, FALSE),0))</f>
        <v>0</v>
      </c>
      <c r="G149" s="3">
        <f>IF(K149=0,0,IFERROR(VLOOKUP(A149,[1]Sheet6!$A$2:$AG$1430, 2, FALSE),0))</f>
        <v>39939.300000000003</v>
      </c>
      <c r="H149" s="3">
        <f>IF(L149=0,0,IFERROR(VLOOKUP(A149,[1]Sheet5!$A$2:$AG$1430, 2, FALSE),0))</f>
        <v>69195.38</v>
      </c>
      <c r="I149" s="3">
        <f t="shared" si="44"/>
        <v>109134.68000000001</v>
      </c>
      <c r="J149" s="3">
        <f>IF(B149=0,0,IFERROR(VLOOKUP(A149,'[1]pol 10'!A147:C2361,3,FALSE),0))</f>
        <v>0</v>
      </c>
      <c r="K149" s="3">
        <f>IF(C149=0,0,IFERROR(VLOOKUP(A149,'[1]pol 11'!A147:C2361,3,FALSE),0))</f>
        <v>973</v>
      </c>
      <c r="L149" s="3">
        <f>IF(D149=0,0,IFERROR(VLOOKUP(A149,'[1]pol 12'!A147:C2361,3,FALSE),0))</f>
        <v>998</v>
      </c>
      <c r="M149" s="3">
        <f t="shared" si="45"/>
        <v>1971</v>
      </c>
      <c r="N149" s="3">
        <f t="shared" si="33"/>
        <v>0</v>
      </c>
      <c r="O149" s="3">
        <f t="shared" si="34"/>
        <v>41.047584789311408</v>
      </c>
      <c r="P149" s="3">
        <f t="shared" si="35"/>
        <v>69.33404809619239</v>
      </c>
      <c r="Q149" s="3">
        <f t="shared" si="36"/>
        <v>55.370208016235416</v>
      </c>
      <c r="R149" s="3">
        <f>VLOOKUP(A149,'[1]pol 13'!$A$2:$D$1430, 4, )</f>
        <v>6324</v>
      </c>
      <c r="S149" s="2">
        <f t="shared" si="37"/>
        <v>0</v>
      </c>
      <c r="T149" s="2">
        <f t="shared" si="38"/>
        <v>1</v>
      </c>
      <c r="U149" s="2">
        <f t="shared" si="39"/>
        <v>1</v>
      </c>
      <c r="V149" s="2">
        <f t="shared" si="46"/>
        <v>1</v>
      </c>
      <c r="W149" s="2">
        <f t="shared" si="40"/>
        <v>0</v>
      </c>
      <c r="X149" s="2">
        <f t="shared" si="41"/>
        <v>199598.82262571168</v>
      </c>
      <c r="Y149" s="2">
        <f t="shared" si="42"/>
        <v>194598.85211905558</v>
      </c>
      <c r="Z149" s="2">
        <f t="shared" si="47"/>
        <v>3884841</v>
      </c>
    </row>
    <row r="150" spans="1:26" x14ac:dyDescent="0.3">
      <c r="A150" s="3">
        <v>96830</v>
      </c>
      <c r="B150" s="3">
        <f>IFERROR(VLOOKUP(A150,[1]Sheet7!$A$2:$AG$1430, 2, FALSE),0)</f>
        <v>0</v>
      </c>
      <c r="C150" s="3">
        <f>IFERROR(VLOOKUP(A150,[1]Sheet6!$A$2:$AG$1430, 2, FALSE),0)</f>
        <v>0</v>
      </c>
      <c r="D150" s="3">
        <f>IFERROR(VLOOKUP(A150,[1]Sheet5!$A$2:$AG$1430, 2, FALSE),0)</f>
        <v>492723.31999999995</v>
      </c>
      <c r="E150" s="3">
        <f t="shared" si="43"/>
        <v>492723.31999999995</v>
      </c>
      <c r="F150" s="3">
        <f>IF(J150=0,0,IFERROR(VLOOKUP(A150,[1]Sheet7!$A$2:$AG$1430, 2, FALSE),0))</f>
        <v>0</v>
      </c>
      <c r="G150" s="3">
        <f>IF(K150=0,0,IFERROR(VLOOKUP(A150,[1]Sheet6!$A$2:$AG$1430, 2, FALSE),0))</f>
        <v>0</v>
      </c>
      <c r="H150" s="3">
        <f>IF(L150=0,0,IFERROR(VLOOKUP(A150,[1]Sheet5!$A$2:$AG$1430, 2, FALSE),0))</f>
        <v>492723.31999999995</v>
      </c>
      <c r="I150" s="3">
        <f t="shared" si="44"/>
        <v>492723.31999999995</v>
      </c>
      <c r="J150" s="3">
        <f>IF(B150=0,0,IFERROR(VLOOKUP(A150,'[1]pol 10'!A148:C2362,3,FALSE),0))</f>
        <v>0</v>
      </c>
      <c r="K150" s="3">
        <f>IF(C150=0,0,IFERROR(VLOOKUP(A150,'[1]pol 11'!A148:C2362,3,FALSE),0))</f>
        <v>0</v>
      </c>
      <c r="L150" s="3">
        <f>IF(D150=0,0,IFERROR(VLOOKUP(A150,'[1]pol 12'!A148:C2362,3,FALSE),0))</f>
        <v>2704</v>
      </c>
      <c r="M150" s="3">
        <f t="shared" si="45"/>
        <v>2704</v>
      </c>
      <c r="N150" s="3">
        <f t="shared" si="33"/>
        <v>0</v>
      </c>
      <c r="O150" s="3">
        <f t="shared" si="34"/>
        <v>0</v>
      </c>
      <c r="P150" s="3">
        <f t="shared" si="35"/>
        <v>182.22016272189347</v>
      </c>
      <c r="Q150" s="3">
        <f t="shared" si="36"/>
        <v>182.22016272189347</v>
      </c>
      <c r="R150" s="3">
        <f>VLOOKUP(A150,'[1]pol 13'!$A$2:$D$1430, 4, )</f>
        <v>2911</v>
      </c>
      <c r="S150" s="2">
        <f t="shared" si="37"/>
        <v>0</v>
      </c>
      <c r="T150" s="2">
        <f t="shared" si="38"/>
        <v>0</v>
      </c>
      <c r="U150" s="2">
        <f t="shared" si="39"/>
        <v>1</v>
      </c>
      <c r="V150" s="2">
        <f t="shared" si="46"/>
        <v>0</v>
      </c>
      <c r="W150" s="2">
        <f t="shared" si="40"/>
        <v>0</v>
      </c>
      <c r="X150" s="2">
        <f t="shared" si="41"/>
        <v>0</v>
      </c>
      <c r="Y150" s="2">
        <f t="shared" si="42"/>
        <v>0</v>
      </c>
      <c r="Z150" s="2">
        <f t="shared" si="47"/>
        <v>7311616</v>
      </c>
    </row>
    <row r="151" spans="1:26" x14ac:dyDescent="0.3">
      <c r="A151" s="3">
        <v>96860</v>
      </c>
      <c r="B151" s="3">
        <f>IFERROR(VLOOKUP(A151,[1]Sheet7!$A$2:$AG$1430, 2, FALSE),0)</f>
        <v>0</v>
      </c>
      <c r="C151" s="3">
        <f>IFERROR(VLOOKUP(A151,[1]Sheet6!$A$2:$AG$1430, 2, FALSE),0)</f>
        <v>0</v>
      </c>
      <c r="D151" s="3">
        <f>IFERROR(VLOOKUP(A151,[1]Sheet5!$A$2:$AG$1430, 2, FALSE),0)</f>
        <v>55346.6</v>
      </c>
      <c r="E151" s="3">
        <f t="shared" si="43"/>
        <v>55346.6</v>
      </c>
      <c r="F151" s="3">
        <f>IF(J151=0,0,IFERROR(VLOOKUP(A151,[1]Sheet7!$A$2:$AG$1430, 2, FALSE),0))</f>
        <v>0</v>
      </c>
      <c r="G151" s="3">
        <f>IF(K151=0,0,IFERROR(VLOOKUP(A151,[1]Sheet6!$A$2:$AG$1430, 2, FALSE),0))</f>
        <v>0</v>
      </c>
      <c r="H151" s="3">
        <f>IF(L151=0,0,IFERROR(VLOOKUP(A151,[1]Sheet5!$A$2:$AG$1430, 2, FALSE),0))</f>
        <v>55346.6</v>
      </c>
      <c r="I151" s="3">
        <f t="shared" si="44"/>
        <v>55346.6</v>
      </c>
      <c r="J151" s="3">
        <f>IF(B151=0,0,IFERROR(VLOOKUP(A151,'[1]pol 10'!A149:C2363,3,FALSE),0))</f>
        <v>0</v>
      </c>
      <c r="K151" s="3">
        <f>IF(C151=0,0,IFERROR(VLOOKUP(A151,'[1]pol 11'!A149:C2363,3,FALSE),0))</f>
        <v>0</v>
      </c>
      <c r="L151" s="3">
        <f>IF(D151=0,0,IFERROR(VLOOKUP(A151,'[1]pol 12'!A149:C2363,3,FALSE),0))</f>
        <v>933</v>
      </c>
      <c r="M151" s="3">
        <f t="shared" si="45"/>
        <v>933</v>
      </c>
      <c r="N151" s="3">
        <f t="shared" si="33"/>
        <v>0</v>
      </c>
      <c r="O151" s="3">
        <f t="shared" si="34"/>
        <v>0</v>
      </c>
      <c r="P151" s="3">
        <f t="shared" si="35"/>
        <v>59.321114683815644</v>
      </c>
      <c r="Q151" s="3">
        <f t="shared" si="36"/>
        <v>59.321114683815644</v>
      </c>
      <c r="R151" s="3">
        <f>VLOOKUP(A151,'[1]pol 13'!$A$2:$D$1430, 4, )</f>
        <v>4213</v>
      </c>
      <c r="S151" s="2">
        <f t="shared" si="37"/>
        <v>0</v>
      </c>
      <c r="T151" s="2">
        <f t="shared" si="38"/>
        <v>0</v>
      </c>
      <c r="U151" s="2">
        <f t="shared" si="39"/>
        <v>1</v>
      </c>
      <c r="V151" s="2">
        <f t="shared" si="46"/>
        <v>0</v>
      </c>
      <c r="W151" s="2">
        <f t="shared" si="40"/>
        <v>0</v>
      </c>
      <c r="X151" s="2">
        <f t="shared" si="41"/>
        <v>0</v>
      </c>
      <c r="Y151" s="2">
        <f t="shared" si="42"/>
        <v>0</v>
      </c>
      <c r="Z151" s="2">
        <f t="shared" si="47"/>
        <v>870489</v>
      </c>
    </row>
    <row r="152" spans="1:26" x14ac:dyDescent="0.3">
      <c r="A152" s="3">
        <v>96886</v>
      </c>
      <c r="B152" s="3">
        <f>IFERROR(VLOOKUP(A152,[1]Sheet7!$A$2:$AG$1430, 2, FALSE),0)</f>
        <v>0</v>
      </c>
      <c r="C152" s="3">
        <f>IFERROR(VLOOKUP(A152,[1]Sheet6!$A$2:$AG$1430, 2, FALSE),0)</f>
        <v>0</v>
      </c>
      <c r="D152" s="3">
        <f>IFERROR(VLOOKUP(A152,[1]Sheet5!$A$2:$AG$1430, 2, FALSE),0)</f>
        <v>83302.350000000006</v>
      </c>
      <c r="E152" s="3">
        <f t="shared" si="43"/>
        <v>83302.350000000006</v>
      </c>
      <c r="F152" s="3">
        <f>IF(J152=0,0,IFERROR(VLOOKUP(A152,[1]Sheet7!$A$2:$AG$1430, 2, FALSE),0))</f>
        <v>0</v>
      </c>
      <c r="G152" s="3">
        <f>IF(K152=0,0,IFERROR(VLOOKUP(A152,[1]Sheet6!$A$2:$AG$1430, 2, FALSE),0))</f>
        <v>0</v>
      </c>
      <c r="H152" s="3">
        <f>IF(L152=0,0,IFERROR(VLOOKUP(A152,[1]Sheet5!$A$2:$AG$1430, 2, FALSE),0))</f>
        <v>0</v>
      </c>
      <c r="I152" s="3">
        <f t="shared" si="44"/>
        <v>0</v>
      </c>
      <c r="J152" s="3">
        <f>IF(B152=0,0,IFERROR(VLOOKUP(A152,'[1]pol 10'!A150:C2364,3,FALSE),0))</f>
        <v>0</v>
      </c>
      <c r="K152" s="3">
        <f>IF(C152=0,0,IFERROR(VLOOKUP(A152,'[1]pol 11'!A150:C2364,3,FALSE),0))</f>
        <v>0</v>
      </c>
      <c r="L152" s="3">
        <f>IF(D152=0,0,IFERROR(VLOOKUP(A152,'[1]pol 12'!A150:C2364,3,FALSE),0))</f>
        <v>0</v>
      </c>
      <c r="M152" s="3">
        <f t="shared" si="45"/>
        <v>0</v>
      </c>
      <c r="N152" s="3">
        <f t="shared" si="33"/>
        <v>0</v>
      </c>
      <c r="O152" s="3">
        <f t="shared" si="34"/>
        <v>0</v>
      </c>
      <c r="P152" s="3">
        <f t="shared" si="35"/>
        <v>0</v>
      </c>
      <c r="Q152" s="3">
        <f t="shared" si="36"/>
        <v>0</v>
      </c>
      <c r="R152" s="3">
        <f>VLOOKUP(A152,'[1]pol 13'!$A$2:$D$1430, 4, )</f>
        <v>1381</v>
      </c>
      <c r="S152" s="2">
        <f t="shared" si="37"/>
        <v>0</v>
      </c>
      <c r="T152" s="2">
        <f t="shared" si="38"/>
        <v>0</v>
      </c>
      <c r="U152" s="2">
        <f t="shared" si="39"/>
        <v>0</v>
      </c>
      <c r="V152" s="2">
        <f t="shared" si="46"/>
        <v>-1</v>
      </c>
      <c r="W152" s="2">
        <f t="shared" si="40"/>
        <v>0</v>
      </c>
      <c r="X152" s="2">
        <f t="shared" si="41"/>
        <v>0</v>
      </c>
      <c r="Y152" s="2">
        <f t="shared" si="42"/>
        <v>0</v>
      </c>
      <c r="Z152" s="2">
        <f t="shared" si="47"/>
        <v>0</v>
      </c>
    </row>
    <row r="153" spans="1:26" x14ac:dyDescent="0.3">
      <c r="A153" s="3">
        <v>96925</v>
      </c>
      <c r="B153" s="3">
        <f>IFERROR(VLOOKUP(A153,[1]Sheet7!$A$2:$AG$1430, 2, FALSE),0)</f>
        <v>0</v>
      </c>
      <c r="C153" s="3">
        <f>IFERROR(VLOOKUP(A153,[1]Sheet6!$A$2:$AG$1430, 2, FALSE),0)</f>
        <v>0</v>
      </c>
      <c r="D153" s="3">
        <f>IFERROR(VLOOKUP(A153,[1]Sheet5!$A$2:$AG$1430, 2, FALSE),0)</f>
        <v>260347.99</v>
      </c>
      <c r="E153" s="3">
        <f t="shared" si="43"/>
        <v>260347.99</v>
      </c>
      <c r="F153" s="3">
        <f>IF(J153=0,0,IFERROR(VLOOKUP(A153,[1]Sheet7!$A$2:$AG$1430, 2, FALSE),0))</f>
        <v>0</v>
      </c>
      <c r="G153" s="3">
        <f>IF(K153=0,0,IFERROR(VLOOKUP(A153,[1]Sheet6!$A$2:$AG$1430, 2, FALSE),0))</f>
        <v>0</v>
      </c>
      <c r="H153" s="3">
        <f>IF(L153=0,0,IFERROR(VLOOKUP(A153,[1]Sheet5!$A$2:$AG$1430, 2, FALSE),0))</f>
        <v>260347.99</v>
      </c>
      <c r="I153" s="3">
        <f t="shared" si="44"/>
        <v>260347.99</v>
      </c>
      <c r="J153" s="3">
        <f>IF(B153=0,0,IFERROR(VLOOKUP(A153,'[1]pol 10'!A151:C2365,3,FALSE),0))</f>
        <v>0</v>
      </c>
      <c r="K153" s="3">
        <f>IF(C153=0,0,IFERROR(VLOOKUP(A153,'[1]pol 11'!A151:C2365,3,FALSE),0))</f>
        <v>0</v>
      </c>
      <c r="L153" s="3">
        <f>IF(D153=0,0,IFERROR(VLOOKUP(A153,'[1]pol 12'!A151:C2365,3,FALSE),0))</f>
        <v>1114</v>
      </c>
      <c r="M153" s="3">
        <f t="shared" si="45"/>
        <v>1114</v>
      </c>
      <c r="N153" s="3">
        <f t="shared" si="33"/>
        <v>0</v>
      </c>
      <c r="O153" s="3">
        <f t="shared" si="34"/>
        <v>0</v>
      </c>
      <c r="P153" s="3">
        <f t="shared" si="35"/>
        <v>233.70555655296229</v>
      </c>
      <c r="Q153" s="3">
        <f t="shared" si="36"/>
        <v>233.70555655296229</v>
      </c>
      <c r="R153" s="3">
        <f>VLOOKUP(A153,'[1]pol 13'!$A$2:$D$1430, 4, )</f>
        <v>7379</v>
      </c>
      <c r="S153" s="2">
        <f t="shared" si="37"/>
        <v>0</v>
      </c>
      <c r="T153" s="2">
        <f t="shared" si="38"/>
        <v>0</v>
      </c>
      <c r="U153" s="2">
        <f t="shared" si="39"/>
        <v>1</v>
      </c>
      <c r="V153" s="2">
        <f t="shared" si="46"/>
        <v>0</v>
      </c>
      <c r="W153" s="2">
        <f t="shared" si="40"/>
        <v>0</v>
      </c>
      <c r="X153" s="2">
        <f t="shared" si="41"/>
        <v>0</v>
      </c>
      <c r="Y153" s="2">
        <f t="shared" si="42"/>
        <v>0</v>
      </c>
      <c r="Z153" s="2">
        <f t="shared" si="47"/>
        <v>1240996</v>
      </c>
    </row>
    <row r="154" spans="1:26" x14ac:dyDescent="0.3">
      <c r="A154" s="3">
        <v>96970</v>
      </c>
      <c r="B154" s="3">
        <f>IFERROR(VLOOKUP(A154,[1]Sheet7!$A$2:$AG$1430, 2, FALSE),0)</f>
        <v>0</v>
      </c>
      <c r="C154" s="3">
        <f>IFERROR(VLOOKUP(A154,[1]Sheet6!$A$2:$AG$1430, 2, FALSE),0)</f>
        <v>0</v>
      </c>
      <c r="D154" s="3">
        <f>IFERROR(VLOOKUP(A154,[1]Sheet5!$A$2:$AG$1430, 2, FALSE),0)</f>
        <v>613282.15</v>
      </c>
      <c r="E154" s="3">
        <f t="shared" si="43"/>
        <v>613282.15</v>
      </c>
      <c r="F154" s="3">
        <f>IF(J154=0,0,IFERROR(VLOOKUP(A154,[1]Sheet7!$A$2:$AG$1430, 2, FALSE),0))</f>
        <v>0</v>
      </c>
      <c r="G154" s="3">
        <f>IF(K154=0,0,IFERROR(VLOOKUP(A154,[1]Sheet6!$A$2:$AG$1430, 2, FALSE),0))</f>
        <v>0</v>
      </c>
      <c r="H154" s="3">
        <f>IF(L154=0,0,IFERROR(VLOOKUP(A154,[1]Sheet5!$A$2:$AG$1430, 2, FALSE),0))</f>
        <v>613282.15</v>
      </c>
      <c r="I154" s="3">
        <f t="shared" si="44"/>
        <v>613282.15</v>
      </c>
      <c r="J154" s="3">
        <f>IF(B154=0,0,IFERROR(VLOOKUP(A154,'[1]pol 10'!A152:C2366,3,FALSE),0))</f>
        <v>0</v>
      </c>
      <c r="K154" s="3">
        <f>IF(C154=0,0,IFERROR(VLOOKUP(A154,'[1]pol 11'!A152:C2366,3,FALSE),0))</f>
        <v>0</v>
      </c>
      <c r="L154" s="3">
        <f>IF(D154=0,0,IFERROR(VLOOKUP(A154,'[1]pol 12'!A152:C2366,3,FALSE),0))</f>
        <v>1454</v>
      </c>
      <c r="M154" s="3">
        <f t="shared" si="45"/>
        <v>1454</v>
      </c>
      <c r="N154" s="3">
        <f t="shared" si="33"/>
        <v>0</v>
      </c>
      <c r="O154" s="3">
        <f t="shared" si="34"/>
        <v>0</v>
      </c>
      <c r="P154" s="3">
        <f t="shared" si="35"/>
        <v>421.78964924346633</v>
      </c>
      <c r="Q154" s="3">
        <f t="shared" si="36"/>
        <v>421.78964924346633</v>
      </c>
      <c r="R154" s="3">
        <f>VLOOKUP(A154,'[1]pol 13'!$A$2:$D$1430, 4, )</f>
        <v>8082</v>
      </c>
      <c r="S154" s="2">
        <f t="shared" si="37"/>
        <v>0</v>
      </c>
      <c r="T154" s="2">
        <f t="shared" si="38"/>
        <v>0</v>
      </c>
      <c r="U154" s="2">
        <f t="shared" si="39"/>
        <v>1</v>
      </c>
      <c r="V154" s="2">
        <f t="shared" si="46"/>
        <v>0</v>
      </c>
      <c r="W154" s="2">
        <f t="shared" si="40"/>
        <v>0</v>
      </c>
      <c r="X154" s="2">
        <f t="shared" si="41"/>
        <v>0</v>
      </c>
      <c r="Y154" s="2">
        <f t="shared" si="42"/>
        <v>0</v>
      </c>
      <c r="Z154" s="2">
        <f t="shared" si="47"/>
        <v>2114116</v>
      </c>
    </row>
    <row r="155" spans="1:26" x14ac:dyDescent="0.3">
      <c r="A155" s="3">
        <v>97043</v>
      </c>
      <c r="B155" s="3">
        <f>IFERROR(VLOOKUP(A155,[1]Sheet7!$A$2:$AG$1430, 2, FALSE),0)</f>
        <v>0</v>
      </c>
      <c r="C155" s="3">
        <f>IFERROR(VLOOKUP(A155,[1]Sheet6!$A$2:$AG$1430, 2, FALSE),0)</f>
        <v>0</v>
      </c>
      <c r="D155" s="3">
        <f>IFERROR(VLOOKUP(A155,[1]Sheet5!$A$2:$AG$1430, 2, FALSE),0)</f>
        <v>82208.639999999999</v>
      </c>
      <c r="E155" s="3">
        <f t="shared" si="43"/>
        <v>82208.639999999999</v>
      </c>
      <c r="F155" s="3">
        <f>IF(J155=0,0,IFERROR(VLOOKUP(A155,[1]Sheet7!$A$2:$AG$1430, 2, FALSE),0))</f>
        <v>0</v>
      </c>
      <c r="G155" s="3">
        <f>IF(K155=0,0,IFERROR(VLOOKUP(A155,[1]Sheet6!$A$2:$AG$1430, 2, FALSE),0))</f>
        <v>0</v>
      </c>
      <c r="H155" s="3">
        <f>IF(L155=0,0,IFERROR(VLOOKUP(A155,[1]Sheet5!$A$2:$AG$1430, 2, FALSE),0))</f>
        <v>82208.639999999999</v>
      </c>
      <c r="I155" s="3">
        <f t="shared" si="44"/>
        <v>82208.639999999999</v>
      </c>
      <c r="J155" s="3">
        <f>IF(B155=0,0,IFERROR(VLOOKUP(A155,'[1]pol 10'!A153:C2367,3,FALSE),0))</f>
        <v>0</v>
      </c>
      <c r="K155" s="3">
        <f>IF(C155=0,0,IFERROR(VLOOKUP(A155,'[1]pol 11'!A153:C2367,3,FALSE),0))</f>
        <v>0</v>
      </c>
      <c r="L155" s="3">
        <f>IF(D155=0,0,IFERROR(VLOOKUP(A155,'[1]pol 12'!A153:C2367,3,FALSE),0))</f>
        <v>412</v>
      </c>
      <c r="M155" s="3">
        <f t="shared" si="45"/>
        <v>412</v>
      </c>
      <c r="N155" s="3">
        <f t="shared" si="33"/>
        <v>0</v>
      </c>
      <c r="O155" s="3">
        <f t="shared" si="34"/>
        <v>0</v>
      </c>
      <c r="P155" s="3">
        <f t="shared" si="35"/>
        <v>199.53553398058253</v>
      </c>
      <c r="Q155" s="3">
        <f t="shared" si="36"/>
        <v>199.53553398058253</v>
      </c>
      <c r="R155" s="3">
        <f>VLOOKUP(A155,'[1]pol 13'!$A$2:$D$1430, 4, )</f>
        <v>8322</v>
      </c>
      <c r="S155" s="2">
        <f t="shared" si="37"/>
        <v>0</v>
      </c>
      <c r="T155" s="2">
        <f t="shared" si="38"/>
        <v>0</v>
      </c>
      <c r="U155" s="2">
        <f t="shared" si="39"/>
        <v>1</v>
      </c>
      <c r="V155" s="2">
        <f t="shared" si="46"/>
        <v>0</v>
      </c>
      <c r="W155" s="2">
        <f t="shared" si="40"/>
        <v>0</v>
      </c>
      <c r="X155" s="2">
        <f t="shared" si="41"/>
        <v>0</v>
      </c>
      <c r="Y155" s="2">
        <f t="shared" si="42"/>
        <v>0</v>
      </c>
      <c r="Z155" s="2">
        <f t="shared" si="47"/>
        <v>169744</v>
      </c>
    </row>
    <row r="156" spans="1:26" x14ac:dyDescent="0.3">
      <c r="A156" s="3">
        <v>97094</v>
      </c>
      <c r="B156" s="3">
        <f>IFERROR(VLOOKUP(A156,[1]Sheet7!$A$2:$AG$1430, 2, FALSE),0)</f>
        <v>0</v>
      </c>
      <c r="C156" s="3">
        <f>IFERROR(VLOOKUP(A156,[1]Sheet6!$A$2:$AG$1430, 2, FALSE),0)</f>
        <v>0</v>
      </c>
      <c r="D156" s="3">
        <f>IFERROR(VLOOKUP(A156,[1]Sheet5!$A$2:$AG$1430, 2, FALSE),0)</f>
        <v>115907.6</v>
      </c>
      <c r="E156" s="3">
        <f t="shared" si="43"/>
        <v>115907.6</v>
      </c>
      <c r="F156" s="3">
        <f>IF(J156=0,0,IFERROR(VLOOKUP(A156,[1]Sheet7!$A$2:$AG$1430, 2, FALSE),0))</f>
        <v>0</v>
      </c>
      <c r="G156" s="3">
        <f>IF(K156=0,0,IFERROR(VLOOKUP(A156,[1]Sheet6!$A$2:$AG$1430, 2, FALSE),0))</f>
        <v>0</v>
      </c>
      <c r="H156" s="3">
        <f>IF(L156=0,0,IFERROR(VLOOKUP(A156,[1]Sheet5!$A$2:$AG$1430, 2, FALSE),0))</f>
        <v>0</v>
      </c>
      <c r="I156" s="3">
        <f t="shared" si="44"/>
        <v>0</v>
      </c>
      <c r="J156" s="3">
        <f>IF(B156=0,0,IFERROR(VLOOKUP(A156,'[1]pol 10'!A154:C2368,3,FALSE),0))</f>
        <v>0</v>
      </c>
      <c r="K156" s="3">
        <f>IF(C156=0,0,IFERROR(VLOOKUP(A156,'[1]pol 11'!A154:C2368,3,FALSE),0))</f>
        <v>0</v>
      </c>
      <c r="L156" s="3">
        <f>IF(D156=0,0,IFERROR(VLOOKUP(A156,'[1]pol 12'!A154:C2368,3,FALSE),0))</f>
        <v>0</v>
      </c>
      <c r="M156" s="3">
        <f t="shared" si="45"/>
        <v>0</v>
      </c>
      <c r="N156" s="3">
        <f t="shared" si="33"/>
        <v>0</v>
      </c>
      <c r="O156" s="3">
        <f t="shared" si="34"/>
        <v>0</v>
      </c>
      <c r="P156" s="3">
        <f t="shared" si="35"/>
        <v>0</v>
      </c>
      <c r="Q156" s="3">
        <f t="shared" si="36"/>
        <v>0</v>
      </c>
      <c r="R156" s="3">
        <f>VLOOKUP(A156,'[1]pol 13'!$A$2:$D$1430, 4, )</f>
        <v>8011</v>
      </c>
      <c r="S156" s="2">
        <f t="shared" si="37"/>
        <v>0</v>
      </c>
      <c r="T156" s="2">
        <f t="shared" si="38"/>
        <v>0</v>
      </c>
      <c r="U156" s="2">
        <f t="shared" si="39"/>
        <v>0</v>
      </c>
      <c r="V156" s="2">
        <f t="shared" si="46"/>
        <v>-1</v>
      </c>
      <c r="W156" s="2">
        <f t="shared" si="40"/>
        <v>0</v>
      </c>
      <c r="X156" s="2">
        <f t="shared" si="41"/>
        <v>0</v>
      </c>
      <c r="Y156" s="2">
        <f t="shared" si="42"/>
        <v>0</v>
      </c>
      <c r="Z156" s="2">
        <f t="shared" si="47"/>
        <v>0</v>
      </c>
    </row>
    <row r="157" spans="1:26" x14ac:dyDescent="0.3">
      <c r="A157" s="3">
        <v>97195</v>
      </c>
      <c r="B157" s="3">
        <f>IFERROR(VLOOKUP(A157,[1]Sheet7!$A$2:$AG$1430, 2, FALSE),0)</f>
        <v>0</v>
      </c>
      <c r="C157" s="3">
        <f>IFERROR(VLOOKUP(A157,[1]Sheet6!$A$2:$AG$1430, 2, FALSE),0)</f>
        <v>0</v>
      </c>
      <c r="D157" s="3">
        <f>IFERROR(VLOOKUP(A157,[1]Sheet5!$A$2:$AG$1430, 2, FALSE),0)</f>
        <v>206528.42</v>
      </c>
      <c r="E157" s="3">
        <f t="shared" si="43"/>
        <v>206528.42</v>
      </c>
      <c r="F157" s="3">
        <f>IF(J157=0,0,IFERROR(VLOOKUP(A157,[1]Sheet7!$A$2:$AG$1430, 2, FALSE),0))</f>
        <v>0</v>
      </c>
      <c r="G157" s="3">
        <f>IF(K157=0,0,IFERROR(VLOOKUP(A157,[1]Sheet6!$A$2:$AG$1430, 2, FALSE),0))</f>
        <v>0</v>
      </c>
      <c r="H157" s="3">
        <f>IF(L157=0,0,IFERROR(VLOOKUP(A157,[1]Sheet5!$A$2:$AG$1430, 2, FALSE),0))</f>
        <v>206528.42</v>
      </c>
      <c r="I157" s="3">
        <f t="shared" si="44"/>
        <v>206528.42</v>
      </c>
      <c r="J157" s="3">
        <f>IF(B157=0,0,IFERROR(VLOOKUP(A157,'[1]pol 10'!A155:C2369,3,FALSE),0))</f>
        <v>0</v>
      </c>
      <c r="K157" s="3">
        <f>IF(C157=0,0,IFERROR(VLOOKUP(A157,'[1]pol 11'!A155:C2369,3,FALSE),0))</f>
        <v>0</v>
      </c>
      <c r="L157" s="3">
        <f>IF(D157=0,0,IFERROR(VLOOKUP(A157,'[1]pol 12'!A155:C2369,3,FALSE),0))</f>
        <v>1002</v>
      </c>
      <c r="M157" s="3">
        <f t="shared" si="45"/>
        <v>1002</v>
      </c>
      <c r="N157" s="3">
        <f t="shared" si="33"/>
        <v>0</v>
      </c>
      <c r="O157" s="3">
        <f t="shared" si="34"/>
        <v>0</v>
      </c>
      <c r="P157" s="3">
        <f t="shared" si="35"/>
        <v>206.11618762475052</v>
      </c>
      <c r="Q157" s="3">
        <f t="shared" si="36"/>
        <v>206.11618762475052</v>
      </c>
      <c r="R157" s="3">
        <f>VLOOKUP(A157,'[1]pol 13'!$A$2:$D$1430, 4, )</f>
        <v>8699</v>
      </c>
      <c r="S157" s="2">
        <f t="shared" si="37"/>
        <v>0</v>
      </c>
      <c r="T157" s="2">
        <f t="shared" si="38"/>
        <v>0</v>
      </c>
      <c r="U157" s="2">
        <f t="shared" si="39"/>
        <v>1</v>
      </c>
      <c r="V157" s="2">
        <f t="shared" si="46"/>
        <v>0</v>
      </c>
      <c r="W157" s="2">
        <f t="shared" si="40"/>
        <v>0</v>
      </c>
      <c r="X157" s="2">
        <f t="shared" si="41"/>
        <v>0</v>
      </c>
      <c r="Y157" s="2">
        <f t="shared" si="42"/>
        <v>0</v>
      </c>
      <c r="Z157" s="2">
        <f t="shared" si="47"/>
        <v>1004004</v>
      </c>
    </row>
    <row r="158" spans="1:26" x14ac:dyDescent="0.3">
      <c r="A158" s="3">
        <v>97222</v>
      </c>
      <c r="B158" s="3">
        <f>IFERROR(VLOOKUP(A158,[1]Sheet7!$A$2:$AG$1430, 2, FALSE),0)</f>
        <v>0</v>
      </c>
      <c r="C158" s="3">
        <f>IFERROR(VLOOKUP(A158,[1]Sheet6!$A$2:$AG$1430, 2, FALSE),0)</f>
        <v>2914.6</v>
      </c>
      <c r="D158" s="3">
        <f>IFERROR(VLOOKUP(A158,[1]Sheet5!$A$2:$AG$1430, 2, FALSE),0)</f>
        <v>70903.070000000007</v>
      </c>
      <c r="E158" s="3">
        <f t="shared" si="43"/>
        <v>73817.670000000013</v>
      </c>
      <c r="F158" s="3">
        <f>IF(J158=0,0,IFERROR(VLOOKUP(A158,[1]Sheet7!$A$2:$AG$1430, 2, FALSE),0))</f>
        <v>0</v>
      </c>
      <c r="G158" s="3">
        <f>IF(K158=0,0,IFERROR(VLOOKUP(A158,[1]Sheet6!$A$2:$AG$1430, 2, FALSE),0))</f>
        <v>0</v>
      </c>
      <c r="H158" s="3">
        <f>IF(L158=0,0,IFERROR(VLOOKUP(A158,[1]Sheet5!$A$2:$AG$1430, 2, FALSE),0))</f>
        <v>70903.070000000007</v>
      </c>
      <c r="I158" s="3">
        <f t="shared" si="44"/>
        <v>70903.070000000007</v>
      </c>
      <c r="J158" s="3">
        <f>IF(B158=0,0,IFERROR(VLOOKUP(A158,'[1]pol 10'!A156:C2370,3,FALSE),0))</f>
        <v>0</v>
      </c>
      <c r="K158" s="3">
        <f>IF(C158=0,0,IFERROR(VLOOKUP(A158,'[1]pol 11'!A156:C2370,3,FALSE),0))</f>
        <v>0</v>
      </c>
      <c r="L158" s="3">
        <f>IF(D158=0,0,IFERROR(VLOOKUP(A158,'[1]pol 12'!A156:C2370,3,FALSE),0))</f>
        <v>507</v>
      </c>
      <c r="M158" s="3">
        <f t="shared" si="45"/>
        <v>507</v>
      </c>
      <c r="N158" s="3">
        <f t="shared" si="33"/>
        <v>0</v>
      </c>
      <c r="O158" s="3">
        <f t="shared" si="34"/>
        <v>0</v>
      </c>
      <c r="P158" s="3">
        <f t="shared" si="35"/>
        <v>139.84826429980276</v>
      </c>
      <c r="Q158" s="3">
        <f t="shared" si="36"/>
        <v>139.84826429980276</v>
      </c>
      <c r="R158" s="3">
        <f>VLOOKUP(A158,'[1]pol 13'!$A$2:$D$1430, 4, )</f>
        <v>2512</v>
      </c>
      <c r="S158" s="2">
        <f t="shared" si="37"/>
        <v>0</v>
      </c>
      <c r="T158" s="2">
        <f t="shared" si="38"/>
        <v>0</v>
      </c>
      <c r="U158" s="2">
        <f t="shared" si="39"/>
        <v>1</v>
      </c>
      <c r="V158" s="2">
        <f t="shared" si="46"/>
        <v>0</v>
      </c>
      <c r="W158" s="2">
        <f t="shared" si="40"/>
        <v>0</v>
      </c>
      <c r="X158" s="2">
        <f t="shared" si="41"/>
        <v>0</v>
      </c>
      <c r="Y158" s="2">
        <f t="shared" si="42"/>
        <v>0</v>
      </c>
      <c r="Z158" s="2">
        <f t="shared" si="47"/>
        <v>257049</v>
      </c>
    </row>
    <row r="159" spans="1:26" x14ac:dyDescent="0.3">
      <c r="A159" s="3">
        <v>97245</v>
      </c>
      <c r="B159" s="3">
        <f>IFERROR(VLOOKUP(A159,[1]Sheet7!$A$2:$AG$1430, 2, FALSE),0)</f>
        <v>0</v>
      </c>
      <c r="C159" s="3">
        <f>IFERROR(VLOOKUP(A159,[1]Sheet6!$A$2:$AG$1430, 2, FALSE),0)</f>
        <v>0</v>
      </c>
      <c r="D159" s="3">
        <f>IFERROR(VLOOKUP(A159,[1]Sheet5!$A$2:$AG$1430, 2, FALSE),0)</f>
        <v>7207.81</v>
      </c>
      <c r="E159" s="3">
        <f t="shared" si="43"/>
        <v>7207.81</v>
      </c>
      <c r="F159" s="3">
        <f>IF(J159=0,0,IFERROR(VLOOKUP(A159,[1]Sheet7!$A$2:$AG$1430, 2, FALSE),0))</f>
        <v>0</v>
      </c>
      <c r="G159" s="3">
        <f>IF(K159=0,0,IFERROR(VLOOKUP(A159,[1]Sheet6!$A$2:$AG$1430, 2, FALSE),0))</f>
        <v>0</v>
      </c>
      <c r="H159" s="3">
        <f>IF(L159=0,0,IFERROR(VLOOKUP(A159,[1]Sheet5!$A$2:$AG$1430, 2, FALSE),0))</f>
        <v>7207.81</v>
      </c>
      <c r="I159" s="3">
        <f t="shared" si="44"/>
        <v>7207.81</v>
      </c>
      <c r="J159" s="3">
        <f>IF(B159=0,0,IFERROR(VLOOKUP(A159,'[1]pol 10'!A157:C2371,3,FALSE),0))</f>
        <v>0</v>
      </c>
      <c r="K159" s="3">
        <f>IF(C159=0,0,IFERROR(VLOOKUP(A159,'[1]pol 11'!A157:C2371,3,FALSE),0))</f>
        <v>0</v>
      </c>
      <c r="L159" s="3">
        <f>IF(D159=0,0,IFERROR(VLOOKUP(A159,'[1]pol 12'!A157:C2371,3,FALSE),0))</f>
        <v>594</v>
      </c>
      <c r="M159" s="3">
        <f t="shared" si="45"/>
        <v>594</v>
      </c>
      <c r="N159" s="3">
        <f t="shared" si="33"/>
        <v>0</v>
      </c>
      <c r="O159" s="3">
        <f t="shared" si="34"/>
        <v>0</v>
      </c>
      <c r="P159" s="3">
        <f t="shared" si="35"/>
        <v>12.13436026936027</v>
      </c>
      <c r="Q159" s="3">
        <f t="shared" si="36"/>
        <v>12.13436026936027</v>
      </c>
      <c r="R159" s="3">
        <f>VLOOKUP(A159,'[1]pol 13'!$A$2:$D$1430, 4, )</f>
        <v>8111</v>
      </c>
      <c r="S159" s="2">
        <f t="shared" si="37"/>
        <v>0</v>
      </c>
      <c r="T159" s="2">
        <f t="shared" si="38"/>
        <v>0</v>
      </c>
      <c r="U159" s="2">
        <f t="shared" si="39"/>
        <v>1</v>
      </c>
      <c r="V159" s="2">
        <f t="shared" si="46"/>
        <v>0</v>
      </c>
      <c r="W159" s="2">
        <f t="shared" si="40"/>
        <v>0</v>
      </c>
      <c r="X159" s="2">
        <f t="shared" si="41"/>
        <v>0</v>
      </c>
      <c r="Y159" s="2">
        <f t="shared" si="42"/>
        <v>0</v>
      </c>
      <c r="Z159" s="2">
        <f t="shared" si="47"/>
        <v>352836</v>
      </c>
    </row>
    <row r="160" spans="1:26" x14ac:dyDescent="0.3">
      <c r="A160" s="3">
        <v>97249</v>
      </c>
      <c r="B160" s="3">
        <f>IFERROR(VLOOKUP(A160,[1]Sheet7!$A$2:$AG$1430, 2, FALSE),0)</f>
        <v>0</v>
      </c>
      <c r="C160" s="3">
        <f>IFERROR(VLOOKUP(A160,[1]Sheet6!$A$2:$AG$1430, 2, FALSE),0)</f>
        <v>0</v>
      </c>
      <c r="D160" s="3">
        <f>IFERROR(VLOOKUP(A160,[1]Sheet5!$A$2:$AG$1430, 2, FALSE),0)</f>
        <v>6978.68</v>
      </c>
      <c r="E160" s="3">
        <f t="shared" si="43"/>
        <v>6978.68</v>
      </c>
      <c r="F160" s="3">
        <f>IF(J160=0,0,IFERROR(VLOOKUP(A160,[1]Sheet7!$A$2:$AG$1430, 2, FALSE),0))</f>
        <v>0</v>
      </c>
      <c r="G160" s="3">
        <f>IF(K160=0,0,IFERROR(VLOOKUP(A160,[1]Sheet6!$A$2:$AG$1430, 2, FALSE),0))</f>
        <v>0</v>
      </c>
      <c r="H160" s="3">
        <f>IF(L160=0,0,IFERROR(VLOOKUP(A160,[1]Sheet5!$A$2:$AG$1430, 2, FALSE),0))</f>
        <v>6978.68</v>
      </c>
      <c r="I160" s="3">
        <f t="shared" si="44"/>
        <v>6978.68</v>
      </c>
      <c r="J160" s="3">
        <f>IF(B160=0,0,IFERROR(VLOOKUP(A160,'[1]pol 10'!A158:C2372,3,FALSE),0))</f>
        <v>0</v>
      </c>
      <c r="K160" s="3">
        <f>IF(C160=0,0,IFERROR(VLOOKUP(A160,'[1]pol 11'!A158:C2372,3,FALSE),0))</f>
        <v>0</v>
      </c>
      <c r="L160" s="3">
        <f>IF(D160=0,0,IFERROR(VLOOKUP(A160,'[1]pol 12'!A158:C2372,3,FALSE),0))</f>
        <v>488</v>
      </c>
      <c r="M160" s="3">
        <f t="shared" si="45"/>
        <v>488</v>
      </c>
      <c r="N160" s="3">
        <f t="shared" si="33"/>
        <v>0</v>
      </c>
      <c r="O160" s="3">
        <f t="shared" si="34"/>
        <v>0</v>
      </c>
      <c r="P160" s="3">
        <f t="shared" si="35"/>
        <v>14.300573770491804</v>
      </c>
      <c r="Q160" s="3">
        <f t="shared" si="36"/>
        <v>14.300573770491804</v>
      </c>
      <c r="R160" s="3">
        <f>VLOOKUP(A160,'[1]pol 13'!$A$2:$D$1430, 4, )</f>
        <v>8011</v>
      </c>
      <c r="S160" s="2">
        <f t="shared" si="37"/>
        <v>0</v>
      </c>
      <c r="T160" s="2">
        <f t="shared" si="38"/>
        <v>0</v>
      </c>
      <c r="U160" s="2">
        <f t="shared" si="39"/>
        <v>1</v>
      </c>
      <c r="V160" s="2">
        <f t="shared" si="46"/>
        <v>0</v>
      </c>
      <c r="W160" s="2">
        <f t="shared" si="40"/>
        <v>0</v>
      </c>
      <c r="X160" s="2">
        <f t="shared" si="41"/>
        <v>0</v>
      </c>
      <c r="Y160" s="2">
        <f t="shared" si="42"/>
        <v>0</v>
      </c>
      <c r="Z160" s="2">
        <f t="shared" si="47"/>
        <v>238144</v>
      </c>
    </row>
    <row r="161" spans="1:26" x14ac:dyDescent="0.3">
      <c r="A161" s="3">
        <v>97374</v>
      </c>
      <c r="B161" s="3">
        <f>IFERROR(VLOOKUP(A161,[1]Sheet7!$A$2:$AG$1430, 2, FALSE),0)</f>
        <v>0</v>
      </c>
      <c r="C161" s="3">
        <f>IFERROR(VLOOKUP(A161,[1]Sheet6!$A$2:$AG$1430, 2, FALSE),0)</f>
        <v>0</v>
      </c>
      <c r="D161" s="3">
        <f>IFERROR(VLOOKUP(A161,[1]Sheet5!$A$2:$AG$1430, 2, FALSE),0)</f>
        <v>121593.04999999999</v>
      </c>
      <c r="E161" s="3">
        <f t="shared" si="43"/>
        <v>121593.04999999999</v>
      </c>
      <c r="F161" s="3">
        <f>IF(J161=0,0,IFERROR(VLOOKUP(A161,[1]Sheet7!$A$2:$AG$1430, 2, FALSE),0))</f>
        <v>0</v>
      </c>
      <c r="G161" s="3">
        <f>IF(K161=0,0,IFERROR(VLOOKUP(A161,[1]Sheet6!$A$2:$AG$1430, 2, FALSE),0))</f>
        <v>0</v>
      </c>
      <c r="H161" s="3">
        <f>IF(L161=0,0,IFERROR(VLOOKUP(A161,[1]Sheet5!$A$2:$AG$1430, 2, FALSE),0))</f>
        <v>121593.04999999999</v>
      </c>
      <c r="I161" s="3">
        <f t="shared" si="44"/>
        <v>121593.04999999999</v>
      </c>
      <c r="J161" s="3">
        <f>IF(B161=0,0,IFERROR(VLOOKUP(A161,'[1]pol 10'!A159:C2373,3,FALSE),0))</f>
        <v>0</v>
      </c>
      <c r="K161" s="3">
        <f>IF(C161=0,0,IFERROR(VLOOKUP(A161,'[1]pol 11'!A159:C2373,3,FALSE),0))</f>
        <v>0</v>
      </c>
      <c r="L161" s="3">
        <f>IF(D161=0,0,IFERROR(VLOOKUP(A161,'[1]pol 12'!A159:C2373,3,FALSE),0))</f>
        <v>1008</v>
      </c>
      <c r="M161" s="3">
        <f t="shared" si="45"/>
        <v>1008</v>
      </c>
      <c r="N161" s="3">
        <f t="shared" si="33"/>
        <v>0</v>
      </c>
      <c r="O161" s="3">
        <f t="shared" si="34"/>
        <v>0</v>
      </c>
      <c r="P161" s="3">
        <f t="shared" si="35"/>
        <v>120.62802579365078</v>
      </c>
      <c r="Q161" s="3">
        <f t="shared" si="36"/>
        <v>120.62802579365078</v>
      </c>
      <c r="R161" s="3">
        <f>VLOOKUP(A161,'[1]pol 13'!$A$2:$D$1430, 4, )</f>
        <v>9111</v>
      </c>
      <c r="S161" s="2">
        <f t="shared" si="37"/>
        <v>0</v>
      </c>
      <c r="T161" s="2">
        <f t="shared" si="38"/>
        <v>0</v>
      </c>
      <c r="U161" s="2">
        <f t="shared" si="39"/>
        <v>1</v>
      </c>
      <c r="V161" s="2">
        <f t="shared" si="46"/>
        <v>0</v>
      </c>
      <c r="W161" s="2">
        <f t="shared" si="40"/>
        <v>0</v>
      </c>
      <c r="X161" s="2">
        <f t="shared" si="41"/>
        <v>0</v>
      </c>
      <c r="Y161" s="2">
        <f t="shared" si="42"/>
        <v>0</v>
      </c>
      <c r="Z161" s="2">
        <f t="shared" si="47"/>
        <v>1016064</v>
      </c>
    </row>
    <row r="162" spans="1:26" x14ac:dyDescent="0.3">
      <c r="A162" s="3">
        <v>97378</v>
      </c>
      <c r="B162" s="3">
        <f>IFERROR(VLOOKUP(A162,[1]Sheet7!$A$2:$AG$1430, 2, FALSE),0)</f>
        <v>0</v>
      </c>
      <c r="C162" s="3">
        <f>IFERROR(VLOOKUP(A162,[1]Sheet6!$A$2:$AG$1430, 2, FALSE),0)</f>
        <v>0</v>
      </c>
      <c r="D162" s="3">
        <f>IFERROR(VLOOKUP(A162,[1]Sheet5!$A$2:$AG$1430, 2, FALSE),0)</f>
        <v>196174.13999999998</v>
      </c>
      <c r="E162" s="3">
        <f t="shared" si="43"/>
        <v>196174.13999999998</v>
      </c>
      <c r="F162" s="3">
        <f>IF(J162=0,0,IFERROR(VLOOKUP(A162,[1]Sheet7!$A$2:$AG$1430, 2, FALSE),0))</f>
        <v>0</v>
      </c>
      <c r="G162" s="3">
        <f>IF(K162=0,0,IFERROR(VLOOKUP(A162,[1]Sheet6!$A$2:$AG$1430, 2, FALSE),0))</f>
        <v>0</v>
      </c>
      <c r="H162" s="3">
        <f>IF(L162=0,0,IFERROR(VLOOKUP(A162,[1]Sheet5!$A$2:$AG$1430, 2, FALSE),0))</f>
        <v>196174.13999999998</v>
      </c>
      <c r="I162" s="3">
        <f t="shared" si="44"/>
        <v>196174.13999999998</v>
      </c>
      <c r="J162" s="3">
        <f>IF(B162=0,0,IFERROR(VLOOKUP(A162,'[1]pol 10'!A160:C2374,3,FALSE),0))</f>
        <v>0</v>
      </c>
      <c r="K162" s="3">
        <f>IF(C162=0,0,IFERROR(VLOOKUP(A162,'[1]pol 11'!A160:C2374,3,FALSE),0))</f>
        <v>0</v>
      </c>
      <c r="L162" s="3">
        <f>IF(D162=0,0,IFERROR(VLOOKUP(A162,'[1]pol 12'!A160:C2374,3,FALSE),0))</f>
        <v>759</v>
      </c>
      <c r="M162" s="3">
        <f t="shared" si="45"/>
        <v>759</v>
      </c>
      <c r="N162" s="3">
        <f t="shared" si="33"/>
        <v>0</v>
      </c>
      <c r="O162" s="3">
        <f t="shared" si="34"/>
        <v>0</v>
      </c>
      <c r="P162" s="3">
        <f t="shared" si="35"/>
        <v>258.46395256916992</v>
      </c>
      <c r="Q162" s="3">
        <f t="shared" si="36"/>
        <v>258.46395256916992</v>
      </c>
      <c r="R162" s="3">
        <f>VLOOKUP(A162,'[1]pol 13'!$A$2:$D$1430, 4, )</f>
        <v>8322</v>
      </c>
      <c r="S162" s="2">
        <f t="shared" si="37"/>
        <v>0</v>
      </c>
      <c r="T162" s="2">
        <f t="shared" si="38"/>
        <v>0</v>
      </c>
      <c r="U162" s="2">
        <f t="shared" si="39"/>
        <v>1</v>
      </c>
      <c r="V162" s="2">
        <f t="shared" si="46"/>
        <v>0</v>
      </c>
      <c r="W162" s="2">
        <f t="shared" si="40"/>
        <v>0</v>
      </c>
      <c r="X162" s="2">
        <f t="shared" si="41"/>
        <v>0</v>
      </c>
      <c r="Y162" s="2">
        <f t="shared" si="42"/>
        <v>0</v>
      </c>
      <c r="Z162" s="2">
        <f t="shared" si="47"/>
        <v>576081</v>
      </c>
    </row>
    <row r="163" spans="1:26" x14ac:dyDescent="0.3">
      <c r="A163" s="3">
        <v>97463</v>
      </c>
      <c r="B163" s="3">
        <f>IFERROR(VLOOKUP(A163,[1]Sheet7!$A$2:$AG$1430, 2, FALSE),0)</f>
        <v>0</v>
      </c>
      <c r="C163" s="3">
        <f>IFERROR(VLOOKUP(A163,[1]Sheet6!$A$2:$AG$1430, 2, FALSE),0)</f>
        <v>0</v>
      </c>
      <c r="D163" s="3">
        <f>IFERROR(VLOOKUP(A163,[1]Sheet5!$A$2:$AG$1430, 2, FALSE),0)</f>
        <v>731433.45000000007</v>
      </c>
      <c r="E163" s="3">
        <f t="shared" si="43"/>
        <v>731433.45000000007</v>
      </c>
      <c r="F163" s="3">
        <f>IF(J163=0,0,IFERROR(VLOOKUP(A163,[1]Sheet7!$A$2:$AG$1430, 2, FALSE),0))</f>
        <v>0</v>
      </c>
      <c r="G163" s="3">
        <f>IF(K163=0,0,IFERROR(VLOOKUP(A163,[1]Sheet6!$A$2:$AG$1430, 2, FALSE),0))</f>
        <v>0</v>
      </c>
      <c r="H163" s="3">
        <f>IF(L163=0,0,IFERROR(VLOOKUP(A163,[1]Sheet5!$A$2:$AG$1430, 2, FALSE),0))</f>
        <v>731433.45000000007</v>
      </c>
      <c r="I163" s="3">
        <f t="shared" si="44"/>
        <v>731433.45000000007</v>
      </c>
      <c r="J163" s="3">
        <f>IF(B163=0,0,IFERROR(VLOOKUP(A163,'[1]pol 10'!A161:C2375,3,FALSE),0))</f>
        <v>0</v>
      </c>
      <c r="K163" s="3">
        <f>IF(C163=0,0,IFERROR(VLOOKUP(A163,'[1]pol 11'!A161:C2375,3,FALSE),0))</f>
        <v>0</v>
      </c>
      <c r="L163" s="3">
        <f>IF(D163=0,0,IFERROR(VLOOKUP(A163,'[1]pol 12'!A161:C2375,3,FALSE),0))</f>
        <v>2512</v>
      </c>
      <c r="M163" s="3">
        <f t="shared" si="45"/>
        <v>2512</v>
      </c>
      <c r="N163" s="3">
        <f t="shared" si="33"/>
        <v>0</v>
      </c>
      <c r="O163" s="3">
        <f t="shared" si="34"/>
        <v>0</v>
      </c>
      <c r="P163" s="3">
        <f t="shared" si="35"/>
        <v>291.17573646496817</v>
      </c>
      <c r="Q163" s="3">
        <f t="shared" si="36"/>
        <v>291.17573646496817</v>
      </c>
      <c r="R163" s="3">
        <f>VLOOKUP(A163,'[1]pol 13'!$A$2:$D$1430, 4, )</f>
        <v>8062</v>
      </c>
      <c r="S163" s="2">
        <f t="shared" si="37"/>
        <v>0</v>
      </c>
      <c r="T163" s="2">
        <f t="shared" si="38"/>
        <v>0</v>
      </c>
      <c r="U163" s="2">
        <f t="shared" ref="U163:U194" si="48">IF(H163=0,0,1)</f>
        <v>1</v>
      </c>
      <c r="V163" s="2">
        <f t="shared" si="46"/>
        <v>0</v>
      </c>
      <c r="W163" s="2">
        <f t="shared" si="40"/>
        <v>0</v>
      </c>
      <c r="X163" s="2">
        <f t="shared" si="41"/>
        <v>0</v>
      </c>
      <c r="Y163" s="2">
        <f t="shared" si="42"/>
        <v>0</v>
      </c>
      <c r="Z163" s="2">
        <f t="shared" si="47"/>
        <v>6310144</v>
      </c>
    </row>
    <row r="164" spans="1:26" x14ac:dyDescent="0.3">
      <c r="A164" s="3">
        <v>97465</v>
      </c>
      <c r="B164" s="3">
        <f>IFERROR(VLOOKUP(A164,[1]Sheet7!$A$2:$AG$1430, 2, FALSE),0)</f>
        <v>0</v>
      </c>
      <c r="C164" s="3">
        <f>IFERROR(VLOOKUP(A164,[1]Sheet6!$A$2:$AG$1430, 2, FALSE),0)</f>
        <v>0</v>
      </c>
      <c r="D164" s="3">
        <f>IFERROR(VLOOKUP(A164,[1]Sheet5!$A$2:$AG$1430, 2, FALSE),0)</f>
        <v>395332.28</v>
      </c>
      <c r="E164" s="3">
        <f t="shared" si="43"/>
        <v>395332.28</v>
      </c>
      <c r="F164" s="3">
        <f>IF(J164=0,0,IFERROR(VLOOKUP(A164,[1]Sheet7!$A$2:$AG$1430, 2, FALSE),0))</f>
        <v>0</v>
      </c>
      <c r="G164" s="3">
        <f>IF(K164=0,0,IFERROR(VLOOKUP(A164,[1]Sheet6!$A$2:$AG$1430, 2, FALSE),0))</f>
        <v>0</v>
      </c>
      <c r="H164" s="3">
        <f>IF(L164=0,0,IFERROR(VLOOKUP(A164,[1]Sheet5!$A$2:$AG$1430, 2, FALSE),0))</f>
        <v>395332.28</v>
      </c>
      <c r="I164" s="3">
        <f t="shared" si="44"/>
        <v>395332.28</v>
      </c>
      <c r="J164" s="3">
        <f>IF(B164=0,0,IFERROR(VLOOKUP(A164,'[1]pol 10'!A162:C2376,3,FALSE),0))</f>
        <v>0</v>
      </c>
      <c r="K164" s="3">
        <f>IF(C164=0,0,IFERROR(VLOOKUP(A164,'[1]pol 11'!A162:C2376,3,FALSE),0))</f>
        <v>0</v>
      </c>
      <c r="L164" s="3">
        <f>IF(D164=0,0,IFERROR(VLOOKUP(A164,'[1]pol 12'!A162:C2376,3,FALSE),0))</f>
        <v>427</v>
      </c>
      <c r="M164" s="3">
        <f t="shared" si="45"/>
        <v>427</v>
      </c>
      <c r="N164" s="3">
        <f t="shared" si="33"/>
        <v>0</v>
      </c>
      <c r="O164" s="3">
        <f t="shared" si="34"/>
        <v>0</v>
      </c>
      <c r="P164" s="3">
        <f t="shared" si="35"/>
        <v>925.83672131147546</v>
      </c>
      <c r="Q164" s="3">
        <f t="shared" si="36"/>
        <v>925.83672131147546</v>
      </c>
      <c r="R164" s="3">
        <f>VLOOKUP(A164,'[1]pol 13'!$A$2:$D$1430, 4, )</f>
        <v>8011</v>
      </c>
      <c r="S164" s="2">
        <f t="shared" si="37"/>
        <v>0</v>
      </c>
      <c r="T164" s="2">
        <f t="shared" si="38"/>
        <v>0</v>
      </c>
      <c r="U164" s="2">
        <f t="shared" si="48"/>
        <v>1</v>
      </c>
      <c r="V164" s="2">
        <f t="shared" si="46"/>
        <v>0</v>
      </c>
      <c r="W164" s="2">
        <f t="shared" si="40"/>
        <v>0</v>
      </c>
      <c r="X164" s="2">
        <f t="shared" si="41"/>
        <v>0</v>
      </c>
      <c r="Y164" s="2">
        <f t="shared" si="42"/>
        <v>0</v>
      </c>
      <c r="Z164" s="2">
        <f t="shared" si="47"/>
        <v>182329</v>
      </c>
    </row>
    <row r="165" spans="1:26" x14ac:dyDescent="0.3">
      <c r="A165" s="3">
        <v>97489</v>
      </c>
      <c r="B165" s="3">
        <f>IFERROR(VLOOKUP(A165,[1]Sheet7!$A$2:$AG$1430, 2, FALSE),0)</f>
        <v>0</v>
      </c>
      <c r="C165" s="3">
        <f>IFERROR(VLOOKUP(A165,[1]Sheet6!$A$2:$AG$1430, 2, FALSE),0)</f>
        <v>0</v>
      </c>
      <c r="D165" s="3">
        <f>IFERROR(VLOOKUP(A165,[1]Sheet5!$A$2:$AG$1430, 2, FALSE),0)</f>
        <v>6847.0199999999995</v>
      </c>
      <c r="E165" s="3">
        <f t="shared" si="43"/>
        <v>6847.0199999999995</v>
      </c>
      <c r="F165" s="3">
        <f>IF(J165=0,0,IFERROR(VLOOKUP(A165,[1]Sheet7!$A$2:$AG$1430, 2, FALSE),0))</f>
        <v>0</v>
      </c>
      <c r="G165" s="3">
        <f>IF(K165=0,0,IFERROR(VLOOKUP(A165,[1]Sheet6!$A$2:$AG$1430, 2, FALSE),0))</f>
        <v>0</v>
      </c>
      <c r="H165" s="3">
        <f>IF(L165=0,0,IFERROR(VLOOKUP(A165,[1]Sheet5!$A$2:$AG$1430, 2, FALSE),0))</f>
        <v>6847.0199999999995</v>
      </c>
      <c r="I165" s="3">
        <f t="shared" si="44"/>
        <v>6847.0199999999995</v>
      </c>
      <c r="J165" s="3">
        <f>IF(B165=0,0,IFERROR(VLOOKUP(A165,'[1]pol 10'!A163:C2377,3,FALSE),0))</f>
        <v>0</v>
      </c>
      <c r="K165" s="3">
        <f>IF(C165=0,0,IFERROR(VLOOKUP(A165,'[1]pol 11'!A163:C2377,3,FALSE),0))</f>
        <v>0</v>
      </c>
      <c r="L165" s="3">
        <f>IF(D165=0,0,IFERROR(VLOOKUP(A165,'[1]pol 12'!A163:C2377,3,FALSE),0))</f>
        <v>731</v>
      </c>
      <c r="M165" s="3">
        <f t="shared" si="45"/>
        <v>731</v>
      </c>
      <c r="N165" s="3">
        <f t="shared" si="33"/>
        <v>0</v>
      </c>
      <c r="O165" s="3">
        <f t="shared" si="34"/>
        <v>0</v>
      </c>
      <c r="P165" s="3">
        <f t="shared" si="35"/>
        <v>9.3666484268125849</v>
      </c>
      <c r="Q165" s="3">
        <f t="shared" si="36"/>
        <v>9.3666484268125849</v>
      </c>
      <c r="R165" s="3">
        <f>VLOOKUP(A165,'[1]pol 13'!$A$2:$D$1430, 4, )</f>
        <v>8051</v>
      </c>
      <c r="S165" s="2">
        <f t="shared" si="37"/>
        <v>0</v>
      </c>
      <c r="T165" s="2">
        <f t="shared" si="38"/>
        <v>0</v>
      </c>
      <c r="U165" s="2">
        <f t="shared" si="48"/>
        <v>1</v>
      </c>
      <c r="V165" s="2">
        <f t="shared" si="46"/>
        <v>0</v>
      </c>
      <c r="W165" s="2">
        <f t="shared" si="40"/>
        <v>0</v>
      </c>
      <c r="X165" s="2">
        <f t="shared" si="41"/>
        <v>0</v>
      </c>
      <c r="Y165" s="2">
        <f t="shared" si="42"/>
        <v>0</v>
      </c>
      <c r="Z165" s="2">
        <f t="shared" si="47"/>
        <v>534361</v>
      </c>
    </row>
    <row r="166" spans="1:26" x14ac:dyDescent="0.3">
      <c r="A166" s="3">
        <v>97560</v>
      </c>
      <c r="B166" s="3">
        <f>IFERROR(VLOOKUP(A166,[1]Sheet7!$A$2:$AG$1430, 2, FALSE),0)</f>
        <v>0</v>
      </c>
      <c r="C166" s="3">
        <f>IFERROR(VLOOKUP(A166,[1]Sheet6!$A$2:$AG$1430, 2, FALSE),0)</f>
        <v>0</v>
      </c>
      <c r="D166" s="3">
        <f>IFERROR(VLOOKUP(A166,[1]Sheet5!$A$2:$AG$1430, 2, FALSE),0)</f>
        <v>24564.19</v>
      </c>
      <c r="E166" s="3">
        <f t="shared" si="43"/>
        <v>24564.19</v>
      </c>
      <c r="F166" s="3">
        <f>IF(J166=0,0,IFERROR(VLOOKUP(A166,[1]Sheet7!$A$2:$AG$1430, 2, FALSE),0))</f>
        <v>0</v>
      </c>
      <c r="G166" s="3">
        <f>IF(K166=0,0,IFERROR(VLOOKUP(A166,[1]Sheet6!$A$2:$AG$1430, 2, FALSE),0))</f>
        <v>0</v>
      </c>
      <c r="H166" s="3">
        <f>IF(L166=0,0,IFERROR(VLOOKUP(A166,[1]Sheet5!$A$2:$AG$1430, 2, FALSE),0))</f>
        <v>24564.19</v>
      </c>
      <c r="I166" s="3">
        <f t="shared" si="44"/>
        <v>24564.19</v>
      </c>
      <c r="J166" s="3">
        <f>IF(B166=0,0,IFERROR(VLOOKUP(A166,'[1]pol 10'!A164:C2378,3,FALSE),0))</f>
        <v>0</v>
      </c>
      <c r="K166" s="3">
        <f>IF(C166=0,0,IFERROR(VLOOKUP(A166,'[1]pol 11'!A164:C2378,3,FALSE),0))</f>
        <v>0</v>
      </c>
      <c r="L166" s="3">
        <f>IF(D166=0,0,IFERROR(VLOOKUP(A166,'[1]pol 12'!A164:C2378,3,FALSE),0))</f>
        <v>1132</v>
      </c>
      <c r="M166" s="3">
        <f t="shared" si="45"/>
        <v>1132</v>
      </c>
      <c r="N166" s="3">
        <f t="shared" si="33"/>
        <v>0</v>
      </c>
      <c r="O166" s="3">
        <f t="shared" si="34"/>
        <v>0</v>
      </c>
      <c r="P166" s="3">
        <f t="shared" si="35"/>
        <v>21.699814487632509</v>
      </c>
      <c r="Q166" s="3">
        <f t="shared" si="36"/>
        <v>21.699814487632509</v>
      </c>
      <c r="R166" s="3">
        <f>VLOOKUP(A166,'[1]pol 13'!$A$2:$D$1430, 4, )</f>
        <v>4731</v>
      </c>
      <c r="S166" s="2">
        <f t="shared" si="37"/>
        <v>0</v>
      </c>
      <c r="T166" s="2">
        <f t="shared" si="38"/>
        <v>0</v>
      </c>
      <c r="U166" s="2">
        <f t="shared" si="48"/>
        <v>1</v>
      </c>
      <c r="V166" s="2">
        <f t="shared" si="46"/>
        <v>0</v>
      </c>
      <c r="W166" s="2">
        <f t="shared" si="40"/>
        <v>0</v>
      </c>
      <c r="X166" s="2">
        <f t="shared" si="41"/>
        <v>0</v>
      </c>
      <c r="Y166" s="2">
        <f t="shared" si="42"/>
        <v>0</v>
      </c>
      <c r="Z166" s="2">
        <f t="shared" si="47"/>
        <v>1281424</v>
      </c>
    </row>
    <row r="167" spans="1:26" x14ac:dyDescent="0.3">
      <c r="A167" s="3">
        <v>97579</v>
      </c>
      <c r="B167" s="3">
        <f>IFERROR(VLOOKUP(A167,[1]Sheet7!$A$2:$AG$1430, 2, FALSE),0)</f>
        <v>0</v>
      </c>
      <c r="C167" s="3">
        <f>IFERROR(VLOOKUP(A167,[1]Sheet6!$A$2:$AG$1430, 2, FALSE),0)</f>
        <v>0</v>
      </c>
      <c r="D167" s="3">
        <f>IFERROR(VLOOKUP(A167,[1]Sheet5!$A$2:$AG$1430, 2, FALSE),0)</f>
        <v>199890.14</v>
      </c>
      <c r="E167" s="3">
        <f t="shared" si="43"/>
        <v>199890.14</v>
      </c>
      <c r="F167" s="3">
        <f>IF(J167=0,0,IFERROR(VLOOKUP(A167,[1]Sheet7!$A$2:$AG$1430, 2, FALSE),0))</f>
        <v>0</v>
      </c>
      <c r="G167" s="3">
        <f>IF(K167=0,0,IFERROR(VLOOKUP(A167,[1]Sheet6!$A$2:$AG$1430, 2, FALSE),0))</f>
        <v>0</v>
      </c>
      <c r="H167" s="3">
        <f>IF(L167=0,0,IFERROR(VLOOKUP(A167,[1]Sheet5!$A$2:$AG$1430, 2, FALSE),0))</f>
        <v>199890.14</v>
      </c>
      <c r="I167" s="3">
        <f t="shared" si="44"/>
        <v>199890.14</v>
      </c>
      <c r="J167" s="3">
        <f>IF(B167=0,0,IFERROR(VLOOKUP(A167,'[1]pol 10'!A165:C2379,3,FALSE),0))</f>
        <v>0</v>
      </c>
      <c r="K167" s="3">
        <f>IF(C167=0,0,IFERROR(VLOOKUP(A167,'[1]pol 11'!A165:C2379,3,FALSE),0))</f>
        <v>0</v>
      </c>
      <c r="L167" s="3">
        <f>IF(D167=0,0,IFERROR(VLOOKUP(A167,'[1]pol 12'!A165:C2379,3,FALSE),0))</f>
        <v>701</v>
      </c>
      <c r="M167" s="3">
        <f t="shared" si="45"/>
        <v>701</v>
      </c>
      <c r="N167" s="3">
        <f t="shared" si="33"/>
        <v>0</v>
      </c>
      <c r="O167" s="3">
        <f t="shared" si="34"/>
        <v>0</v>
      </c>
      <c r="P167" s="3">
        <f t="shared" si="35"/>
        <v>285.14998573466477</v>
      </c>
      <c r="Q167" s="3">
        <f t="shared" si="36"/>
        <v>285.14998573466477</v>
      </c>
      <c r="R167" s="3">
        <f>VLOOKUP(A167,'[1]pol 13'!$A$2:$D$1430, 4, )</f>
        <v>8082</v>
      </c>
      <c r="S167" s="2">
        <f t="shared" si="37"/>
        <v>0</v>
      </c>
      <c r="T167" s="2">
        <f t="shared" si="38"/>
        <v>0</v>
      </c>
      <c r="U167" s="2">
        <f t="shared" si="48"/>
        <v>1</v>
      </c>
      <c r="V167" s="2">
        <f t="shared" si="46"/>
        <v>0</v>
      </c>
      <c r="W167" s="2">
        <f t="shared" si="40"/>
        <v>0</v>
      </c>
      <c r="X167" s="2">
        <f t="shared" si="41"/>
        <v>0</v>
      </c>
      <c r="Y167" s="2">
        <f t="shared" si="42"/>
        <v>0</v>
      </c>
      <c r="Z167" s="2">
        <f t="shared" si="47"/>
        <v>491401</v>
      </c>
    </row>
    <row r="168" spans="1:26" x14ac:dyDescent="0.3">
      <c r="A168" s="3">
        <v>97679</v>
      </c>
      <c r="B168" s="3">
        <f>IFERROR(VLOOKUP(A168,[1]Sheet7!$A$2:$AG$1430, 2, FALSE),0)</f>
        <v>0</v>
      </c>
      <c r="C168" s="3">
        <f>IFERROR(VLOOKUP(A168,[1]Sheet6!$A$2:$AG$1430, 2, FALSE),0)</f>
        <v>0</v>
      </c>
      <c r="D168" s="3">
        <f>IFERROR(VLOOKUP(A168,[1]Sheet5!$A$2:$AG$1430, 2, FALSE),0)</f>
        <v>23200.21</v>
      </c>
      <c r="E168" s="3">
        <f t="shared" si="43"/>
        <v>23200.21</v>
      </c>
      <c r="F168" s="3">
        <f>IF(J168=0,0,IFERROR(VLOOKUP(A168,[1]Sheet7!$A$2:$AG$1430, 2, FALSE),0))</f>
        <v>0</v>
      </c>
      <c r="G168" s="3">
        <f>IF(K168=0,0,IFERROR(VLOOKUP(A168,[1]Sheet6!$A$2:$AG$1430, 2, FALSE),0))</f>
        <v>0</v>
      </c>
      <c r="H168" s="3">
        <f>IF(L168=0,0,IFERROR(VLOOKUP(A168,[1]Sheet5!$A$2:$AG$1430, 2, FALSE),0))</f>
        <v>0</v>
      </c>
      <c r="I168" s="3">
        <f t="shared" si="44"/>
        <v>0</v>
      </c>
      <c r="J168" s="3">
        <f>IF(B168=0,0,IFERROR(VLOOKUP(A168,'[1]pol 10'!A166:C2380,3,FALSE),0))</f>
        <v>0</v>
      </c>
      <c r="K168" s="3">
        <f>IF(C168=0,0,IFERROR(VLOOKUP(A168,'[1]pol 11'!A166:C2380,3,FALSE),0))</f>
        <v>0</v>
      </c>
      <c r="L168" s="3">
        <f>IF(D168=0,0,IFERROR(VLOOKUP(A168,'[1]pol 12'!A166:C2380,3,FALSE),0))</f>
        <v>0</v>
      </c>
      <c r="M168" s="3">
        <f t="shared" si="45"/>
        <v>0</v>
      </c>
      <c r="N168" s="3">
        <f t="shared" si="33"/>
        <v>0</v>
      </c>
      <c r="O168" s="3">
        <f t="shared" si="34"/>
        <v>0</v>
      </c>
      <c r="P168" s="3">
        <f t="shared" si="35"/>
        <v>0</v>
      </c>
      <c r="Q168" s="3">
        <f t="shared" si="36"/>
        <v>0</v>
      </c>
      <c r="R168" s="3">
        <f>VLOOKUP(A168,'[1]pol 13'!$A$2:$D$1430, 4, )</f>
        <v>7375</v>
      </c>
      <c r="S168" s="2">
        <f t="shared" si="37"/>
        <v>0</v>
      </c>
      <c r="T168" s="2">
        <f t="shared" si="38"/>
        <v>0</v>
      </c>
      <c r="U168" s="2">
        <f t="shared" si="48"/>
        <v>0</v>
      </c>
      <c r="V168" s="2">
        <f t="shared" si="46"/>
        <v>-1</v>
      </c>
      <c r="W168" s="2">
        <f t="shared" si="40"/>
        <v>0</v>
      </c>
      <c r="X168" s="2">
        <f t="shared" si="41"/>
        <v>0</v>
      </c>
      <c r="Y168" s="2">
        <f t="shared" si="42"/>
        <v>0</v>
      </c>
      <c r="Z168" s="2">
        <f t="shared" si="47"/>
        <v>0</v>
      </c>
    </row>
    <row r="169" spans="1:26" x14ac:dyDescent="0.3">
      <c r="A169" s="3">
        <v>97783</v>
      </c>
      <c r="B169" s="3">
        <f>IFERROR(VLOOKUP(A169,[1]Sheet7!$A$2:$AG$1430, 2, FALSE),0)</f>
        <v>0</v>
      </c>
      <c r="C169" s="3">
        <f>IFERROR(VLOOKUP(A169,[1]Sheet6!$A$2:$AG$1430, 2, FALSE),0)</f>
        <v>0</v>
      </c>
      <c r="D169" s="3">
        <f>IFERROR(VLOOKUP(A169,[1]Sheet5!$A$2:$AG$1430, 2, FALSE),0)</f>
        <v>63647.199999999997</v>
      </c>
      <c r="E169" s="3">
        <f t="shared" si="43"/>
        <v>63647.199999999997</v>
      </c>
      <c r="F169" s="3">
        <f>IF(J169=0,0,IFERROR(VLOOKUP(A169,[1]Sheet7!$A$2:$AG$1430, 2, FALSE),0))</f>
        <v>0</v>
      </c>
      <c r="G169" s="3">
        <f>IF(K169=0,0,IFERROR(VLOOKUP(A169,[1]Sheet6!$A$2:$AG$1430, 2, FALSE),0))</f>
        <v>0</v>
      </c>
      <c r="H169" s="3">
        <f>IF(L169=0,0,IFERROR(VLOOKUP(A169,[1]Sheet5!$A$2:$AG$1430, 2, FALSE),0))</f>
        <v>63647.199999999997</v>
      </c>
      <c r="I169" s="3">
        <f t="shared" si="44"/>
        <v>63647.199999999997</v>
      </c>
      <c r="J169" s="3">
        <f>IF(B169=0,0,IFERROR(VLOOKUP(A169,'[1]pol 10'!A167:C2381,3,FALSE),0))</f>
        <v>0</v>
      </c>
      <c r="K169" s="3">
        <f>IF(C169=0,0,IFERROR(VLOOKUP(A169,'[1]pol 11'!A167:C2381,3,FALSE),0))</f>
        <v>0</v>
      </c>
      <c r="L169" s="3">
        <f>IF(D169=0,0,IFERROR(VLOOKUP(A169,'[1]pol 12'!A167:C2381,3,FALSE),0))</f>
        <v>423</v>
      </c>
      <c r="M169" s="3">
        <f t="shared" si="45"/>
        <v>423</v>
      </c>
      <c r="N169" s="3">
        <f t="shared" si="33"/>
        <v>0</v>
      </c>
      <c r="O169" s="3">
        <f t="shared" si="34"/>
        <v>0</v>
      </c>
      <c r="P169" s="3">
        <f t="shared" si="35"/>
        <v>150.46619385342788</v>
      </c>
      <c r="Q169" s="3">
        <f t="shared" si="36"/>
        <v>150.46619385342788</v>
      </c>
      <c r="R169" s="3">
        <f>VLOOKUP(A169,'[1]pol 13'!$A$2:$D$1430, 4, )</f>
        <v>2066</v>
      </c>
      <c r="S169" s="2">
        <f t="shared" si="37"/>
        <v>0</v>
      </c>
      <c r="T169" s="2">
        <f t="shared" si="38"/>
        <v>0</v>
      </c>
      <c r="U169" s="2">
        <f t="shared" si="48"/>
        <v>1</v>
      </c>
      <c r="V169" s="2">
        <f t="shared" si="46"/>
        <v>0</v>
      </c>
      <c r="W169" s="2">
        <f t="shared" si="40"/>
        <v>0</v>
      </c>
      <c r="X169" s="2">
        <f t="shared" si="41"/>
        <v>0</v>
      </c>
      <c r="Y169" s="2">
        <f t="shared" si="42"/>
        <v>0</v>
      </c>
      <c r="Z169" s="2">
        <f t="shared" si="47"/>
        <v>178929</v>
      </c>
    </row>
    <row r="170" spans="1:26" x14ac:dyDescent="0.3">
      <c r="A170" s="3">
        <v>98061</v>
      </c>
      <c r="B170" s="3">
        <f>IFERROR(VLOOKUP(A170,[1]Sheet7!$A$2:$AG$1430, 2, FALSE),0)</f>
        <v>0</v>
      </c>
      <c r="C170" s="3">
        <f>IFERROR(VLOOKUP(A170,[1]Sheet6!$A$2:$AG$1430, 2, FALSE),0)</f>
        <v>0</v>
      </c>
      <c r="D170" s="3">
        <f>IFERROR(VLOOKUP(A170,[1]Sheet5!$A$2:$AG$1430, 2, FALSE),0)</f>
        <v>302351.03999999998</v>
      </c>
      <c r="E170" s="3">
        <f t="shared" si="43"/>
        <v>302351.03999999998</v>
      </c>
      <c r="F170" s="3">
        <f>IF(J170=0,0,IFERROR(VLOOKUP(A170,[1]Sheet7!$A$2:$AG$1430, 2, FALSE),0))</f>
        <v>0</v>
      </c>
      <c r="G170" s="3">
        <f>IF(K170=0,0,IFERROR(VLOOKUP(A170,[1]Sheet6!$A$2:$AG$1430, 2, FALSE),0))</f>
        <v>0</v>
      </c>
      <c r="H170" s="3">
        <f>IF(L170=0,0,IFERROR(VLOOKUP(A170,[1]Sheet5!$A$2:$AG$1430, 2, FALSE),0))</f>
        <v>302351.03999999998</v>
      </c>
      <c r="I170" s="3">
        <f t="shared" si="44"/>
        <v>302351.03999999998</v>
      </c>
      <c r="J170" s="3">
        <f>IF(B170=0,0,IFERROR(VLOOKUP(A170,'[1]pol 10'!A168:C2382,3,FALSE),0))</f>
        <v>0</v>
      </c>
      <c r="K170" s="3">
        <f>IF(C170=0,0,IFERROR(VLOOKUP(A170,'[1]pol 11'!A168:C2382,3,FALSE),0))</f>
        <v>0</v>
      </c>
      <c r="L170" s="3">
        <f>IF(D170=0,0,IFERROR(VLOOKUP(A170,'[1]pol 12'!A168:C2382,3,FALSE),0))</f>
        <v>1261</v>
      </c>
      <c r="M170" s="3">
        <f t="shared" si="45"/>
        <v>1261</v>
      </c>
      <c r="N170" s="3">
        <f t="shared" si="33"/>
        <v>0</v>
      </c>
      <c r="O170" s="3">
        <f t="shared" si="34"/>
        <v>0</v>
      </c>
      <c r="P170" s="3">
        <f t="shared" si="35"/>
        <v>239.77084853291038</v>
      </c>
      <c r="Q170" s="3">
        <f t="shared" si="36"/>
        <v>239.77084853291038</v>
      </c>
      <c r="R170" s="3">
        <f>VLOOKUP(A170,'[1]pol 13'!$A$2:$D$1430, 4, )</f>
        <v>7999</v>
      </c>
      <c r="S170" s="2">
        <f t="shared" si="37"/>
        <v>0</v>
      </c>
      <c r="T170" s="2">
        <f t="shared" si="38"/>
        <v>0</v>
      </c>
      <c r="U170" s="2">
        <f t="shared" si="48"/>
        <v>1</v>
      </c>
      <c r="V170" s="2">
        <f t="shared" si="46"/>
        <v>0</v>
      </c>
      <c r="W170" s="2">
        <f t="shared" si="40"/>
        <v>0</v>
      </c>
      <c r="X170" s="2">
        <f t="shared" si="41"/>
        <v>0</v>
      </c>
      <c r="Y170" s="2">
        <f t="shared" si="42"/>
        <v>0</v>
      </c>
      <c r="Z170" s="2">
        <f t="shared" si="47"/>
        <v>1590121</v>
      </c>
    </row>
    <row r="171" spans="1:26" x14ac:dyDescent="0.3">
      <c r="A171" s="3">
        <v>98062</v>
      </c>
      <c r="B171" s="3">
        <f>IFERROR(VLOOKUP(A171,[1]Sheet7!$A$2:$AG$1430, 2, FALSE),0)</f>
        <v>0</v>
      </c>
      <c r="C171" s="3">
        <f>IFERROR(VLOOKUP(A171,[1]Sheet6!$A$2:$AG$1430, 2, FALSE),0)</f>
        <v>0</v>
      </c>
      <c r="D171" s="3">
        <f>IFERROR(VLOOKUP(A171,[1]Sheet5!$A$2:$AG$1430, 2, FALSE),0)</f>
        <v>140380.88</v>
      </c>
      <c r="E171" s="3">
        <f t="shared" si="43"/>
        <v>140380.88</v>
      </c>
      <c r="F171" s="3">
        <f>IF(J171=0,0,IFERROR(VLOOKUP(A171,[1]Sheet7!$A$2:$AG$1430, 2, FALSE),0))</f>
        <v>0</v>
      </c>
      <c r="G171" s="3">
        <f>IF(K171=0,0,IFERROR(VLOOKUP(A171,[1]Sheet6!$A$2:$AG$1430, 2, FALSE),0))</f>
        <v>0</v>
      </c>
      <c r="H171" s="3">
        <f>IF(L171=0,0,IFERROR(VLOOKUP(A171,[1]Sheet5!$A$2:$AG$1430, 2, FALSE),0))</f>
        <v>140380.88</v>
      </c>
      <c r="I171" s="3">
        <f t="shared" si="44"/>
        <v>140380.88</v>
      </c>
      <c r="J171" s="3">
        <f>IF(B171=0,0,IFERROR(VLOOKUP(A171,'[1]pol 10'!A169:C2383,3,FALSE),0))</f>
        <v>0</v>
      </c>
      <c r="K171" s="3">
        <f>IF(C171=0,0,IFERROR(VLOOKUP(A171,'[1]pol 11'!A169:C2383,3,FALSE),0))</f>
        <v>0</v>
      </c>
      <c r="L171" s="3">
        <f>IF(D171=0,0,IFERROR(VLOOKUP(A171,'[1]pol 12'!A169:C2383,3,FALSE),0))</f>
        <v>681</v>
      </c>
      <c r="M171" s="3">
        <f t="shared" si="45"/>
        <v>681</v>
      </c>
      <c r="N171" s="3">
        <f t="shared" si="33"/>
        <v>0</v>
      </c>
      <c r="O171" s="3">
        <f t="shared" si="34"/>
        <v>0</v>
      </c>
      <c r="P171" s="3">
        <f t="shared" si="35"/>
        <v>206.13932452276066</v>
      </c>
      <c r="Q171" s="3">
        <f t="shared" si="36"/>
        <v>206.13932452276066</v>
      </c>
      <c r="R171" s="3">
        <f>VLOOKUP(A171,'[1]pol 13'!$A$2:$D$1430, 4, )</f>
        <v>7999</v>
      </c>
      <c r="S171" s="2">
        <f t="shared" si="37"/>
        <v>0</v>
      </c>
      <c r="T171" s="2">
        <f t="shared" si="38"/>
        <v>0</v>
      </c>
      <c r="U171" s="2">
        <f t="shared" si="48"/>
        <v>1</v>
      </c>
      <c r="V171" s="2">
        <f t="shared" si="46"/>
        <v>0</v>
      </c>
      <c r="W171" s="2">
        <f t="shared" si="40"/>
        <v>0</v>
      </c>
      <c r="X171" s="2">
        <f t="shared" si="41"/>
        <v>0</v>
      </c>
      <c r="Y171" s="2">
        <f t="shared" si="42"/>
        <v>0</v>
      </c>
      <c r="Z171" s="2">
        <f t="shared" si="47"/>
        <v>463761</v>
      </c>
    </row>
    <row r="172" spans="1:26" x14ac:dyDescent="0.3">
      <c r="A172" s="3">
        <v>98663</v>
      </c>
      <c r="B172" s="3">
        <f>IFERROR(VLOOKUP(A172,[1]Sheet7!$A$2:$AG$1430, 2, FALSE),0)</f>
        <v>0</v>
      </c>
      <c r="C172" s="3">
        <f>IFERROR(VLOOKUP(A172,[1]Sheet6!$A$2:$AG$1430, 2, FALSE),0)</f>
        <v>0</v>
      </c>
      <c r="D172" s="3">
        <f>IFERROR(VLOOKUP(A172,[1]Sheet5!$A$2:$AG$1430, 2, FALSE),0)</f>
        <v>0</v>
      </c>
      <c r="E172" s="3">
        <f t="shared" si="43"/>
        <v>0</v>
      </c>
      <c r="F172" s="3">
        <f>IF(J172=0,0,IFERROR(VLOOKUP(A172,[1]Sheet7!$A$2:$AG$1430, 2, FALSE),0))</f>
        <v>0</v>
      </c>
      <c r="G172" s="3">
        <f>IF(K172=0,0,IFERROR(VLOOKUP(A172,[1]Sheet6!$A$2:$AG$1430, 2, FALSE),0))</f>
        <v>0</v>
      </c>
      <c r="H172" s="3">
        <f>IF(L172=0,0,IFERROR(VLOOKUP(A172,[1]Sheet5!$A$2:$AG$1430, 2, FALSE),0))</f>
        <v>0</v>
      </c>
      <c r="I172" s="3">
        <f t="shared" si="44"/>
        <v>0</v>
      </c>
      <c r="J172" s="3">
        <f>IF(B172=0,0,IFERROR(VLOOKUP(A172,'[1]pol 10'!A170:C2384,3,FALSE),0))</f>
        <v>0</v>
      </c>
      <c r="K172" s="3">
        <f>IF(C172=0,0,IFERROR(VLOOKUP(A172,'[1]pol 11'!A170:C2384,3,FALSE),0))</f>
        <v>0</v>
      </c>
      <c r="L172" s="3">
        <f>IF(D172=0,0,IFERROR(VLOOKUP(A172,'[1]pol 12'!A170:C2384,3,FALSE),0))</f>
        <v>0</v>
      </c>
      <c r="M172" s="3">
        <f t="shared" si="45"/>
        <v>0</v>
      </c>
      <c r="N172" s="3">
        <f t="shared" si="33"/>
        <v>0</v>
      </c>
      <c r="O172" s="3">
        <f t="shared" si="34"/>
        <v>0</v>
      </c>
      <c r="P172" s="3">
        <f t="shared" si="35"/>
        <v>0</v>
      </c>
      <c r="Q172" s="3">
        <f t="shared" si="36"/>
        <v>0</v>
      </c>
      <c r="R172" s="3">
        <f>VLOOKUP(A172,'[1]pol 13'!$A$2:$D$1430, 4, )</f>
        <v>3484</v>
      </c>
      <c r="S172" s="2">
        <f t="shared" si="37"/>
        <v>0</v>
      </c>
      <c r="T172" s="2">
        <f t="shared" si="38"/>
        <v>0</v>
      </c>
      <c r="U172" s="2">
        <f t="shared" si="48"/>
        <v>0</v>
      </c>
      <c r="V172" s="2">
        <f t="shared" si="46"/>
        <v>-1</v>
      </c>
      <c r="W172" s="2">
        <f t="shared" si="40"/>
        <v>0</v>
      </c>
      <c r="X172" s="2">
        <f t="shared" si="41"/>
        <v>0</v>
      </c>
      <c r="Y172" s="2">
        <f t="shared" si="42"/>
        <v>0</v>
      </c>
      <c r="Z172" s="2">
        <f t="shared" si="47"/>
        <v>0</v>
      </c>
    </row>
    <row r="173" spans="1:26" x14ac:dyDescent="0.3">
      <c r="A173" s="3">
        <v>98694</v>
      </c>
      <c r="B173" s="3">
        <f>IFERROR(VLOOKUP(A173,[1]Sheet7!$A$2:$AG$1430, 2, FALSE),0)</f>
        <v>0</v>
      </c>
      <c r="C173" s="3">
        <f>IFERROR(VLOOKUP(A173,[1]Sheet6!$A$2:$AG$1430, 2, FALSE),0)</f>
        <v>0</v>
      </c>
      <c r="D173" s="3">
        <f>IFERROR(VLOOKUP(A173,[1]Sheet5!$A$2:$AG$1430, 2, FALSE),0)</f>
        <v>3026.71</v>
      </c>
      <c r="E173" s="3">
        <f t="shared" si="43"/>
        <v>3026.71</v>
      </c>
      <c r="F173" s="3">
        <f>IF(J173=0,0,IFERROR(VLOOKUP(A173,[1]Sheet7!$A$2:$AG$1430, 2, FALSE),0))</f>
        <v>0</v>
      </c>
      <c r="G173" s="3">
        <f>IF(K173=0,0,IFERROR(VLOOKUP(A173,[1]Sheet6!$A$2:$AG$1430, 2, FALSE),0))</f>
        <v>0</v>
      </c>
      <c r="H173" s="3">
        <f>IF(L173=0,0,IFERROR(VLOOKUP(A173,[1]Sheet5!$A$2:$AG$1430, 2, FALSE),0))</f>
        <v>3026.71</v>
      </c>
      <c r="I173" s="3">
        <f t="shared" si="44"/>
        <v>3026.71</v>
      </c>
      <c r="J173" s="3">
        <f>IF(B173=0,0,IFERROR(VLOOKUP(A173,'[1]pol 10'!A171:C2385,3,FALSE),0))</f>
        <v>0</v>
      </c>
      <c r="K173" s="3">
        <f>IF(C173=0,0,IFERROR(VLOOKUP(A173,'[1]pol 11'!A171:C2385,3,FALSE),0))</f>
        <v>0</v>
      </c>
      <c r="L173" s="3">
        <f>IF(D173=0,0,IFERROR(VLOOKUP(A173,'[1]pol 12'!A171:C2385,3,FALSE),0))</f>
        <v>464</v>
      </c>
      <c r="M173" s="3">
        <f t="shared" si="45"/>
        <v>464</v>
      </c>
      <c r="N173" s="3">
        <f t="shared" si="33"/>
        <v>0</v>
      </c>
      <c r="O173" s="3">
        <f t="shared" si="34"/>
        <v>0</v>
      </c>
      <c r="P173" s="3">
        <f t="shared" si="35"/>
        <v>6.5230818965517239</v>
      </c>
      <c r="Q173" s="3">
        <f t="shared" si="36"/>
        <v>6.5230818965517239</v>
      </c>
      <c r="R173" s="3">
        <f>VLOOKUP(A173,'[1]pol 13'!$A$2:$D$1430, 4, )</f>
        <v>3845</v>
      </c>
      <c r="S173" s="2">
        <f t="shared" si="37"/>
        <v>0</v>
      </c>
      <c r="T173" s="2">
        <f t="shared" si="38"/>
        <v>0</v>
      </c>
      <c r="U173" s="2">
        <f t="shared" si="48"/>
        <v>1</v>
      </c>
      <c r="V173" s="2">
        <f t="shared" si="46"/>
        <v>0</v>
      </c>
      <c r="W173" s="2">
        <f t="shared" si="40"/>
        <v>0</v>
      </c>
      <c r="X173" s="2">
        <f t="shared" si="41"/>
        <v>0</v>
      </c>
      <c r="Y173" s="2">
        <f t="shared" si="42"/>
        <v>0</v>
      </c>
      <c r="Z173" s="2">
        <f t="shared" si="47"/>
        <v>215296</v>
      </c>
    </row>
    <row r="174" spans="1:26" x14ac:dyDescent="0.3">
      <c r="A174" s="3">
        <v>98780</v>
      </c>
      <c r="B174" s="3">
        <f>IFERROR(VLOOKUP(A174,[1]Sheet7!$A$2:$AG$1430, 2, FALSE),0)</f>
        <v>0</v>
      </c>
      <c r="C174" s="3">
        <f>IFERROR(VLOOKUP(A174,[1]Sheet6!$A$2:$AG$1430, 2, FALSE),0)</f>
        <v>0</v>
      </c>
      <c r="D174" s="3">
        <f>IFERROR(VLOOKUP(A174,[1]Sheet5!$A$2:$AG$1430, 2, FALSE),0)</f>
        <v>76237.72</v>
      </c>
      <c r="E174" s="3">
        <f t="shared" si="43"/>
        <v>76237.72</v>
      </c>
      <c r="F174" s="3">
        <f>IF(J174=0,0,IFERROR(VLOOKUP(A174,[1]Sheet7!$A$2:$AG$1430, 2, FALSE),0))</f>
        <v>0</v>
      </c>
      <c r="G174" s="3">
        <f>IF(K174=0,0,IFERROR(VLOOKUP(A174,[1]Sheet6!$A$2:$AG$1430, 2, FALSE),0))</f>
        <v>0</v>
      </c>
      <c r="H174" s="3">
        <f>IF(L174=0,0,IFERROR(VLOOKUP(A174,[1]Sheet5!$A$2:$AG$1430, 2, FALSE),0))</f>
        <v>76237.72</v>
      </c>
      <c r="I174" s="3">
        <f t="shared" si="44"/>
        <v>76237.72</v>
      </c>
      <c r="J174" s="3">
        <f>IF(B174=0,0,IFERROR(VLOOKUP(A174,'[1]pol 10'!A172:C2386,3,FALSE),0))</f>
        <v>0</v>
      </c>
      <c r="K174" s="3">
        <f>IF(C174=0,0,IFERROR(VLOOKUP(A174,'[1]pol 11'!A172:C2386,3,FALSE),0))</f>
        <v>0</v>
      </c>
      <c r="L174" s="3">
        <f>IF(D174=0,0,IFERROR(VLOOKUP(A174,'[1]pol 12'!A172:C2386,3,FALSE),0))</f>
        <v>2271</v>
      </c>
      <c r="M174" s="3">
        <f t="shared" si="45"/>
        <v>2271</v>
      </c>
      <c r="N174" s="3">
        <f t="shared" si="33"/>
        <v>0</v>
      </c>
      <c r="O174" s="3">
        <f t="shared" si="34"/>
        <v>0</v>
      </c>
      <c r="P174" s="3">
        <f t="shared" si="35"/>
        <v>33.570110083663586</v>
      </c>
      <c r="Q174" s="3">
        <f t="shared" si="36"/>
        <v>33.570110083663586</v>
      </c>
      <c r="R174" s="3">
        <f>VLOOKUP(A174,'[1]pol 13'!$A$2:$D$1430, 4, )</f>
        <v>5084</v>
      </c>
      <c r="S174" s="2">
        <f t="shared" si="37"/>
        <v>0</v>
      </c>
      <c r="T174" s="2">
        <f t="shared" si="38"/>
        <v>0</v>
      </c>
      <c r="U174" s="2">
        <f t="shared" si="48"/>
        <v>1</v>
      </c>
      <c r="V174" s="2">
        <f t="shared" si="46"/>
        <v>0</v>
      </c>
      <c r="W174" s="2">
        <f t="shared" si="40"/>
        <v>0</v>
      </c>
      <c r="X174" s="2">
        <f t="shared" si="41"/>
        <v>0</v>
      </c>
      <c r="Y174" s="2">
        <f t="shared" si="42"/>
        <v>0</v>
      </c>
      <c r="Z174" s="2">
        <f t="shared" si="47"/>
        <v>5157441</v>
      </c>
    </row>
    <row r="175" spans="1:26" x14ac:dyDescent="0.3">
      <c r="A175" s="3">
        <v>98814</v>
      </c>
      <c r="B175" s="3">
        <f>IFERROR(VLOOKUP(A175,[1]Sheet7!$A$2:$AG$1430, 2, FALSE),0)</f>
        <v>0</v>
      </c>
      <c r="C175" s="3">
        <f>IFERROR(VLOOKUP(A175,[1]Sheet6!$A$2:$AG$1430, 2, FALSE),0)</f>
        <v>0</v>
      </c>
      <c r="D175" s="3">
        <f>IFERROR(VLOOKUP(A175,[1]Sheet5!$A$2:$AG$1430, 2, FALSE),0)</f>
        <v>0</v>
      </c>
      <c r="E175" s="3">
        <f t="shared" si="43"/>
        <v>0</v>
      </c>
      <c r="F175" s="3">
        <f>IF(J175=0,0,IFERROR(VLOOKUP(A175,[1]Sheet7!$A$2:$AG$1430, 2, FALSE),0))</f>
        <v>0</v>
      </c>
      <c r="G175" s="3">
        <f>IF(K175=0,0,IFERROR(VLOOKUP(A175,[1]Sheet6!$A$2:$AG$1430, 2, FALSE),0))</f>
        <v>0</v>
      </c>
      <c r="H175" s="3">
        <f>IF(L175=0,0,IFERROR(VLOOKUP(A175,[1]Sheet5!$A$2:$AG$1430, 2, FALSE),0))</f>
        <v>0</v>
      </c>
      <c r="I175" s="3">
        <f t="shared" si="44"/>
        <v>0</v>
      </c>
      <c r="J175" s="3">
        <f>IF(B175=0,0,IFERROR(VLOOKUP(A175,'[1]pol 10'!A173:C2387,3,FALSE),0))</f>
        <v>0</v>
      </c>
      <c r="K175" s="3">
        <f>IF(C175=0,0,IFERROR(VLOOKUP(A175,'[1]pol 11'!A173:C2387,3,FALSE),0))</f>
        <v>0</v>
      </c>
      <c r="L175" s="3">
        <f>IF(D175=0,0,IFERROR(VLOOKUP(A175,'[1]pol 12'!A173:C2387,3,FALSE),0))</f>
        <v>0</v>
      </c>
      <c r="M175" s="3">
        <f t="shared" si="45"/>
        <v>0</v>
      </c>
      <c r="N175" s="3">
        <f t="shared" si="33"/>
        <v>0</v>
      </c>
      <c r="O175" s="3">
        <f t="shared" si="34"/>
        <v>0</v>
      </c>
      <c r="P175" s="3">
        <f t="shared" si="35"/>
        <v>0</v>
      </c>
      <c r="Q175" s="3">
        <f t="shared" si="36"/>
        <v>0</v>
      </c>
      <c r="R175" s="3">
        <f>VLOOKUP(A175,'[1]pol 13'!$A$2:$D$1430, 4, )</f>
        <v>6022</v>
      </c>
      <c r="S175" s="2">
        <f t="shared" si="37"/>
        <v>0</v>
      </c>
      <c r="T175" s="2">
        <f t="shared" si="38"/>
        <v>0</v>
      </c>
      <c r="U175" s="2">
        <f t="shared" si="48"/>
        <v>0</v>
      </c>
      <c r="V175" s="2">
        <f t="shared" si="46"/>
        <v>-1</v>
      </c>
      <c r="W175" s="2">
        <f t="shared" si="40"/>
        <v>0</v>
      </c>
      <c r="X175" s="2">
        <f t="shared" si="41"/>
        <v>0</v>
      </c>
      <c r="Y175" s="2">
        <f t="shared" si="42"/>
        <v>0</v>
      </c>
      <c r="Z175" s="2">
        <f t="shared" si="47"/>
        <v>0</v>
      </c>
    </row>
    <row r="176" spans="1:26" x14ac:dyDescent="0.3">
      <c r="A176" s="3">
        <v>99452</v>
      </c>
      <c r="B176" s="3">
        <f>IFERROR(VLOOKUP(A176,[1]Sheet7!$A$2:$AG$1430, 2, FALSE),0)</f>
        <v>0</v>
      </c>
      <c r="C176" s="3">
        <f>IFERROR(VLOOKUP(A176,[1]Sheet6!$A$2:$AG$1430, 2, FALSE),0)</f>
        <v>0</v>
      </c>
      <c r="D176" s="3">
        <f>IFERROR(VLOOKUP(A176,[1]Sheet5!$A$2:$AG$1430, 2, FALSE),0)</f>
        <v>0</v>
      </c>
      <c r="E176" s="3">
        <f t="shared" si="43"/>
        <v>0</v>
      </c>
      <c r="F176" s="3">
        <f>IF(J176=0,0,IFERROR(VLOOKUP(A176,[1]Sheet7!$A$2:$AG$1430, 2, FALSE),0))</f>
        <v>0</v>
      </c>
      <c r="G176" s="3">
        <f>IF(K176=0,0,IFERROR(VLOOKUP(A176,[1]Sheet6!$A$2:$AG$1430, 2, FALSE),0))</f>
        <v>0</v>
      </c>
      <c r="H176" s="3">
        <f>IF(L176=0,0,IFERROR(VLOOKUP(A176,[1]Sheet5!$A$2:$AG$1430, 2, FALSE),0))</f>
        <v>0</v>
      </c>
      <c r="I176" s="3">
        <f t="shared" si="44"/>
        <v>0</v>
      </c>
      <c r="J176" s="3">
        <f>IF(B176=0,0,IFERROR(VLOOKUP(A176,'[1]pol 10'!A174:C2388,3,FALSE),0))</f>
        <v>0</v>
      </c>
      <c r="K176" s="3">
        <f>IF(C176=0,0,IFERROR(VLOOKUP(A176,'[1]pol 11'!A174:C2388,3,FALSE),0))</f>
        <v>0</v>
      </c>
      <c r="L176" s="3">
        <f>IF(D176=0,0,IFERROR(VLOOKUP(A176,'[1]pol 12'!A174:C2388,3,FALSE),0))</f>
        <v>0</v>
      </c>
      <c r="M176" s="3">
        <f t="shared" si="45"/>
        <v>0</v>
      </c>
      <c r="N176" s="3">
        <f t="shared" si="33"/>
        <v>0</v>
      </c>
      <c r="O176" s="3">
        <f t="shared" si="34"/>
        <v>0</v>
      </c>
      <c r="P176" s="3">
        <f t="shared" si="35"/>
        <v>0</v>
      </c>
      <c r="Q176" s="3">
        <f t="shared" si="36"/>
        <v>0</v>
      </c>
      <c r="R176" s="3">
        <f>VLOOKUP(A176,'[1]pol 13'!$A$2:$D$1430, 4, )</f>
        <v>8742</v>
      </c>
      <c r="S176" s="2">
        <f t="shared" si="37"/>
        <v>0</v>
      </c>
      <c r="T176" s="2">
        <f t="shared" si="38"/>
        <v>0</v>
      </c>
      <c r="U176" s="2">
        <f t="shared" si="48"/>
        <v>0</v>
      </c>
      <c r="V176" s="2">
        <f t="shared" si="46"/>
        <v>-1</v>
      </c>
      <c r="W176" s="2">
        <f t="shared" si="40"/>
        <v>0</v>
      </c>
      <c r="X176" s="2">
        <f t="shared" si="41"/>
        <v>0</v>
      </c>
      <c r="Y176" s="2">
        <f t="shared" si="42"/>
        <v>0</v>
      </c>
      <c r="Z176" s="2">
        <f t="shared" si="47"/>
        <v>0</v>
      </c>
    </row>
    <row r="177" spans="1:26" x14ac:dyDescent="0.3">
      <c r="A177" s="3">
        <v>99590</v>
      </c>
      <c r="B177" s="3">
        <f>IFERROR(VLOOKUP(A177,[1]Sheet7!$A$2:$AG$1430, 2, FALSE),0)</f>
        <v>0</v>
      </c>
      <c r="C177" s="3">
        <f>IFERROR(VLOOKUP(A177,[1]Sheet6!$A$2:$AG$1430, 2, FALSE),0)</f>
        <v>0</v>
      </c>
      <c r="D177" s="3">
        <f>IFERROR(VLOOKUP(A177,[1]Sheet5!$A$2:$AG$1430, 2, FALSE),0)</f>
        <v>38208.85</v>
      </c>
      <c r="E177" s="3">
        <f t="shared" si="43"/>
        <v>38208.85</v>
      </c>
      <c r="F177" s="3">
        <f>IF(J177=0,0,IFERROR(VLOOKUP(A177,[1]Sheet7!$A$2:$AG$1430, 2, FALSE),0))</f>
        <v>0</v>
      </c>
      <c r="G177" s="3">
        <f>IF(K177=0,0,IFERROR(VLOOKUP(A177,[1]Sheet6!$A$2:$AG$1430, 2, FALSE),0))</f>
        <v>0</v>
      </c>
      <c r="H177" s="3">
        <f>IF(L177=0,0,IFERROR(VLOOKUP(A177,[1]Sheet5!$A$2:$AG$1430, 2, FALSE),0))</f>
        <v>38208.85</v>
      </c>
      <c r="I177" s="3">
        <f t="shared" si="44"/>
        <v>38208.85</v>
      </c>
      <c r="J177" s="3">
        <f>IF(B177=0,0,IFERROR(VLOOKUP(A177,'[1]pol 10'!A175:C2389,3,FALSE),0))</f>
        <v>0</v>
      </c>
      <c r="K177" s="3">
        <f>IF(C177=0,0,IFERROR(VLOOKUP(A177,'[1]pol 11'!A175:C2389,3,FALSE),0))</f>
        <v>0</v>
      </c>
      <c r="L177" s="3">
        <f>IF(D177=0,0,IFERROR(VLOOKUP(A177,'[1]pol 12'!A175:C2389,3,FALSE),0))</f>
        <v>832</v>
      </c>
      <c r="M177" s="3">
        <f t="shared" si="45"/>
        <v>832</v>
      </c>
      <c r="N177" s="3">
        <f t="shared" si="33"/>
        <v>0</v>
      </c>
      <c r="O177" s="3">
        <f t="shared" si="34"/>
        <v>0</v>
      </c>
      <c r="P177" s="3">
        <f t="shared" si="35"/>
        <v>45.924098557692304</v>
      </c>
      <c r="Q177" s="3">
        <f t="shared" si="36"/>
        <v>45.924098557692304</v>
      </c>
      <c r="R177" s="3">
        <f>VLOOKUP(A177,'[1]pol 13'!$A$2:$D$1430, 4, )</f>
        <v>6141</v>
      </c>
      <c r="S177" s="2">
        <f t="shared" si="37"/>
        <v>0</v>
      </c>
      <c r="T177" s="2">
        <f t="shared" si="38"/>
        <v>0</v>
      </c>
      <c r="U177" s="2">
        <f t="shared" si="48"/>
        <v>1</v>
      </c>
      <c r="V177" s="2">
        <f t="shared" si="46"/>
        <v>0</v>
      </c>
      <c r="W177" s="2">
        <f t="shared" si="40"/>
        <v>0</v>
      </c>
      <c r="X177" s="2">
        <f t="shared" si="41"/>
        <v>0</v>
      </c>
      <c r="Y177" s="2">
        <f t="shared" si="42"/>
        <v>0</v>
      </c>
      <c r="Z177" s="2">
        <f t="shared" si="47"/>
        <v>692224</v>
      </c>
    </row>
    <row r="178" spans="1:26" x14ac:dyDescent="0.3">
      <c r="A178" s="3">
        <v>99622</v>
      </c>
      <c r="B178" s="3">
        <f>IFERROR(VLOOKUP(A178,[1]Sheet7!$A$2:$AG$1430, 2, FALSE),0)</f>
        <v>0</v>
      </c>
      <c r="C178" s="3">
        <f>IFERROR(VLOOKUP(A178,[1]Sheet6!$A$2:$AG$1430, 2, FALSE),0)</f>
        <v>0</v>
      </c>
      <c r="D178" s="3">
        <f>IFERROR(VLOOKUP(A178,[1]Sheet5!$A$2:$AG$1430, 2, FALSE),0)</f>
        <v>63278.2</v>
      </c>
      <c r="E178" s="3">
        <f t="shared" si="43"/>
        <v>63278.2</v>
      </c>
      <c r="F178" s="3">
        <f>IF(J178=0,0,IFERROR(VLOOKUP(A178,[1]Sheet7!$A$2:$AG$1430, 2, FALSE),0))</f>
        <v>0</v>
      </c>
      <c r="G178" s="3">
        <f>IF(K178=0,0,IFERROR(VLOOKUP(A178,[1]Sheet6!$A$2:$AG$1430, 2, FALSE),0))</f>
        <v>0</v>
      </c>
      <c r="H178" s="3">
        <f>IF(L178=0,0,IFERROR(VLOOKUP(A178,[1]Sheet5!$A$2:$AG$1430, 2, FALSE),0))</f>
        <v>63278.2</v>
      </c>
      <c r="I178" s="3">
        <f t="shared" si="44"/>
        <v>63278.2</v>
      </c>
      <c r="J178" s="3">
        <f>IF(B178=0,0,IFERROR(VLOOKUP(A178,'[1]pol 10'!A176:C2390,3,FALSE),0))</f>
        <v>0</v>
      </c>
      <c r="K178" s="3">
        <f>IF(C178=0,0,IFERROR(VLOOKUP(A178,'[1]pol 11'!A176:C2390,3,FALSE),0))</f>
        <v>0</v>
      </c>
      <c r="L178" s="3">
        <f>IF(D178=0,0,IFERROR(VLOOKUP(A178,'[1]pol 12'!A176:C2390,3,FALSE),0))</f>
        <v>489</v>
      </c>
      <c r="M178" s="3">
        <f t="shared" si="45"/>
        <v>489</v>
      </c>
      <c r="N178" s="3">
        <f t="shared" si="33"/>
        <v>0</v>
      </c>
      <c r="O178" s="3">
        <f t="shared" si="34"/>
        <v>0</v>
      </c>
      <c r="P178" s="3">
        <f t="shared" si="35"/>
        <v>129.40327198364008</v>
      </c>
      <c r="Q178" s="3">
        <f t="shared" si="36"/>
        <v>129.40327198364008</v>
      </c>
      <c r="R178" s="3">
        <f>VLOOKUP(A178,'[1]pol 13'!$A$2:$D$1430, 4, )</f>
        <v>5181</v>
      </c>
      <c r="S178" s="2">
        <f t="shared" si="37"/>
        <v>0</v>
      </c>
      <c r="T178" s="2">
        <f t="shared" si="38"/>
        <v>0</v>
      </c>
      <c r="U178" s="2">
        <f t="shared" si="48"/>
        <v>1</v>
      </c>
      <c r="V178" s="2">
        <f t="shared" si="46"/>
        <v>0</v>
      </c>
      <c r="W178" s="2">
        <f t="shared" si="40"/>
        <v>0</v>
      </c>
      <c r="X178" s="2">
        <f t="shared" si="41"/>
        <v>0</v>
      </c>
      <c r="Y178" s="2">
        <f t="shared" si="42"/>
        <v>0</v>
      </c>
      <c r="Z178" s="2">
        <f t="shared" si="47"/>
        <v>239121</v>
      </c>
    </row>
    <row r="179" spans="1:26" x14ac:dyDescent="0.3">
      <c r="A179" s="3">
        <v>99705</v>
      </c>
      <c r="B179" s="3">
        <f>IFERROR(VLOOKUP(A179,[1]Sheet7!$A$2:$AG$1430, 2, FALSE),0)</f>
        <v>0</v>
      </c>
      <c r="C179" s="3">
        <f>IFERROR(VLOOKUP(A179,[1]Sheet6!$A$2:$AG$1430, 2, FALSE),0)</f>
        <v>0</v>
      </c>
      <c r="D179" s="3">
        <f>IFERROR(VLOOKUP(A179,[1]Sheet5!$A$2:$AG$1430, 2, FALSE),0)</f>
        <v>60090.36</v>
      </c>
      <c r="E179" s="3">
        <f t="shared" si="43"/>
        <v>60090.36</v>
      </c>
      <c r="F179" s="3">
        <f>IF(J179=0,0,IFERROR(VLOOKUP(A179,[1]Sheet7!$A$2:$AG$1430, 2, FALSE),0))</f>
        <v>0</v>
      </c>
      <c r="G179" s="3">
        <f>IF(K179=0,0,IFERROR(VLOOKUP(A179,[1]Sheet6!$A$2:$AG$1430, 2, FALSE),0))</f>
        <v>0</v>
      </c>
      <c r="H179" s="3">
        <f>IF(L179=0,0,IFERROR(VLOOKUP(A179,[1]Sheet5!$A$2:$AG$1430, 2, FALSE),0))</f>
        <v>0</v>
      </c>
      <c r="I179" s="3">
        <f t="shared" si="44"/>
        <v>0</v>
      </c>
      <c r="J179" s="3">
        <f>IF(B179=0,0,IFERROR(VLOOKUP(A179,'[1]pol 10'!A177:C2391,3,FALSE),0))</f>
        <v>0</v>
      </c>
      <c r="K179" s="3">
        <f>IF(C179=0,0,IFERROR(VLOOKUP(A179,'[1]pol 11'!A177:C2391,3,FALSE),0))</f>
        <v>0</v>
      </c>
      <c r="L179" s="3">
        <f>IF(D179=0,0,IFERROR(VLOOKUP(A179,'[1]pol 12'!A177:C2391,3,FALSE),0))</f>
        <v>0</v>
      </c>
      <c r="M179" s="3">
        <f t="shared" si="45"/>
        <v>0</v>
      </c>
      <c r="N179" s="3">
        <f t="shared" si="33"/>
        <v>0</v>
      </c>
      <c r="O179" s="3">
        <f t="shared" si="34"/>
        <v>0</v>
      </c>
      <c r="P179" s="3">
        <f t="shared" si="35"/>
        <v>0</v>
      </c>
      <c r="Q179" s="3">
        <f t="shared" si="36"/>
        <v>0</v>
      </c>
      <c r="R179" s="3">
        <f>VLOOKUP(A179,'[1]pol 13'!$A$2:$D$1430, 4, )</f>
        <v>2869</v>
      </c>
      <c r="S179" s="2">
        <f t="shared" si="37"/>
        <v>0</v>
      </c>
      <c r="T179" s="2">
        <f t="shared" si="38"/>
        <v>0</v>
      </c>
      <c r="U179" s="2">
        <f t="shared" si="48"/>
        <v>0</v>
      </c>
      <c r="V179" s="2">
        <f t="shared" si="46"/>
        <v>-1</v>
      </c>
      <c r="W179" s="2">
        <f t="shared" si="40"/>
        <v>0</v>
      </c>
      <c r="X179" s="2">
        <f t="shared" si="41"/>
        <v>0</v>
      </c>
      <c r="Y179" s="2">
        <f t="shared" si="42"/>
        <v>0</v>
      </c>
      <c r="Z179" s="2">
        <f t="shared" si="47"/>
        <v>0</v>
      </c>
    </row>
    <row r="180" spans="1:26" x14ac:dyDescent="0.3">
      <c r="A180" s="3">
        <v>99734</v>
      </c>
      <c r="B180" s="3">
        <f>IFERROR(VLOOKUP(A180,[1]Sheet7!$A$2:$AG$1430, 2, FALSE),0)</f>
        <v>0</v>
      </c>
      <c r="C180" s="3">
        <f>IFERROR(VLOOKUP(A180,[1]Sheet6!$A$2:$AG$1430, 2, FALSE),0)</f>
        <v>0</v>
      </c>
      <c r="D180" s="3">
        <f>IFERROR(VLOOKUP(A180,[1]Sheet5!$A$2:$AG$1430, 2, FALSE),0)</f>
        <v>385501.15</v>
      </c>
      <c r="E180" s="3">
        <f t="shared" si="43"/>
        <v>385501.15</v>
      </c>
      <c r="F180" s="3">
        <f>IF(J180=0,0,IFERROR(VLOOKUP(A180,[1]Sheet7!$A$2:$AG$1430, 2, FALSE),0))</f>
        <v>0</v>
      </c>
      <c r="G180" s="3">
        <f>IF(K180=0,0,IFERROR(VLOOKUP(A180,[1]Sheet6!$A$2:$AG$1430, 2, FALSE),0))</f>
        <v>0</v>
      </c>
      <c r="H180" s="3">
        <f>IF(L180=0,0,IFERROR(VLOOKUP(A180,[1]Sheet5!$A$2:$AG$1430, 2, FALSE),0))</f>
        <v>385501.15</v>
      </c>
      <c r="I180" s="3">
        <f t="shared" si="44"/>
        <v>385501.15</v>
      </c>
      <c r="J180" s="3">
        <f>IF(B180=0,0,IFERROR(VLOOKUP(A180,'[1]pol 10'!A178:C2392,3,FALSE),0))</f>
        <v>0</v>
      </c>
      <c r="K180" s="3">
        <f>IF(C180=0,0,IFERROR(VLOOKUP(A180,'[1]pol 11'!A178:C2392,3,FALSE),0))</f>
        <v>0</v>
      </c>
      <c r="L180" s="3">
        <f>IF(D180=0,0,IFERROR(VLOOKUP(A180,'[1]pol 12'!A178:C2392,3,FALSE),0))</f>
        <v>445</v>
      </c>
      <c r="M180" s="3">
        <f t="shared" si="45"/>
        <v>445</v>
      </c>
      <c r="N180" s="3">
        <f t="shared" si="33"/>
        <v>0</v>
      </c>
      <c r="O180" s="3">
        <f t="shared" si="34"/>
        <v>0</v>
      </c>
      <c r="P180" s="3">
        <f t="shared" si="35"/>
        <v>866.29471910112363</v>
      </c>
      <c r="Q180" s="3">
        <f t="shared" si="36"/>
        <v>866.29471910112363</v>
      </c>
      <c r="R180" s="3">
        <f>VLOOKUP(A180,'[1]pol 13'!$A$2:$D$1430, 4, )</f>
        <v>8111</v>
      </c>
      <c r="S180" s="2">
        <f t="shared" si="37"/>
        <v>0</v>
      </c>
      <c r="T180" s="2">
        <f t="shared" si="38"/>
        <v>0</v>
      </c>
      <c r="U180" s="2">
        <f t="shared" si="48"/>
        <v>1</v>
      </c>
      <c r="V180" s="2">
        <f t="shared" si="46"/>
        <v>0</v>
      </c>
      <c r="W180" s="2">
        <f t="shared" si="40"/>
        <v>0</v>
      </c>
      <c r="X180" s="2">
        <f t="shared" si="41"/>
        <v>0</v>
      </c>
      <c r="Y180" s="2">
        <f t="shared" si="42"/>
        <v>0</v>
      </c>
      <c r="Z180" s="2">
        <f t="shared" si="47"/>
        <v>198025</v>
      </c>
    </row>
    <row r="181" spans="1:26" x14ac:dyDescent="0.3">
      <c r="A181" s="3">
        <v>99844</v>
      </c>
      <c r="B181" s="3">
        <f>IFERROR(VLOOKUP(A181,[1]Sheet7!$A$2:$AG$1430, 2, FALSE),0)</f>
        <v>0</v>
      </c>
      <c r="C181" s="3">
        <f>IFERROR(VLOOKUP(A181,[1]Sheet6!$A$2:$AG$1430, 2, FALSE),0)</f>
        <v>0</v>
      </c>
      <c r="D181" s="3">
        <f>IFERROR(VLOOKUP(A181,[1]Sheet5!$A$2:$AG$1430, 2, FALSE),0)</f>
        <v>16777.66</v>
      </c>
      <c r="E181" s="3">
        <f t="shared" si="43"/>
        <v>16777.66</v>
      </c>
      <c r="F181" s="3">
        <f>IF(J181=0,0,IFERROR(VLOOKUP(A181,[1]Sheet7!$A$2:$AG$1430, 2, FALSE),0))</f>
        <v>0</v>
      </c>
      <c r="G181" s="3">
        <f>IF(K181=0,0,IFERROR(VLOOKUP(A181,[1]Sheet6!$A$2:$AG$1430, 2, FALSE),0))</f>
        <v>0</v>
      </c>
      <c r="H181" s="3">
        <f>IF(L181=0,0,IFERROR(VLOOKUP(A181,[1]Sheet5!$A$2:$AG$1430, 2, FALSE),0))</f>
        <v>0</v>
      </c>
      <c r="I181" s="3">
        <f t="shared" si="44"/>
        <v>0</v>
      </c>
      <c r="J181" s="3">
        <f>IF(B181=0,0,IFERROR(VLOOKUP(A181,'[1]pol 10'!A179:C2393,3,FALSE),0))</f>
        <v>0</v>
      </c>
      <c r="K181" s="3">
        <f>IF(C181=0,0,IFERROR(VLOOKUP(A181,'[1]pol 11'!A179:C2393,3,FALSE),0))</f>
        <v>0</v>
      </c>
      <c r="L181" s="3">
        <f>IF(D181=0,0,IFERROR(VLOOKUP(A181,'[1]pol 12'!A179:C2393,3,FALSE),0))</f>
        <v>0</v>
      </c>
      <c r="M181" s="3">
        <f t="shared" si="45"/>
        <v>0</v>
      </c>
      <c r="N181" s="3">
        <f t="shared" si="33"/>
        <v>0</v>
      </c>
      <c r="O181" s="3">
        <f t="shared" si="34"/>
        <v>0</v>
      </c>
      <c r="P181" s="3">
        <f t="shared" si="35"/>
        <v>0</v>
      </c>
      <c r="Q181" s="3">
        <f t="shared" si="36"/>
        <v>0</v>
      </c>
      <c r="R181" s="3">
        <f>VLOOKUP(A181,'[1]pol 13'!$A$2:$D$1430, 4, )</f>
        <v>8211</v>
      </c>
      <c r="S181" s="2">
        <f t="shared" si="37"/>
        <v>0</v>
      </c>
      <c r="T181" s="2">
        <f t="shared" si="38"/>
        <v>0</v>
      </c>
      <c r="U181" s="2">
        <f t="shared" si="48"/>
        <v>0</v>
      </c>
      <c r="V181" s="2">
        <f t="shared" si="46"/>
        <v>-1</v>
      </c>
      <c r="W181" s="2">
        <f t="shared" si="40"/>
        <v>0</v>
      </c>
      <c r="X181" s="2">
        <f t="shared" si="41"/>
        <v>0</v>
      </c>
      <c r="Y181" s="2">
        <f t="shared" si="42"/>
        <v>0</v>
      </c>
      <c r="Z181" s="2">
        <f t="shared" si="47"/>
        <v>0</v>
      </c>
    </row>
    <row r="182" spans="1:26" x14ac:dyDescent="0.3">
      <c r="A182" s="3">
        <v>100227</v>
      </c>
      <c r="B182" s="3">
        <f>IFERROR(VLOOKUP(A182,[1]Sheet7!$A$2:$AG$1430, 2, FALSE),0)</f>
        <v>0</v>
      </c>
      <c r="C182" s="3">
        <f>IFERROR(VLOOKUP(A182,[1]Sheet6!$A$2:$AG$1430, 2, FALSE),0)</f>
        <v>79901.850000000006</v>
      </c>
      <c r="D182" s="3">
        <f>IFERROR(VLOOKUP(A182,[1]Sheet5!$A$2:$AG$1430, 2, FALSE),0)</f>
        <v>144926.85999999999</v>
      </c>
      <c r="E182" s="3">
        <f t="shared" si="43"/>
        <v>224828.71</v>
      </c>
      <c r="F182" s="3">
        <f>IF(J182=0,0,IFERROR(VLOOKUP(A182,[1]Sheet7!$A$2:$AG$1430, 2, FALSE),0))</f>
        <v>0</v>
      </c>
      <c r="G182" s="3">
        <f>IF(K182=0,0,IFERROR(VLOOKUP(A182,[1]Sheet6!$A$2:$AG$1430, 2, FALSE),0))</f>
        <v>0</v>
      </c>
      <c r="H182" s="3">
        <f>IF(L182=0,0,IFERROR(VLOOKUP(A182,[1]Sheet5!$A$2:$AG$1430, 2, FALSE),0))</f>
        <v>144926.85999999999</v>
      </c>
      <c r="I182" s="3">
        <f t="shared" si="44"/>
        <v>144926.85999999999</v>
      </c>
      <c r="J182" s="3">
        <f>IF(B182=0,0,IFERROR(VLOOKUP(A182,'[1]pol 10'!A180:C2394,3,FALSE),0))</f>
        <v>0</v>
      </c>
      <c r="K182" s="3">
        <f>IF(C182=0,0,IFERROR(VLOOKUP(A182,'[1]pol 11'!A180:C2394,3,FALSE),0))</f>
        <v>0</v>
      </c>
      <c r="L182" s="3">
        <f>IF(D182=0,0,IFERROR(VLOOKUP(A182,'[1]pol 12'!A180:C2394,3,FALSE),0))</f>
        <v>450</v>
      </c>
      <c r="M182" s="3">
        <f t="shared" si="45"/>
        <v>450</v>
      </c>
      <c r="N182" s="3">
        <f t="shared" si="33"/>
        <v>0</v>
      </c>
      <c r="O182" s="3">
        <f t="shared" si="34"/>
        <v>0</v>
      </c>
      <c r="P182" s="3">
        <f t="shared" si="35"/>
        <v>322.05968888888884</v>
      </c>
      <c r="Q182" s="3">
        <f t="shared" si="36"/>
        <v>322.05968888888884</v>
      </c>
      <c r="R182" s="3">
        <f>VLOOKUP(A182,'[1]pol 13'!$A$2:$D$1430, 4, )</f>
        <v>9121</v>
      </c>
      <c r="S182" s="2">
        <f t="shared" si="37"/>
        <v>0</v>
      </c>
      <c r="T182" s="2">
        <f t="shared" si="38"/>
        <v>0</v>
      </c>
      <c r="U182" s="2">
        <f t="shared" si="48"/>
        <v>1</v>
      </c>
      <c r="V182" s="2">
        <f t="shared" si="46"/>
        <v>0</v>
      </c>
      <c r="W182" s="2">
        <f t="shared" si="40"/>
        <v>0</v>
      </c>
      <c r="X182" s="2">
        <f t="shared" si="41"/>
        <v>0</v>
      </c>
      <c r="Y182" s="2">
        <f t="shared" si="42"/>
        <v>0</v>
      </c>
      <c r="Z182" s="2">
        <f t="shared" si="47"/>
        <v>202500</v>
      </c>
    </row>
    <row r="183" spans="1:26" x14ac:dyDescent="0.3">
      <c r="A183" s="3">
        <v>100866</v>
      </c>
      <c r="B183" s="3">
        <f>IFERROR(VLOOKUP(A183,[1]Sheet7!$A$2:$AG$1430, 2, FALSE),0)</f>
        <v>86377.25</v>
      </c>
      <c r="C183" s="3">
        <f>IFERROR(VLOOKUP(A183,[1]Sheet6!$A$2:$AG$1430, 2, FALSE),0)</f>
        <v>62951.630000000005</v>
      </c>
      <c r="D183" s="3">
        <f>IFERROR(VLOOKUP(A183,[1]Sheet5!$A$2:$AG$1430, 2, FALSE),0)</f>
        <v>53831.42</v>
      </c>
      <c r="E183" s="3">
        <f t="shared" si="43"/>
        <v>203160.3</v>
      </c>
      <c r="F183" s="3">
        <f>IF(J183=0,0,IFERROR(VLOOKUP(A183,[1]Sheet7!$A$2:$AG$1430, 2, FALSE),0))</f>
        <v>0</v>
      </c>
      <c r="G183" s="3">
        <f>IF(K183=0,0,IFERROR(VLOOKUP(A183,[1]Sheet6!$A$2:$AG$1430, 2, FALSE),0))</f>
        <v>0</v>
      </c>
      <c r="H183" s="3">
        <f>IF(L183=0,0,IFERROR(VLOOKUP(A183,[1]Sheet5!$A$2:$AG$1430, 2, FALSE),0))</f>
        <v>53831.42</v>
      </c>
      <c r="I183" s="3">
        <f t="shared" si="44"/>
        <v>53831.42</v>
      </c>
      <c r="J183" s="3">
        <f>IF(B183=0,0,IFERROR(VLOOKUP(A183,'[1]pol 10'!A181:C2395,3,FALSE),0))</f>
        <v>0</v>
      </c>
      <c r="K183" s="3">
        <f>IF(C183=0,0,IFERROR(VLOOKUP(A183,'[1]pol 11'!A181:C2395,3,FALSE),0))</f>
        <v>0</v>
      </c>
      <c r="L183" s="3">
        <f>IF(D183=0,0,IFERROR(VLOOKUP(A183,'[1]pol 12'!A181:C2395,3,FALSE),0))</f>
        <v>1313</v>
      </c>
      <c r="M183" s="3">
        <f t="shared" si="45"/>
        <v>1313</v>
      </c>
      <c r="N183" s="3">
        <f t="shared" si="33"/>
        <v>0</v>
      </c>
      <c r="O183" s="3">
        <f t="shared" si="34"/>
        <v>0</v>
      </c>
      <c r="P183" s="3">
        <f t="shared" si="35"/>
        <v>40.998796648895656</v>
      </c>
      <c r="Q183" s="3">
        <f t="shared" si="36"/>
        <v>40.998796648895656</v>
      </c>
      <c r="R183" s="3">
        <f>VLOOKUP(A183,'[1]pol 13'!$A$2:$D$1430, 4, )</f>
        <v>8211</v>
      </c>
      <c r="S183" s="2">
        <f t="shared" si="37"/>
        <v>0</v>
      </c>
      <c r="T183" s="2">
        <f t="shared" si="38"/>
        <v>0</v>
      </c>
      <c r="U183" s="2">
        <f t="shared" si="48"/>
        <v>1</v>
      </c>
      <c r="V183" s="2">
        <f t="shared" si="46"/>
        <v>0</v>
      </c>
      <c r="W183" s="2">
        <f t="shared" si="40"/>
        <v>0</v>
      </c>
      <c r="X183" s="2">
        <f t="shared" si="41"/>
        <v>0</v>
      </c>
      <c r="Y183" s="2">
        <f t="shared" si="42"/>
        <v>0</v>
      </c>
      <c r="Z183" s="2">
        <f t="shared" si="47"/>
        <v>1723969</v>
      </c>
    </row>
    <row r="184" spans="1:26" x14ac:dyDescent="0.3">
      <c r="A184" s="3">
        <v>100951</v>
      </c>
      <c r="B184" s="3">
        <f>IFERROR(VLOOKUP(A184,[1]Sheet7!$A$2:$AG$1430, 2, FALSE),0)</f>
        <v>64511.360000000001</v>
      </c>
      <c r="C184" s="3">
        <f>IFERROR(VLOOKUP(A184,[1]Sheet6!$A$2:$AG$1430, 2, FALSE),0)</f>
        <v>251070.51</v>
      </c>
      <c r="D184" s="3">
        <f>IFERROR(VLOOKUP(A184,[1]Sheet5!$A$2:$AG$1430, 2, FALSE),0)</f>
        <v>209859.11000000002</v>
      </c>
      <c r="E184" s="3">
        <f t="shared" si="43"/>
        <v>525440.98</v>
      </c>
      <c r="F184" s="3">
        <f>IF(J184=0,0,IFERROR(VLOOKUP(A184,[1]Sheet7!$A$2:$AG$1430, 2, FALSE),0))</f>
        <v>0</v>
      </c>
      <c r="G184" s="3">
        <f>IF(K184=0,0,IFERROR(VLOOKUP(A184,[1]Sheet6!$A$2:$AG$1430, 2, FALSE),0))</f>
        <v>0</v>
      </c>
      <c r="H184" s="3">
        <f>IF(L184=0,0,IFERROR(VLOOKUP(A184,[1]Sheet5!$A$2:$AG$1430, 2, FALSE),0))</f>
        <v>209859.11000000002</v>
      </c>
      <c r="I184" s="3">
        <f t="shared" si="44"/>
        <v>209859.11000000002</v>
      </c>
      <c r="J184" s="3">
        <f>IF(B184=0,0,IFERROR(VLOOKUP(A184,'[1]pol 10'!A182:C2396,3,FALSE),0))</f>
        <v>0</v>
      </c>
      <c r="K184" s="3">
        <f>IF(C184=0,0,IFERROR(VLOOKUP(A184,'[1]pol 11'!A182:C2396,3,FALSE),0))</f>
        <v>0</v>
      </c>
      <c r="L184" s="3">
        <f>IF(D184=0,0,IFERROR(VLOOKUP(A184,'[1]pol 12'!A182:C2396,3,FALSE),0))</f>
        <v>1680</v>
      </c>
      <c r="M184" s="3">
        <f t="shared" si="45"/>
        <v>1680</v>
      </c>
      <c r="N184" s="3">
        <f t="shared" si="33"/>
        <v>0</v>
      </c>
      <c r="O184" s="3">
        <f t="shared" si="34"/>
        <v>0</v>
      </c>
      <c r="P184" s="3">
        <f t="shared" si="35"/>
        <v>124.91613690476191</v>
      </c>
      <c r="Q184" s="3">
        <f t="shared" si="36"/>
        <v>124.91613690476191</v>
      </c>
      <c r="R184" s="3">
        <f>VLOOKUP(A184,'[1]pol 13'!$A$2:$D$1430, 4, )</f>
        <v>8062</v>
      </c>
      <c r="S184" s="2">
        <f t="shared" si="37"/>
        <v>0</v>
      </c>
      <c r="T184" s="2">
        <f t="shared" si="38"/>
        <v>0</v>
      </c>
      <c r="U184" s="2">
        <f t="shared" si="48"/>
        <v>1</v>
      </c>
      <c r="V184" s="2">
        <f t="shared" si="46"/>
        <v>0</v>
      </c>
      <c r="W184" s="2">
        <f t="shared" si="40"/>
        <v>0</v>
      </c>
      <c r="X184" s="2">
        <f t="shared" si="41"/>
        <v>0</v>
      </c>
      <c r="Y184" s="2">
        <f t="shared" si="42"/>
        <v>0</v>
      </c>
      <c r="Z184" s="2">
        <f t="shared" si="47"/>
        <v>2822400</v>
      </c>
    </row>
    <row r="185" spans="1:26" x14ac:dyDescent="0.3">
      <c r="A185" s="3">
        <v>101698</v>
      </c>
      <c r="B185" s="3">
        <f>IFERROR(VLOOKUP(A185,[1]Sheet7!$A$2:$AG$1430, 2, FALSE),0)</f>
        <v>207868.65</v>
      </c>
      <c r="C185" s="3">
        <f>IFERROR(VLOOKUP(A185,[1]Sheet6!$A$2:$AG$1430, 2, FALSE),0)</f>
        <v>38254.32</v>
      </c>
      <c r="D185" s="3">
        <f>IFERROR(VLOOKUP(A185,[1]Sheet5!$A$2:$AG$1430, 2, FALSE),0)</f>
        <v>0</v>
      </c>
      <c r="E185" s="3">
        <f t="shared" si="43"/>
        <v>246122.97</v>
      </c>
      <c r="F185" s="3">
        <f>IF(J185=0,0,IFERROR(VLOOKUP(A185,[1]Sheet7!$A$2:$AG$1430, 2, FALSE),0))</f>
        <v>0</v>
      </c>
      <c r="G185" s="3">
        <f>IF(K185=0,0,IFERROR(VLOOKUP(A185,[1]Sheet6!$A$2:$AG$1430, 2, FALSE),0))</f>
        <v>0</v>
      </c>
      <c r="H185" s="3">
        <f>IF(L185=0,0,IFERROR(VLOOKUP(A185,[1]Sheet5!$A$2:$AG$1430, 2, FALSE),0))</f>
        <v>0</v>
      </c>
      <c r="I185" s="3">
        <f t="shared" si="44"/>
        <v>0</v>
      </c>
      <c r="J185" s="3">
        <f>IF(B185=0,0,IFERROR(VLOOKUP(A185,'[1]pol 10'!A183:C2397,3,FALSE),0))</f>
        <v>0</v>
      </c>
      <c r="K185" s="3">
        <f>IF(C185=0,0,IFERROR(VLOOKUP(A185,'[1]pol 11'!A183:C2397,3,FALSE),0))</f>
        <v>0</v>
      </c>
      <c r="L185" s="3">
        <f>IF(D185=0,0,IFERROR(VLOOKUP(A185,'[1]pol 12'!A183:C2397,3,FALSE),0))</f>
        <v>0</v>
      </c>
      <c r="M185" s="3">
        <f t="shared" si="45"/>
        <v>0</v>
      </c>
      <c r="N185" s="3">
        <f t="shared" si="33"/>
        <v>0</v>
      </c>
      <c r="O185" s="3">
        <f t="shared" si="34"/>
        <v>0</v>
      </c>
      <c r="P185" s="3">
        <f t="shared" si="35"/>
        <v>0</v>
      </c>
      <c r="Q185" s="3">
        <f t="shared" si="36"/>
        <v>0</v>
      </c>
      <c r="R185" s="3">
        <f>VLOOKUP(A185,'[1]pol 13'!$A$2:$D$1430, 4, )</f>
        <v>9111</v>
      </c>
      <c r="S185" s="2">
        <f t="shared" si="37"/>
        <v>0</v>
      </c>
      <c r="T185" s="2">
        <f t="shared" si="38"/>
        <v>0</v>
      </c>
      <c r="U185" s="2">
        <f t="shared" si="48"/>
        <v>0</v>
      </c>
      <c r="V185" s="2">
        <f t="shared" si="46"/>
        <v>-1</v>
      </c>
      <c r="W185" s="2">
        <f t="shared" si="40"/>
        <v>0</v>
      </c>
      <c r="X185" s="2">
        <f t="shared" si="41"/>
        <v>0</v>
      </c>
      <c r="Y185" s="2">
        <f t="shared" si="42"/>
        <v>0</v>
      </c>
      <c r="Z185" s="2">
        <f t="shared" si="47"/>
        <v>0</v>
      </c>
    </row>
    <row r="186" spans="1:26" x14ac:dyDescent="0.3">
      <c r="A186" s="3">
        <v>103604</v>
      </c>
      <c r="B186" s="3">
        <f>IFERROR(VLOOKUP(A186,[1]Sheet7!$A$2:$AG$1430, 2, FALSE),0)</f>
        <v>0</v>
      </c>
      <c r="C186" s="3">
        <f>IFERROR(VLOOKUP(A186,[1]Sheet6!$A$2:$AG$1430, 2, FALSE),0)</f>
        <v>0</v>
      </c>
      <c r="D186" s="3">
        <f>IFERROR(VLOOKUP(A186,[1]Sheet5!$A$2:$AG$1430, 2, FALSE),0)</f>
        <v>148772.25</v>
      </c>
      <c r="E186" s="3">
        <f t="shared" si="43"/>
        <v>148772.25</v>
      </c>
      <c r="F186" s="3">
        <f>IF(J186=0,0,IFERROR(VLOOKUP(A186,[1]Sheet7!$A$2:$AG$1430, 2, FALSE),0))</f>
        <v>0</v>
      </c>
      <c r="G186" s="3">
        <f>IF(K186=0,0,IFERROR(VLOOKUP(A186,[1]Sheet6!$A$2:$AG$1430, 2, FALSE),0))</f>
        <v>0</v>
      </c>
      <c r="H186" s="3">
        <f>IF(L186=0,0,IFERROR(VLOOKUP(A186,[1]Sheet5!$A$2:$AG$1430, 2, FALSE),0))</f>
        <v>148772.25</v>
      </c>
      <c r="I186" s="3">
        <f t="shared" si="44"/>
        <v>148772.25</v>
      </c>
      <c r="J186" s="3">
        <f>IF(B186=0,0,IFERROR(VLOOKUP(A186,'[1]pol 10'!A184:C2398,3,FALSE),0))</f>
        <v>0</v>
      </c>
      <c r="K186" s="3">
        <f>IF(C186=0,0,IFERROR(VLOOKUP(A186,'[1]pol 11'!A184:C2398,3,FALSE),0))</f>
        <v>0</v>
      </c>
      <c r="L186" s="3">
        <f>IF(D186=0,0,IFERROR(VLOOKUP(A186,'[1]pol 12'!A184:C2398,3,FALSE),0))</f>
        <v>425</v>
      </c>
      <c r="M186" s="3">
        <f t="shared" si="45"/>
        <v>425</v>
      </c>
      <c r="N186" s="3">
        <f t="shared" si="33"/>
        <v>0</v>
      </c>
      <c r="O186" s="3">
        <f t="shared" si="34"/>
        <v>0</v>
      </c>
      <c r="P186" s="3">
        <f t="shared" si="35"/>
        <v>350.05235294117648</v>
      </c>
      <c r="Q186" s="3">
        <f t="shared" si="36"/>
        <v>350.05235294117648</v>
      </c>
      <c r="R186" s="3">
        <f>VLOOKUP(A186,'[1]pol 13'!$A$2:$D$1430, 4, )</f>
        <v>6324</v>
      </c>
      <c r="S186" s="2">
        <f t="shared" si="37"/>
        <v>0</v>
      </c>
      <c r="T186" s="2">
        <f t="shared" si="38"/>
        <v>0</v>
      </c>
      <c r="U186" s="2">
        <f t="shared" si="48"/>
        <v>1</v>
      </c>
      <c r="V186" s="2">
        <f t="shared" si="46"/>
        <v>0</v>
      </c>
      <c r="W186" s="2">
        <f t="shared" si="40"/>
        <v>0</v>
      </c>
      <c r="X186" s="2">
        <f t="shared" si="41"/>
        <v>0</v>
      </c>
      <c r="Y186" s="2">
        <f t="shared" si="42"/>
        <v>0</v>
      </c>
      <c r="Z186" s="2">
        <f t="shared" si="47"/>
        <v>180625</v>
      </c>
    </row>
    <row r="187" spans="1:26" x14ac:dyDescent="0.3">
      <c r="A187" s="3">
        <v>105092</v>
      </c>
      <c r="B187" s="3">
        <f>IFERROR(VLOOKUP(A187,[1]Sheet7!$A$2:$AG$1430, 2, FALSE),0)</f>
        <v>77195.959999999992</v>
      </c>
      <c r="C187" s="3">
        <f>IFERROR(VLOOKUP(A187,[1]Sheet6!$A$2:$AG$1430, 2, FALSE),0)</f>
        <v>751.33</v>
      </c>
      <c r="D187" s="3">
        <f>IFERROR(VLOOKUP(A187,[1]Sheet5!$A$2:$AG$1430, 2, FALSE),0)</f>
        <v>42963.11</v>
      </c>
      <c r="E187" s="3">
        <f t="shared" si="43"/>
        <v>120910.39999999999</v>
      </c>
      <c r="F187" s="3">
        <f>IF(J187=0,0,IFERROR(VLOOKUP(A187,[1]Sheet7!$A$2:$AG$1430, 2, FALSE),0))</f>
        <v>0</v>
      </c>
      <c r="G187" s="3">
        <f>IF(K187=0,0,IFERROR(VLOOKUP(A187,[1]Sheet6!$A$2:$AG$1430, 2, FALSE),0))</f>
        <v>0</v>
      </c>
      <c r="H187" s="3">
        <f>IF(L187=0,0,IFERROR(VLOOKUP(A187,[1]Sheet5!$A$2:$AG$1430, 2, FALSE),0))</f>
        <v>42963.11</v>
      </c>
      <c r="I187" s="3">
        <f t="shared" si="44"/>
        <v>42963.11</v>
      </c>
      <c r="J187" s="3">
        <f>IF(B187=0,0,IFERROR(VLOOKUP(A187,'[1]pol 10'!A185:C2399,3,FALSE),0))</f>
        <v>0</v>
      </c>
      <c r="K187" s="3">
        <f>IF(C187=0,0,IFERROR(VLOOKUP(A187,'[1]pol 11'!A185:C2399,3,FALSE),0))</f>
        <v>0</v>
      </c>
      <c r="L187" s="3">
        <f>IF(D187=0,0,IFERROR(VLOOKUP(A187,'[1]pol 12'!A185:C2399,3,FALSE),0))</f>
        <v>1020</v>
      </c>
      <c r="M187" s="3">
        <f t="shared" si="45"/>
        <v>1020</v>
      </c>
      <c r="N187" s="3">
        <f t="shared" si="33"/>
        <v>0</v>
      </c>
      <c r="O187" s="3">
        <f t="shared" si="34"/>
        <v>0</v>
      </c>
      <c r="P187" s="3">
        <f t="shared" si="35"/>
        <v>42.120696078431372</v>
      </c>
      <c r="Q187" s="3">
        <f t="shared" si="36"/>
        <v>42.120696078431372</v>
      </c>
      <c r="R187" s="3">
        <f>VLOOKUP(A187,'[1]pol 13'!$A$2:$D$1430, 4, )</f>
        <v>3272</v>
      </c>
      <c r="S187" s="2">
        <f t="shared" si="37"/>
        <v>0</v>
      </c>
      <c r="T187" s="2">
        <f t="shared" si="38"/>
        <v>0</v>
      </c>
      <c r="U187" s="2">
        <f t="shared" si="48"/>
        <v>1</v>
      </c>
      <c r="V187" s="2">
        <f t="shared" si="46"/>
        <v>0</v>
      </c>
      <c r="W187" s="2">
        <f t="shared" si="40"/>
        <v>0</v>
      </c>
      <c r="X187" s="2">
        <f t="shared" si="41"/>
        <v>0</v>
      </c>
      <c r="Y187" s="2">
        <f t="shared" si="42"/>
        <v>0</v>
      </c>
      <c r="Z187" s="2">
        <f t="shared" si="47"/>
        <v>1040400</v>
      </c>
    </row>
    <row r="188" spans="1:26" x14ac:dyDescent="0.3">
      <c r="A188" s="3">
        <v>105259</v>
      </c>
      <c r="B188" s="3">
        <f>IFERROR(VLOOKUP(A188,[1]Sheet7!$A$2:$AG$1430, 2, FALSE),0)</f>
        <v>222520.78999999998</v>
      </c>
      <c r="C188" s="3">
        <f>IFERROR(VLOOKUP(A188,[1]Sheet6!$A$2:$AG$1430, 2, FALSE),0)</f>
        <v>103325.44</v>
      </c>
      <c r="D188" s="3">
        <f>IFERROR(VLOOKUP(A188,[1]Sheet5!$A$2:$AG$1430, 2, FALSE),0)</f>
        <v>24165.13</v>
      </c>
      <c r="E188" s="3">
        <f t="shared" si="43"/>
        <v>350011.36</v>
      </c>
      <c r="F188" s="3">
        <f>IF(J188=0,0,IFERROR(VLOOKUP(A188,[1]Sheet7!$A$2:$AG$1430, 2, FALSE),0))</f>
        <v>0</v>
      </c>
      <c r="G188" s="3">
        <f>IF(K188=0,0,IFERROR(VLOOKUP(A188,[1]Sheet6!$A$2:$AG$1430, 2, FALSE),0))</f>
        <v>0</v>
      </c>
      <c r="H188" s="3">
        <f>IF(L188=0,0,IFERROR(VLOOKUP(A188,[1]Sheet5!$A$2:$AG$1430, 2, FALSE),0))</f>
        <v>24165.13</v>
      </c>
      <c r="I188" s="3">
        <f t="shared" si="44"/>
        <v>24165.13</v>
      </c>
      <c r="J188" s="3">
        <f>IF(B188=0,0,IFERROR(VLOOKUP(A188,'[1]pol 10'!A186:C2400,3,FALSE),0))</f>
        <v>0</v>
      </c>
      <c r="K188" s="3">
        <f>IF(C188=0,0,IFERROR(VLOOKUP(A188,'[1]pol 11'!A186:C2400,3,FALSE),0))</f>
        <v>0</v>
      </c>
      <c r="L188" s="3">
        <f>IF(D188=0,0,IFERROR(VLOOKUP(A188,'[1]pol 12'!A186:C2400,3,FALSE),0))</f>
        <v>1610</v>
      </c>
      <c r="M188" s="3">
        <f t="shared" si="45"/>
        <v>1610</v>
      </c>
      <c r="N188" s="3">
        <f t="shared" si="33"/>
        <v>0</v>
      </c>
      <c r="O188" s="3">
        <f t="shared" si="34"/>
        <v>0</v>
      </c>
      <c r="P188" s="3">
        <f t="shared" si="35"/>
        <v>15.009397515527951</v>
      </c>
      <c r="Q188" s="3">
        <f t="shared" si="36"/>
        <v>15.009397515527951</v>
      </c>
      <c r="R188" s="3">
        <f>VLOOKUP(A188,'[1]pol 13'!$A$2:$D$1430, 4, )</f>
        <v>8661</v>
      </c>
      <c r="S188" s="2">
        <f t="shared" si="37"/>
        <v>0</v>
      </c>
      <c r="T188" s="2">
        <f t="shared" si="38"/>
        <v>0</v>
      </c>
      <c r="U188" s="2">
        <f t="shared" si="48"/>
        <v>1</v>
      </c>
      <c r="V188" s="2">
        <f t="shared" si="46"/>
        <v>0</v>
      </c>
      <c r="W188" s="2">
        <f t="shared" si="40"/>
        <v>0</v>
      </c>
      <c r="X188" s="2">
        <f t="shared" si="41"/>
        <v>0</v>
      </c>
      <c r="Y188" s="2">
        <f t="shared" si="42"/>
        <v>0</v>
      </c>
      <c r="Z188" s="2">
        <f t="shared" si="47"/>
        <v>2592100</v>
      </c>
    </row>
    <row r="189" spans="1:26" x14ac:dyDescent="0.3">
      <c r="A189" s="3">
        <v>105321</v>
      </c>
      <c r="B189" s="3">
        <f>IFERROR(VLOOKUP(A189,[1]Sheet7!$A$2:$AG$1430, 2, FALSE),0)</f>
        <v>50126.77</v>
      </c>
      <c r="C189" s="3">
        <f>IFERROR(VLOOKUP(A189,[1]Sheet6!$A$2:$AG$1430, 2, FALSE),0)</f>
        <v>522338.48</v>
      </c>
      <c r="D189" s="3">
        <f>IFERROR(VLOOKUP(A189,[1]Sheet5!$A$2:$AG$1430, 2, FALSE),0)</f>
        <v>276193.69999999995</v>
      </c>
      <c r="E189" s="3">
        <f t="shared" si="43"/>
        <v>848658.95</v>
      </c>
      <c r="F189" s="3">
        <f>IF(J189=0,0,IFERROR(VLOOKUP(A189,[1]Sheet7!$A$2:$AG$1430, 2, FALSE),0))</f>
        <v>0</v>
      </c>
      <c r="G189" s="3">
        <f>IF(K189=0,0,IFERROR(VLOOKUP(A189,[1]Sheet6!$A$2:$AG$1430, 2, FALSE),0))</f>
        <v>0</v>
      </c>
      <c r="H189" s="3">
        <f>IF(L189=0,0,IFERROR(VLOOKUP(A189,[1]Sheet5!$A$2:$AG$1430, 2, FALSE),0))</f>
        <v>276193.69999999995</v>
      </c>
      <c r="I189" s="3">
        <f t="shared" si="44"/>
        <v>276193.69999999995</v>
      </c>
      <c r="J189" s="3">
        <f>IF(B189=0,0,IFERROR(VLOOKUP(A189,'[1]pol 10'!A187:C2401,3,FALSE),0))</f>
        <v>0</v>
      </c>
      <c r="K189" s="3">
        <f>IF(C189=0,0,IFERROR(VLOOKUP(A189,'[1]pol 11'!A187:C2401,3,FALSE),0))</f>
        <v>0</v>
      </c>
      <c r="L189" s="3">
        <f>IF(D189=0,0,IFERROR(VLOOKUP(A189,'[1]pol 12'!A187:C2401,3,FALSE),0))</f>
        <v>1594</v>
      </c>
      <c r="M189" s="3">
        <f t="shared" si="45"/>
        <v>1594</v>
      </c>
      <c r="N189" s="3">
        <f t="shared" si="33"/>
        <v>0</v>
      </c>
      <c r="O189" s="3">
        <f t="shared" si="34"/>
        <v>0</v>
      </c>
      <c r="P189" s="3">
        <f t="shared" si="35"/>
        <v>173.2708281053952</v>
      </c>
      <c r="Q189" s="3">
        <f t="shared" si="36"/>
        <v>173.2708281053952</v>
      </c>
      <c r="R189" s="3">
        <f>VLOOKUP(A189,'[1]pol 13'!$A$2:$D$1430, 4, )</f>
        <v>8711</v>
      </c>
      <c r="S189" s="2">
        <f t="shared" si="37"/>
        <v>0</v>
      </c>
      <c r="T189" s="2">
        <f t="shared" si="38"/>
        <v>0</v>
      </c>
      <c r="U189" s="2">
        <f t="shared" si="48"/>
        <v>1</v>
      </c>
      <c r="V189" s="2">
        <f t="shared" si="46"/>
        <v>0</v>
      </c>
      <c r="W189" s="2">
        <f t="shared" si="40"/>
        <v>0</v>
      </c>
      <c r="X189" s="2">
        <f t="shared" si="41"/>
        <v>0</v>
      </c>
      <c r="Y189" s="2">
        <f t="shared" si="42"/>
        <v>0</v>
      </c>
      <c r="Z189" s="2">
        <f t="shared" si="47"/>
        <v>2540836</v>
      </c>
    </row>
    <row r="190" spans="1:26" x14ac:dyDescent="0.3">
      <c r="A190" s="3">
        <v>106301</v>
      </c>
      <c r="B190" s="3">
        <f>IFERROR(VLOOKUP(A190,[1]Sheet7!$A$2:$AG$1430, 2, FALSE),0)</f>
        <v>90092.73</v>
      </c>
      <c r="C190" s="3">
        <f>IFERROR(VLOOKUP(A190,[1]Sheet6!$A$2:$AG$1430, 2, FALSE),0)</f>
        <v>207876.84000000003</v>
      </c>
      <c r="D190" s="3">
        <f>IFERROR(VLOOKUP(A190,[1]Sheet5!$A$2:$AG$1430, 2, FALSE),0)</f>
        <v>1074.03</v>
      </c>
      <c r="E190" s="3">
        <f t="shared" si="43"/>
        <v>299043.60000000003</v>
      </c>
      <c r="F190" s="3">
        <f>IF(J190=0,0,IFERROR(VLOOKUP(A190,[1]Sheet7!$A$2:$AG$1430, 2, FALSE),0))</f>
        <v>0</v>
      </c>
      <c r="G190" s="3">
        <f>IF(K190=0,0,IFERROR(VLOOKUP(A190,[1]Sheet6!$A$2:$AG$1430, 2, FALSE),0))</f>
        <v>0</v>
      </c>
      <c r="H190" s="3">
        <f>IF(L190=0,0,IFERROR(VLOOKUP(A190,[1]Sheet5!$A$2:$AG$1430, 2, FALSE),0))</f>
        <v>1074.03</v>
      </c>
      <c r="I190" s="3">
        <f t="shared" si="44"/>
        <v>1074.03</v>
      </c>
      <c r="J190" s="3">
        <f>IF(B190=0,0,IFERROR(VLOOKUP(A190,'[1]pol 10'!A188:C2402,3,FALSE),0))</f>
        <v>0</v>
      </c>
      <c r="K190" s="3">
        <f>IF(C190=0,0,IFERROR(VLOOKUP(A190,'[1]pol 11'!A188:C2402,3,FALSE),0))</f>
        <v>0</v>
      </c>
      <c r="L190" s="3">
        <f>IF(D190=0,0,IFERROR(VLOOKUP(A190,'[1]pol 12'!A188:C2402,3,FALSE),0))</f>
        <v>994</v>
      </c>
      <c r="M190" s="3">
        <f t="shared" si="45"/>
        <v>994</v>
      </c>
      <c r="N190" s="3">
        <f t="shared" si="33"/>
        <v>0</v>
      </c>
      <c r="O190" s="3">
        <f t="shared" si="34"/>
        <v>0</v>
      </c>
      <c r="P190" s="3">
        <f t="shared" si="35"/>
        <v>1.080513078470825</v>
      </c>
      <c r="Q190" s="3">
        <f t="shared" si="36"/>
        <v>1.080513078470825</v>
      </c>
      <c r="R190" s="3">
        <f>VLOOKUP(A190,'[1]pol 13'!$A$2:$D$1430, 4, )</f>
        <v>2037</v>
      </c>
      <c r="S190" s="2">
        <f t="shared" si="37"/>
        <v>0</v>
      </c>
      <c r="T190" s="2">
        <f t="shared" si="38"/>
        <v>0</v>
      </c>
      <c r="U190" s="2">
        <f t="shared" si="48"/>
        <v>1</v>
      </c>
      <c r="V190" s="2">
        <f t="shared" si="46"/>
        <v>0</v>
      </c>
      <c r="W190" s="2">
        <f t="shared" si="40"/>
        <v>0</v>
      </c>
      <c r="X190" s="2">
        <f t="shared" si="41"/>
        <v>0</v>
      </c>
      <c r="Y190" s="2">
        <f t="shared" si="42"/>
        <v>0</v>
      </c>
      <c r="Z190" s="2">
        <f t="shared" si="47"/>
        <v>988036</v>
      </c>
    </row>
    <row r="191" spans="1:26" x14ac:dyDescent="0.3">
      <c r="A191" s="3">
        <v>106946</v>
      </c>
      <c r="B191" s="3">
        <f>IFERROR(VLOOKUP(A191,[1]Sheet7!$A$2:$AG$1430, 2, FALSE),0)</f>
        <v>346935.69999999995</v>
      </c>
      <c r="C191" s="3">
        <f>IFERROR(VLOOKUP(A191,[1]Sheet6!$A$2:$AG$1430, 2, FALSE),0)</f>
        <v>116608.98999999999</v>
      </c>
      <c r="D191" s="3">
        <f>IFERROR(VLOOKUP(A191,[1]Sheet5!$A$2:$AG$1430, 2, FALSE),0)</f>
        <v>421980.24000000005</v>
      </c>
      <c r="E191" s="3">
        <f t="shared" si="43"/>
        <v>885524.92999999993</v>
      </c>
      <c r="F191" s="3">
        <f>IF(J191=0,0,IFERROR(VLOOKUP(A191,[1]Sheet7!$A$2:$AG$1430, 2, FALSE),0))</f>
        <v>0</v>
      </c>
      <c r="G191" s="3">
        <f>IF(K191=0,0,IFERROR(VLOOKUP(A191,[1]Sheet6!$A$2:$AG$1430, 2, FALSE),0))</f>
        <v>0</v>
      </c>
      <c r="H191" s="3">
        <f>IF(L191=0,0,IFERROR(VLOOKUP(A191,[1]Sheet5!$A$2:$AG$1430, 2, FALSE),0))</f>
        <v>421980.24000000005</v>
      </c>
      <c r="I191" s="3">
        <f t="shared" si="44"/>
        <v>421980.24000000005</v>
      </c>
      <c r="J191" s="3">
        <f>IF(B191=0,0,IFERROR(VLOOKUP(A191,'[1]pol 10'!A189:C2403,3,FALSE),0))</f>
        <v>0</v>
      </c>
      <c r="K191" s="3">
        <f>IF(C191=0,0,IFERROR(VLOOKUP(A191,'[1]pol 11'!A189:C2403,3,FALSE),0))</f>
        <v>0</v>
      </c>
      <c r="L191" s="3">
        <f>IF(D191=0,0,IFERROR(VLOOKUP(A191,'[1]pol 12'!A189:C2403,3,FALSE),0))</f>
        <v>2718</v>
      </c>
      <c r="M191" s="3">
        <f t="shared" si="45"/>
        <v>2718</v>
      </c>
      <c r="N191" s="3">
        <f t="shared" si="33"/>
        <v>0</v>
      </c>
      <c r="O191" s="3">
        <f t="shared" si="34"/>
        <v>0</v>
      </c>
      <c r="P191" s="3">
        <f t="shared" si="35"/>
        <v>155.25395143487862</v>
      </c>
      <c r="Q191" s="3">
        <f t="shared" si="36"/>
        <v>155.25395143487862</v>
      </c>
      <c r="R191" s="3">
        <f>VLOOKUP(A191,'[1]pol 13'!$A$2:$D$1430, 4, )</f>
        <v>8062</v>
      </c>
      <c r="S191" s="2">
        <f t="shared" si="37"/>
        <v>0</v>
      </c>
      <c r="T191" s="2">
        <f t="shared" si="38"/>
        <v>0</v>
      </c>
      <c r="U191" s="2">
        <f t="shared" si="48"/>
        <v>1</v>
      </c>
      <c r="V191" s="2">
        <f t="shared" si="46"/>
        <v>0</v>
      </c>
      <c r="W191" s="2">
        <f t="shared" si="40"/>
        <v>0</v>
      </c>
      <c r="X191" s="2">
        <f t="shared" si="41"/>
        <v>0</v>
      </c>
      <c r="Y191" s="2">
        <f t="shared" si="42"/>
        <v>0</v>
      </c>
      <c r="Z191" s="2">
        <f t="shared" si="47"/>
        <v>7387524</v>
      </c>
    </row>
    <row r="192" spans="1:26" x14ac:dyDescent="0.3">
      <c r="A192" s="3">
        <v>107388</v>
      </c>
      <c r="B192" s="3">
        <f>IFERROR(VLOOKUP(A192,[1]Sheet7!$A$2:$AG$1430, 2, FALSE),0)</f>
        <v>2955511.5300000007</v>
      </c>
      <c r="C192" s="3">
        <f>IFERROR(VLOOKUP(A192,[1]Sheet6!$A$2:$AG$1430, 2, FALSE),0)</f>
        <v>0</v>
      </c>
      <c r="D192" s="3">
        <f>IFERROR(VLOOKUP(A192,[1]Sheet5!$A$2:$AG$1430, 2, FALSE),0)</f>
        <v>1352933.97</v>
      </c>
      <c r="E192" s="3">
        <f t="shared" si="43"/>
        <v>4308445.5000000009</v>
      </c>
      <c r="F192" s="3">
        <f>IF(J192=0,0,IFERROR(VLOOKUP(A192,[1]Sheet7!$A$2:$AG$1430, 2, FALSE),0))</f>
        <v>0</v>
      </c>
      <c r="G192" s="3">
        <f>IF(K192=0,0,IFERROR(VLOOKUP(A192,[1]Sheet6!$A$2:$AG$1430, 2, FALSE),0))</f>
        <v>0</v>
      </c>
      <c r="H192" s="3">
        <f>IF(L192=0,0,IFERROR(VLOOKUP(A192,[1]Sheet5!$A$2:$AG$1430, 2, FALSE),0))</f>
        <v>0</v>
      </c>
      <c r="I192" s="3">
        <f t="shared" si="44"/>
        <v>0</v>
      </c>
      <c r="J192" s="3">
        <f>IF(B192=0,0,IFERROR(VLOOKUP(A192,'[1]pol 10'!A190:C2404,3,FALSE),0))</f>
        <v>0</v>
      </c>
      <c r="K192" s="3">
        <f>IF(C192=0,0,IFERROR(VLOOKUP(A192,'[1]pol 11'!A190:C2404,3,FALSE),0))</f>
        <v>0</v>
      </c>
      <c r="L192" s="3">
        <f>IF(D192=0,0,IFERROR(VLOOKUP(A192,'[1]pol 12'!A190:C2404,3,FALSE),0))</f>
        <v>0</v>
      </c>
      <c r="M192" s="3">
        <f t="shared" si="45"/>
        <v>0</v>
      </c>
      <c r="N192" s="3">
        <f t="shared" si="33"/>
        <v>0</v>
      </c>
      <c r="O192" s="3">
        <f t="shared" si="34"/>
        <v>0</v>
      </c>
      <c r="P192" s="3">
        <f t="shared" si="35"/>
        <v>0</v>
      </c>
      <c r="Q192" s="3">
        <f t="shared" si="36"/>
        <v>0</v>
      </c>
      <c r="R192" s="3">
        <f>VLOOKUP(A192,'[1]pol 13'!$A$2:$D$1430, 4, )</f>
        <v>8221</v>
      </c>
      <c r="S192" s="2">
        <f t="shared" si="37"/>
        <v>0</v>
      </c>
      <c r="T192" s="2">
        <f t="shared" si="38"/>
        <v>0</v>
      </c>
      <c r="U192" s="2">
        <f t="shared" si="48"/>
        <v>0</v>
      </c>
      <c r="V192" s="2">
        <f t="shared" si="46"/>
        <v>-1</v>
      </c>
      <c r="W192" s="2">
        <f t="shared" si="40"/>
        <v>0</v>
      </c>
      <c r="X192" s="2">
        <f t="shared" si="41"/>
        <v>0</v>
      </c>
      <c r="Y192" s="2">
        <f t="shared" si="42"/>
        <v>0</v>
      </c>
      <c r="Z192" s="2">
        <f t="shared" si="47"/>
        <v>0</v>
      </c>
    </row>
    <row r="193" spans="1:26" x14ac:dyDescent="0.3">
      <c r="A193" s="3">
        <v>107667</v>
      </c>
      <c r="B193" s="3">
        <f>IFERROR(VLOOKUP(A193,[1]Sheet7!$A$2:$AG$1430, 2, FALSE),0)</f>
        <v>1425324.7499999995</v>
      </c>
      <c r="C193" s="3">
        <f>IFERROR(VLOOKUP(A193,[1]Sheet6!$A$2:$AG$1430, 2, FALSE),0)</f>
        <v>2208829.64</v>
      </c>
      <c r="D193" s="3">
        <f>IFERROR(VLOOKUP(A193,[1]Sheet5!$A$2:$AG$1430, 2, FALSE),0)</f>
        <v>2257683.1700000009</v>
      </c>
      <c r="E193" s="3">
        <f t="shared" si="43"/>
        <v>5891837.5600000005</v>
      </c>
      <c r="F193" s="3">
        <f>IF(J193=0,0,IFERROR(VLOOKUP(A193,[1]Sheet7!$A$2:$AG$1430, 2, FALSE),0))</f>
        <v>0</v>
      </c>
      <c r="G193" s="3">
        <f>IF(K193=0,0,IFERROR(VLOOKUP(A193,[1]Sheet6!$A$2:$AG$1430, 2, FALSE),0))</f>
        <v>0</v>
      </c>
      <c r="H193" s="3">
        <f>IF(L193=0,0,IFERROR(VLOOKUP(A193,[1]Sheet5!$A$2:$AG$1430, 2, FALSE),0))</f>
        <v>2257683.1700000009</v>
      </c>
      <c r="I193" s="3">
        <f t="shared" si="44"/>
        <v>2257683.1700000009</v>
      </c>
      <c r="J193" s="3">
        <f>IF(B193=0,0,IFERROR(VLOOKUP(A193,'[1]pol 10'!A191:C2405,3,FALSE),0))</f>
        <v>0</v>
      </c>
      <c r="K193" s="3">
        <f>IF(C193=0,0,IFERROR(VLOOKUP(A193,'[1]pol 11'!A191:C2405,3,FALSE),0))</f>
        <v>0</v>
      </c>
      <c r="L193" s="3">
        <f>IF(D193=0,0,IFERROR(VLOOKUP(A193,'[1]pol 12'!A191:C2405,3,FALSE),0))</f>
        <v>6841</v>
      </c>
      <c r="M193" s="3">
        <f t="shared" si="45"/>
        <v>6841</v>
      </c>
      <c r="N193" s="3">
        <f t="shared" si="33"/>
        <v>0</v>
      </c>
      <c r="O193" s="3">
        <f t="shared" si="34"/>
        <v>0</v>
      </c>
      <c r="P193" s="3">
        <f t="shared" si="35"/>
        <v>330.02239000146187</v>
      </c>
      <c r="Q193" s="3">
        <f t="shared" si="36"/>
        <v>330.02239000146187</v>
      </c>
      <c r="R193" s="3">
        <f>VLOOKUP(A193,'[1]pol 13'!$A$2:$D$1430, 4, )</f>
        <v>3841</v>
      </c>
      <c r="S193" s="2">
        <f t="shared" si="37"/>
        <v>0</v>
      </c>
      <c r="T193" s="2">
        <f t="shared" si="38"/>
        <v>0</v>
      </c>
      <c r="U193" s="2">
        <f t="shared" si="48"/>
        <v>1</v>
      </c>
      <c r="V193" s="2">
        <f t="shared" si="46"/>
        <v>0</v>
      </c>
      <c r="W193" s="2">
        <f t="shared" si="40"/>
        <v>0</v>
      </c>
      <c r="X193" s="2">
        <f t="shared" si="41"/>
        <v>0</v>
      </c>
      <c r="Y193" s="2">
        <f t="shared" si="42"/>
        <v>0</v>
      </c>
      <c r="Z193" s="2">
        <f t="shared" si="47"/>
        <v>46799281</v>
      </c>
    </row>
    <row r="194" spans="1:26" x14ac:dyDescent="0.3">
      <c r="A194" s="3">
        <v>108843</v>
      </c>
      <c r="B194" s="3">
        <f>IFERROR(VLOOKUP(A194,[1]Sheet7!$A$2:$AG$1430, 2, FALSE),0)</f>
        <v>16564.93</v>
      </c>
      <c r="C194" s="3">
        <f>IFERROR(VLOOKUP(A194,[1]Sheet6!$A$2:$AG$1430, 2, FALSE),0)</f>
        <v>24176.74</v>
      </c>
      <c r="D194" s="3">
        <f>IFERROR(VLOOKUP(A194,[1]Sheet5!$A$2:$AG$1430, 2, FALSE),0)</f>
        <v>150383.01000000004</v>
      </c>
      <c r="E194" s="3">
        <f t="shared" si="43"/>
        <v>191124.68000000002</v>
      </c>
      <c r="F194" s="3">
        <f>IF(J194=0,0,IFERROR(VLOOKUP(A194,[1]Sheet7!$A$2:$AG$1430, 2, FALSE),0))</f>
        <v>0</v>
      </c>
      <c r="G194" s="3">
        <f>IF(K194=0,0,IFERROR(VLOOKUP(A194,[1]Sheet6!$A$2:$AG$1430, 2, FALSE),0))</f>
        <v>0</v>
      </c>
      <c r="H194" s="3">
        <f>IF(L194=0,0,IFERROR(VLOOKUP(A194,[1]Sheet5!$A$2:$AG$1430, 2, FALSE),0))</f>
        <v>150383.01000000004</v>
      </c>
      <c r="I194" s="3">
        <f t="shared" si="44"/>
        <v>150383.01000000004</v>
      </c>
      <c r="J194" s="3">
        <f>IF(B194=0,0,IFERROR(VLOOKUP(A194,'[1]pol 10'!A192:C2406,3,FALSE),0))</f>
        <v>0</v>
      </c>
      <c r="K194" s="3">
        <f>IF(C194=0,0,IFERROR(VLOOKUP(A194,'[1]pol 11'!A192:C2406,3,FALSE),0))</f>
        <v>0</v>
      </c>
      <c r="L194" s="3">
        <f>IF(D194=0,0,IFERROR(VLOOKUP(A194,'[1]pol 12'!A192:C2406,3,FALSE),0))</f>
        <v>1339</v>
      </c>
      <c r="M194" s="3">
        <f t="shared" si="45"/>
        <v>1339</v>
      </c>
      <c r="N194" s="3">
        <f t="shared" si="33"/>
        <v>0</v>
      </c>
      <c r="O194" s="3">
        <f t="shared" si="34"/>
        <v>0</v>
      </c>
      <c r="P194" s="3">
        <f t="shared" si="35"/>
        <v>112.30994025392087</v>
      </c>
      <c r="Q194" s="3">
        <f t="shared" si="36"/>
        <v>112.30994025392087</v>
      </c>
      <c r="R194" s="3">
        <f>VLOOKUP(A194,'[1]pol 13'!$A$2:$D$1430, 4, )</f>
        <v>8661</v>
      </c>
      <c r="S194" s="2">
        <f t="shared" si="37"/>
        <v>0</v>
      </c>
      <c r="T194" s="2">
        <f t="shared" si="38"/>
        <v>0</v>
      </c>
      <c r="U194" s="2">
        <f t="shared" si="48"/>
        <v>1</v>
      </c>
      <c r="V194" s="2">
        <f t="shared" si="46"/>
        <v>0</v>
      </c>
      <c r="W194" s="2">
        <f t="shared" si="40"/>
        <v>0</v>
      </c>
      <c r="X194" s="2">
        <f t="shared" si="41"/>
        <v>0</v>
      </c>
      <c r="Y194" s="2">
        <f t="shared" si="42"/>
        <v>0</v>
      </c>
      <c r="Z194" s="2">
        <f t="shared" si="47"/>
        <v>1792921</v>
      </c>
    </row>
    <row r="195" spans="1:26" x14ac:dyDescent="0.3">
      <c r="A195" s="3">
        <v>109988</v>
      </c>
      <c r="B195" s="3">
        <f>IFERROR(VLOOKUP(A195,[1]Sheet7!$A$2:$AG$1430, 2, FALSE),0)</f>
        <v>28742.27</v>
      </c>
      <c r="C195" s="3">
        <f>IFERROR(VLOOKUP(A195,[1]Sheet6!$A$2:$AG$1430, 2, FALSE),0)</f>
        <v>30985.34</v>
      </c>
      <c r="D195" s="3">
        <f>IFERROR(VLOOKUP(A195,[1]Sheet5!$A$2:$AG$1430, 2, FALSE),0)</f>
        <v>515719.43</v>
      </c>
      <c r="E195" s="3">
        <f t="shared" si="43"/>
        <v>575447.04000000004</v>
      </c>
      <c r="F195" s="3">
        <f>IF(J195=0,0,IFERROR(VLOOKUP(A195,[1]Sheet7!$A$2:$AG$1430, 2, FALSE),0))</f>
        <v>0</v>
      </c>
      <c r="G195" s="3">
        <f>IF(K195=0,0,IFERROR(VLOOKUP(A195,[1]Sheet6!$A$2:$AG$1430, 2, FALSE),0))</f>
        <v>0</v>
      </c>
      <c r="H195" s="3">
        <f>IF(L195=0,0,IFERROR(VLOOKUP(A195,[1]Sheet5!$A$2:$AG$1430, 2, FALSE),0))</f>
        <v>515719.43</v>
      </c>
      <c r="I195" s="3">
        <f t="shared" si="44"/>
        <v>515719.43</v>
      </c>
      <c r="J195" s="3">
        <f>IF(B195=0,0,IFERROR(VLOOKUP(A195,'[1]pol 10'!A193:C2407,3,FALSE),0))</f>
        <v>0</v>
      </c>
      <c r="K195" s="3">
        <f>IF(C195=0,0,IFERROR(VLOOKUP(A195,'[1]pol 11'!A193:C2407,3,FALSE),0))</f>
        <v>0</v>
      </c>
      <c r="L195" s="3">
        <f>IF(D195=0,0,IFERROR(VLOOKUP(A195,'[1]pol 12'!A193:C2407,3,FALSE),0))</f>
        <v>1301</v>
      </c>
      <c r="M195" s="3">
        <f t="shared" si="45"/>
        <v>1301</v>
      </c>
      <c r="N195" s="3">
        <f t="shared" ref="N195:N258" si="49">IFERROR(F195/J195,0)</f>
        <v>0</v>
      </c>
      <c r="O195" s="3">
        <f t="shared" ref="O195:O258" si="50">IFERROR(G195/K195,0)</f>
        <v>0</v>
      </c>
      <c r="P195" s="3">
        <f t="shared" ref="P195:P258" si="51">IFERROR(H195/L195,0)</f>
        <v>396.40232897770943</v>
      </c>
      <c r="Q195" s="3">
        <f t="shared" ref="Q195:Q258" si="52">IFERROR(I195/M195,0)</f>
        <v>396.40232897770943</v>
      </c>
      <c r="R195" s="3">
        <f>VLOOKUP(A195,'[1]pol 13'!$A$2:$D$1430, 4, )</f>
        <v>3559</v>
      </c>
      <c r="S195" s="2">
        <f t="shared" ref="S195:S258" si="53">IF(F195=0,0,1)</f>
        <v>0</v>
      </c>
      <c r="T195" s="2">
        <f t="shared" ref="T195:T258" si="54">IF(G195=0,0,1)</f>
        <v>0</v>
      </c>
      <c r="U195" s="2">
        <f t="shared" ref="U195:U258" si="55">IF(H195=0,0,1)</f>
        <v>1</v>
      </c>
      <c r="V195" s="2">
        <f t="shared" si="46"/>
        <v>0</v>
      </c>
      <c r="W195" s="2">
        <f t="shared" ref="W195:W258" si="56">IF(N195=0,0,J195*((N195-Q195)^2))</f>
        <v>0</v>
      </c>
      <c r="X195" s="2">
        <f t="shared" ref="X195:X258" si="57">IF(O195=0,0,K195*((O195-Q195)^2))</f>
        <v>0</v>
      </c>
      <c r="Y195" s="2">
        <f t="shared" ref="Y195:Y258" si="58">IF(L195=0,0,L195*((P195-Q195)^2))</f>
        <v>0</v>
      </c>
      <c r="Z195" s="2">
        <f t="shared" si="47"/>
        <v>1692601</v>
      </c>
    </row>
    <row r="196" spans="1:26" x14ac:dyDescent="0.3">
      <c r="A196" s="3">
        <v>111211</v>
      </c>
      <c r="B196" s="3">
        <f>IFERROR(VLOOKUP(A196,[1]Sheet7!$A$2:$AG$1430, 2, FALSE),0)</f>
        <v>0</v>
      </c>
      <c r="C196" s="3">
        <f>IFERROR(VLOOKUP(A196,[1]Sheet6!$A$2:$AG$1430, 2, FALSE),0)</f>
        <v>0</v>
      </c>
      <c r="D196" s="3">
        <f>IFERROR(VLOOKUP(A196,[1]Sheet5!$A$2:$AG$1430, 2, FALSE),0)</f>
        <v>88475.03</v>
      </c>
      <c r="E196" s="3">
        <f t="shared" ref="E196:E259" si="59">D196+C196+B196</f>
        <v>88475.03</v>
      </c>
      <c r="F196" s="3">
        <f>IF(J196=0,0,IFERROR(VLOOKUP(A196,[1]Sheet7!$A$2:$AG$1430, 2, FALSE),0))</f>
        <v>0</v>
      </c>
      <c r="G196" s="3">
        <f>IF(K196=0,0,IFERROR(VLOOKUP(A196,[1]Sheet6!$A$2:$AG$1430, 2, FALSE),0))</f>
        <v>0</v>
      </c>
      <c r="H196" s="3">
        <f>IF(L196=0,0,IFERROR(VLOOKUP(A196,[1]Sheet5!$A$2:$AG$1430, 2, FALSE),0))</f>
        <v>0</v>
      </c>
      <c r="I196" s="3">
        <f t="shared" ref="I196:I259" si="60">H196+G196+F196</f>
        <v>0</v>
      </c>
      <c r="J196" s="3">
        <f>IF(B196=0,0,IFERROR(VLOOKUP(A196,'[1]pol 10'!A194:C2408,3,FALSE),0))</f>
        <v>0</v>
      </c>
      <c r="K196" s="3">
        <f>IF(C196=0,0,IFERROR(VLOOKUP(A196,'[1]pol 11'!A194:C2408,3,FALSE),0))</f>
        <v>0</v>
      </c>
      <c r="L196" s="3">
        <f>IF(D196=0,0,IFERROR(VLOOKUP(A196,'[1]pol 12'!A194:C2408,3,FALSE),0))</f>
        <v>0</v>
      </c>
      <c r="M196" s="3">
        <f t="shared" ref="M196:M259" si="61">L196+K196+J196</f>
        <v>0</v>
      </c>
      <c r="N196" s="3">
        <f t="shared" si="49"/>
        <v>0</v>
      </c>
      <c r="O196" s="3">
        <f t="shared" si="50"/>
        <v>0</v>
      </c>
      <c r="P196" s="3">
        <f t="shared" si="51"/>
        <v>0</v>
      </c>
      <c r="Q196" s="3">
        <f t="shared" si="52"/>
        <v>0</v>
      </c>
      <c r="R196" s="3">
        <f>VLOOKUP(A196,'[1]pol 13'!$A$2:$D$1430, 4, )</f>
        <v>6162</v>
      </c>
      <c r="S196" s="2">
        <f t="shared" si="53"/>
        <v>0</v>
      </c>
      <c r="T196" s="2">
        <f t="shared" si="54"/>
        <v>0</v>
      </c>
      <c r="U196" s="2">
        <f t="shared" si="55"/>
        <v>0</v>
      </c>
      <c r="V196" s="2">
        <f t="shared" ref="V196:V259" si="62">U196+T196+S196-1</f>
        <v>-1</v>
      </c>
      <c r="W196" s="2">
        <f t="shared" si="56"/>
        <v>0</v>
      </c>
      <c r="X196" s="2">
        <f t="shared" si="57"/>
        <v>0</v>
      </c>
      <c r="Y196" s="2">
        <f t="shared" si="58"/>
        <v>0</v>
      </c>
      <c r="Z196" s="2">
        <f t="shared" ref="Z196:Z259" si="63">M196^2</f>
        <v>0</v>
      </c>
    </row>
    <row r="197" spans="1:26" x14ac:dyDescent="0.3">
      <c r="A197" s="3">
        <v>111263</v>
      </c>
      <c r="B197" s="3">
        <f>IFERROR(VLOOKUP(A197,[1]Sheet7!$A$2:$AG$1430, 2, FALSE),0)</f>
        <v>794598.2699999999</v>
      </c>
      <c r="C197" s="3">
        <f>IFERROR(VLOOKUP(A197,[1]Sheet6!$A$2:$AG$1430, 2, FALSE),0)</f>
        <v>591279</v>
      </c>
      <c r="D197" s="3">
        <f>IFERROR(VLOOKUP(A197,[1]Sheet5!$A$2:$AG$1430, 2, FALSE),0)</f>
        <v>573016.50999999989</v>
      </c>
      <c r="E197" s="3">
        <f t="shared" si="59"/>
        <v>1958893.7799999998</v>
      </c>
      <c r="F197" s="3">
        <f>IF(J197=0,0,IFERROR(VLOOKUP(A197,[1]Sheet7!$A$2:$AG$1430, 2, FALSE),0))</f>
        <v>0</v>
      </c>
      <c r="G197" s="3">
        <f>IF(K197=0,0,IFERROR(VLOOKUP(A197,[1]Sheet6!$A$2:$AG$1430, 2, FALSE),0))</f>
        <v>0</v>
      </c>
      <c r="H197" s="3">
        <f>IF(L197=0,0,IFERROR(VLOOKUP(A197,[1]Sheet5!$A$2:$AG$1430, 2, FALSE),0))</f>
        <v>573016.50999999989</v>
      </c>
      <c r="I197" s="3">
        <f t="shared" si="60"/>
        <v>573016.50999999989</v>
      </c>
      <c r="J197" s="3">
        <f>IF(B197=0,0,IFERROR(VLOOKUP(A197,'[1]pol 10'!A195:C2409,3,FALSE),0))</f>
        <v>0</v>
      </c>
      <c r="K197" s="3">
        <f>IF(C197=0,0,IFERROR(VLOOKUP(A197,'[1]pol 11'!A195:C2409,3,FALSE),0))</f>
        <v>0</v>
      </c>
      <c r="L197" s="3">
        <f>IF(D197=0,0,IFERROR(VLOOKUP(A197,'[1]pol 12'!A195:C2409,3,FALSE),0))</f>
        <v>2900</v>
      </c>
      <c r="M197" s="3">
        <f t="shared" si="61"/>
        <v>2900</v>
      </c>
      <c r="N197" s="3">
        <f t="shared" si="49"/>
        <v>0</v>
      </c>
      <c r="O197" s="3">
        <f t="shared" si="50"/>
        <v>0</v>
      </c>
      <c r="P197" s="3">
        <f t="shared" si="51"/>
        <v>197.59189999999995</v>
      </c>
      <c r="Q197" s="3">
        <f t="shared" si="52"/>
        <v>197.59189999999995</v>
      </c>
      <c r="R197" s="3">
        <f>VLOOKUP(A197,'[1]pol 13'!$A$2:$D$1430, 4, )</f>
        <v>4512</v>
      </c>
      <c r="S197" s="2">
        <f t="shared" si="53"/>
        <v>0</v>
      </c>
      <c r="T197" s="2">
        <f t="shared" si="54"/>
        <v>0</v>
      </c>
      <c r="U197" s="2">
        <f t="shared" si="55"/>
        <v>1</v>
      </c>
      <c r="V197" s="2">
        <f t="shared" si="62"/>
        <v>0</v>
      </c>
      <c r="W197" s="2">
        <f t="shared" si="56"/>
        <v>0</v>
      </c>
      <c r="X197" s="2">
        <f t="shared" si="57"/>
        <v>0</v>
      </c>
      <c r="Y197" s="2">
        <f t="shared" si="58"/>
        <v>0</v>
      </c>
      <c r="Z197" s="2">
        <f t="shared" si="63"/>
        <v>8410000</v>
      </c>
    </row>
    <row r="198" spans="1:26" x14ac:dyDescent="0.3">
      <c r="A198" s="3">
        <v>111605</v>
      </c>
      <c r="B198" s="3">
        <f>IFERROR(VLOOKUP(A198,[1]Sheet7!$A$2:$AG$1430, 2, FALSE),0)</f>
        <v>0</v>
      </c>
      <c r="C198" s="3">
        <f>IFERROR(VLOOKUP(A198,[1]Sheet6!$A$2:$AG$1430, 2, FALSE),0)</f>
        <v>0</v>
      </c>
      <c r="D198" s="3">
        <f>IFERROR(VLOOKUP(A198,[1]Sheet5!$A$2:$AG$1430, 2, FALSE),0)</f>
        <v>2125827.44</v>
      </c>
      <c r="E198" s="3">
        <f t="shared" si="59"/>
        <v>2125827.44</v>
      </c>
      <c r="F198" s="3">
        <f>IF(J198=0,0,IFERROR(VLOOKUP(A198,[1]Sheet7!$A$2:$AG$1430, 2, FALSE),0))</f>
        <v>0</v>
      </c>
      <c r="G198" s="3">
        <f>IF(K198=0,0,IFERROR(VLOOKUP(A198,[1]Sheet6!$A$2:$AG$1430, 2, FALSE),0))</f>
        <v>0</v>
      </c>
      <c r="H198" s="3">
        <f>IF(L198=0,0,IFERROR(VLOOKUP(A198,[1]Sheet5!$A$2:$AG$1430, 2, FALSE),0))</f>
        <v>0</v>
      </c>
      <c r="I198" s="3">
        <f t="shared" si="60"/>
        <v>0</v>
      </c>
      <c r="J198" s="3">
        <f>IF(B198=0,0,IFERROR(VLOOKUP(A198,'[1]pol 10'!A196:C2410,3,FALSE),0))</f>
        <v>0</v>
      </c>
      <c r="K198" s="3">
        <f>IF(C198=0,0,IFERROR(VLOOKUP(A198,'[1]pol 11'!A196:C2410,3,FALSE),0))</f>
        <v>0</v>
      </c>
      <c r="L198" s="3">
        <f>IF(D198=0,0,IFERROR(VLOOKUP(A198,'[1]pol 12'!A196:C2410,3,FALSE),0))</f>
        <v>0</v>
      </c>
      <c r="M198" s="3">
        <f t="shared" si="61"/>
        <v>0</v>
      </c>
      <c r="N198" s="3">
        <f t="shared" si="49"/>
        <v>0</v>
      </c>
      <c r="O198" s="3">
        <f t="shared" si="50"/>
        <v>0</v>
      </c>
      <c r="P198" s="3">
        <f t="shared" si="51"/>
        <v>0</v>
      </c>
      <c r="Q198" s="3">
        <f t="shared" si="52"/>
        <v>0</v>
      </c>
      <c r="R198" s="3">
        <f>VLOOKUP(A198,'[1]pol 13'!$A$2:$D$1430, 4, )</f>
        <v>8661</v>
      </c>
      <c r="S198" s="2">
        <f t="shared" si="53"/>
        <v>0</v>
      </c>
      <c r="T198" s="2">
        <f t="shared" si="54"/>
        <v>0</v>
      </c>
      <c r="U198" s="2">
        <f t="shared" si="55"/>
        <v>0</v>
      </c>
      <c r="V198" s="2">
        <f t="shared" si="62"/>
        <v>-1</v>
      </c>
      <c r="W198" s="2">
        <f t="shared" si="56"/>
        <v>0</v>
      </c>
      <c r="X198" s="2">
        <f t="shared" si="57"/>
        <v>0</v>
      </c>
      <c r="Y198" s="2">
        <f t="shared" si="58"/>
        <v>0</v>
      </c>
      <c r="Z198" s="2">
        <f t="shared" si="63"/>
        <v>0</v>
      </c>
    </row>
    <row r="199" spans="1:26" x14ac:dyDescent="0.3">
      <c r="A199" s="3">
        <v>111695</v>
      </c>
      <c r="B199" s="3">
        <f>IFERROR(VLOOKUP(A199,[1]Sheet7!$A$2:$AG$1430, 2, FALSE),0)</f>
        <v>0</v>
      </c>
      <c r="C199" s="3">
        <f>IFERROR(VLOOKUP(A199,[1]Sheet6!$A$2:$AG$1430, 2, FALSE),0)</f>
        <v>0</v>
      </c>
      <c r="D199" s="3">
        <f>IFERROR(VLOOKUP(A199,[1]Sheet5!$A$2:$AG$1430, 2, FALSE),0)</f>
        <v>182855.67000000004</v>
      </c>
      <c r="E199" s="3">
        <f t="shared" si="59"/>
        <v>182855.67000000004</v>
      </c>
      <c r="F199" s="3">
        <f>IF(J199=0,0,IFERROR(VLOOKUP(A199,[1]Sheet7!$A$2:$AG$1430, 2, FALSE),0))</f>
        <v>0</v>
      </c>
      <c r="G199" s="3">
        <f>IF(K199=0,0,IFERROR(VLOOKUP(A199,[1]Sheet6!$A$2:$AG$1430, 2, FALSE),0))</f>
        <v>0</v>
      </c>
      <c r="H199" s="3">
        <f>IF(L199=0,0,IFERROR(VLOOKUP(A199,[1]Sheet5!$A$2:$AG$1430, 2, FALSE),0))</f>
        <v>0</v>
      </c>
      <c r="I199" s="3">
        <f t="shared" si="60"/>
        <v>0</v>
      </c>
      <c r="J199" s="3">
        <f>IF(B199=0,0,IFERROR(VLOOKUP(A199,'[1]pol 10'!A197:C2411,3,FALSE),0))</f>
        <v>0</v>
      </c>
      <c r="K199" s="3">
        <f>IF(C199=0,0,IFERROR(VLOOKUP(A199,'[1]pol 11'!A197:C2411,3,FALSE),0))</f>
        <v>0</v>
      </c>
      <c r="L199" s="3">
        <f>IF(D199=0,0,IFERROR(VLOOKUP(A199,'[1]pol 12'!A197:C2411,3,FALSE),0))</f>
        <v>0</v>
      </c>
      <c r="M199" s="3">
        <f t="shared" si="61"/>
        <v>0</v>
      </c>
      <c r="N199" s="3">
        <f t="shared" si="49"/>
        <v>0</v>
      </c>
      <c r="O199" s="3">
        <f t="shared" si="50"/>
        <v>0</v>
      </c>
      <c r="P199" s="3">
        <f t="shared" si="51"/>
        <v>0</v>
      </c>
      <c r="Q199" s="3">
        <f t="shared" si="52"/>
        <v>0</v>
      </c>
      <c r="R199" s="3">
        <f>VLOOKUP(A199,'[1]pol 13'!$A$2:$D$1430, 4, )</f>
        <v>2015</v>
      </c>
      <c r="S199" s="2">
        <f t="shared" si="53"/>
        <v>0</v>
      </c>
      <c r="T199" s="2">
        <f t="shared" si="54"/>
        <v>0</v>
      </c>
      <c r="U199" s="2">
        <f t="shared" si="55"/>
        <v>0</v>
      </c>
      <c r="V199" s="2">
        <f t="shared" si="62"/>
        <v>-1</v>
      </c>
      <c r="W199" s="2">
        <f t="shared" si="56"/>
        <v>0</v>
      </c>
      <c r="X199" s="2">
        <f t="shared" si="57"/>
        <v>0</v>
      </c>
      <c r="Y199" s="2">
        <f t="shared" si="58"/>
        <v>0</v>
      </c>
      <c r="Z199" s="2">
        <f t="shared" si="63"/>
        <v>0</v>
      </c>
    </row>
    <row r="200" spans="1:26" x14ac:dyDescent="0.3">
      <c r="A200" s="3">
        <v>111709</v>
      </c>
      <c r="B200" s="3">
        <f>IFERROR(VLOOKUP(A200,[1]Sheet7!$A$2:$AG$1430, 2, FALSE),0)</f>
        <v>0</v>
      </c>
      <c r="C200" s="3">
        <f>IFERROR(VLOOKUP(A200,[1]Sheet6!$A$2:$AG$1430, 2, FALSE),0)</f>
        <v>135637.04999999999</v>
      </c>
      <c r="D200" s="3">
        <f>IFERROR(VLOOKUP(A200,[1]Sheet5!$A$2:$AG$1430, 2, FALSE),0)</f>
        <v>227588.67</v>
      </c>
      <c r="E200" s="3">
        <f t="shared" si="59"/>
        <v>363225.72</v>
      </c>
      <c r="F200" s="3">
        <f>IF(J200=0,0,IFERROR(VLOOKUP(A200,[1]Sheet7!$A$2:$AG$1430, 2, FALSE),0))</f>
        <v>0</v>
      </c>
      <c r="G200" s="3">
        <f>IF(K200=0,0,IFERROR(VLOOKUP(A200,[1]Sheet6!$A$2:$AG$1430, 2, FALSE),0))</f>
        <v>0</v>
      </c>
      <c r="H200" s="3">
        <f>IF(L200=0,0,IFERROR(VLOOKUP(A200,[1]Sheet5!$A$2:$AG$1430, 2, FALSE),0))</f>
        <v>227588.67</v>
      </c>
      <c r="I200" s="3">
        <f t="shared" si="60"/>
        <v>227588.67</v>
      </c>
      <c r="J200" s="3">
        <f>IF(B200=0,0,IFERROR(VLOOKUP(A200,'[1]pol 10'!A198:C2412,3,FALSE),0))</f>
        <v>0</v>
      </c>
      <c r="K200" s="3">
        <f>IF(C200=0,0,IFERROR(VLOOKUP(A200,'[1]pol 11'!A198:C2412,3,FALSE),0))</f>
        <v>0</v>
      </c>
      <c r="L200" s="3">
        <f>IF(D200=0,0,IFERROR(VLOOKUP(A200,'[1]pol 12'!A198:C2412,3,FALSE),0))</f>
        <v>2121</v>
      </c>
      <c r="M200" s="3">
        <f t="shared" si="61"/>
        <v>2121</v>
      </c>
      <c r="N200" s="3">
        <f t="shared" si="49"/>
        <v>0</v>
      </c>
      <c r="O200" s="3">
        <f t="shared" si="50"/>
        <v>0</v>
      </c>
      <c r="P200" s="3">
        <f t="shared" si="51"/>
        <v>107.30253182461104</v>
      </c>
      <c r="Q200" s="3">
        <f t="shared" si="52"/>
        <v>107.30253182461104</v>
      </c>
      <c r="R200" s="3">
        <f>VLOOKUP(A200,'[1]pol 13'!$A$2:$D$1430, 4, )</f>
        <v>8361</v>
      </c>
      <c r="S200" s="2">
        <f t="shared" si="53"/>
        <v>0</v>
      </c>
      <c r="T200" s="2">
        <f t="shared" si="54"/>
        <v>0</v>
      </c>
      <c r="U200" s="2">
        <f t="shared" si="55"/>
        <v>1</v>
      </c>
      <c r="V200" s="2">
        <f t="shared" si="62"/>
        <v>0</v>
      </c>
      <c r="W200" s="2">
        <f t="shared" si="56"/>
        <v>0</v>
      </c>
      <c r="X200" s="2">
        <f t="shared" si="57"/>
        <v>0</v>
      </c>
      <c r="Y200" s="2">
        <f t="shared" si="58"/>
        <v>0</v>
      </c>
      <c r="Z200" s="2">
        <f t="shared" si="63"/>
        <v>4498641</v>
      </c>
    </row>
    <row r="201" spans="1:26" x14ac:dyDescent="0.3">
      <c r="A201" s="3">
        <v>111793</v>
      </c>
      <c r="B201" s="3">
        <f>IFERROR(VLOOKUP(A201,[1]Sheet7!$A$2:$AG$1430, 2, FALSE),0)</f>
        <v>0</v>
      </c>
      <c r="C201" s="3">
        <f>IFERROR(VLOOKUP(A201,[1]Sheet6!$A$2:$AG$1430, 2, FALSE),0)</f>
        <v>162637.69999999998</v>
      </c>
      <c r="D201" s="3">
        <f>IFERROR(VLOOKUP(A201,[1]Sheet5!$A$2:$AG$1430, 2, FALSE),0)</f>
        <v>346045.57</v>
      </c>
      <c r="E201" s="3">
        <f t="shared" si="59"/>
        <v>508683.27</v>
      </c>
      <c r="F201" s="3">
        <f>IF(J201=0,0,IFERROR(VLOOKUP(A201,[1]Sheet7!$A$2:$AG$1430, 2, FALSE),0))</f>
        <v>0</v>
      </c>
      <c r="G201" s="3">
        <f>IF(K201=0,0,IFERROR(VLOOKUP(A201,[1]Sheet6!$A$2:$AG$1430, 2, FALSE),0))</f>
        <v>0</v>
      </c>
      <c r="H201" s="3">
        <f>IF(L201=0,0,IFERROR(VLOOKUP(A201,[1]Sheet5!$A$2:$AG$1430, 2, FALSE),0))</f>
        <v>346045.57</v>
      </c>
      <c r="I201" s="3">
        <f t="shared" si="60"/>
        <v>346045.57</v>
      </c>
      <c r="J201" s="3">
        <f>IF(B201=0,0,IFERROR(VLOOKUP(A201,'[1]pol 10'!A199:C2413,3,FALSE),0))</f>
        <v>0</v>
      </c>
      <c r="K201" s="3">
        <f>IF(C201=0,0,IFERROR(VLOOKUP(A201,'[1]pol 11'!A199:C2413,3,FALSE),0))</f>
        <v>0</v>
      </c>
      <c r="L201" s="3">
        <f>IF(D201=0,0,IFERROR(VLOOKUP(A201,'[1]pol 12'!A199:C2413,3,FALSE),0))</f>
        <v>2362</v>
      </c>
      <c r="M201" s="3">
        <f t="shared" si="61"/>
        <v>2362</v>
      </c>
      <c r="N201" s="3">
        <f t="shared" si="49"/>
        <v>0</v>
      </c>
      <c r="O201" s="3">
        <f t="shared" si="50"/>
        <v>0</v>
      </c>
      <c r="P201" s="3">
        <f t="shared" si="51"/>
        <v>146.50532176121931</v>
      </c>
      <c r="Q201" s="3">
        <f t="shared" si="52"/>
        <v>146.50532176121931</v>
      </c>
      <c r="R201" s="3">
        <f>VLOOKUP(A201,'[1]pol 13'!$A$2:$D$1430, 4, )</f>
        <v>6311</v>
      </c>
      <c r="S201" s="2">
        <f t="shared" si="53"/>
        <v>0</v>
      </c>
      <c r="T201" s="2">
        <f t="shared" si="54"/>
        <v>0</v>
      </c>
      <c r="U201" s="2">
        <f t="shared" si="55"/>
        <v>1</v>
      </c>
      <c r="V201" s="2">
        <f t="shared" si="62"/>
        <v>0</v>
      </c>
      <c r="W201" s="2">
        <f t="shared" si="56"/>
        <v>0</v>
      </c>
      <c r="X201" s="2">
        <f t="shared" si="57"/>
        <v>0</v>
      </c>
      <c r="Y201" s="2">
        <f t="shared" si="58"/>
        <v>0</v>
      </c>
      <c r="Z201" s="2">
        <f t="shared" si="63"/>
        <v>5579044</v>
      </c>
    </row>
    <row r="202" spans="1:26" x14ac:dyDescent="0.3">
      <c r="A202" s="3">
        <v>111886</v>
      </c>
      <c r="B202" s="3">
        <f>IFERROR(VLOOKUP(A202,[1]Sheet7!$A$2:$AG$1430, 2, FALSE),0)</f>
        <v>0</v>
      </c>
      <c r="C202" s="3">
        <f>IFERROR(VLOOKUP(A202,[1]Sheet6!$A$2:$AG$1430, 2, FALSE),0)</f>
        <v>8427827.1600000039</v>
      </c>
      <c r="D202" s="3">
        <f>IFERROR(VLOOKUP(A202,[1]Sheet5!$A$2:$AG$1430, 2, FALSE),0)</f>
        <v>9344497.4500000011</v>
      </c>
      <c r="E202" s="3">
        <f t="shared" si="59"/>
        <v>17772324.610000007</v>
      </c>
      <c r="F202" s="3">
        <f>IF(J202=0,0,IFERROR(VLOOKUP(A202,[1]Sheet7!$A$2:$AG$1430, 2, FALSE),0))</f>
        <v>0</v>
      </c>
      <c r="G202" s="3">
        <f>IF(K202=0,0,IFERROR(VLOOKUP(A202,[1]Sheet6!$A$2:$AG$1430, 2, FALSE),0))</f>
        <v>0</v>
      </c>
      <c r="H202" s="3">
        <f>IF(L202=0,0,IFERROR(VLOOKUP(A202,[1]Sheet5!$A$2:$AG$1430, 2, FALSE),0))</f>
        <v>9344497.4500000011</v>
      </c>
      <c r="I202" s="3">
        <f t="shared" si="60"/>
        <v>9344497.4500000011</v>
      </c>
      <c r="J202" s="3">
        <f>IF(B202=0,0,IFERROR(VLOOKUP(A202,'[1]pol 10'!A200:C2414,3,FALSE),0))</f>
        <v>0</v>
      </c>
      <c r="K202" s="3">
        <f>IF(C202=0,0,IFERROR(VLOOKUP(A202,'[1]pol 11'!A200:C2414,3,FALSE),0))</f>
        <v>0</v>
      </c>
      <c r="L202" s="3">
        <f>IF(D202=0,0,IFERROR(VLOOKUP(A202,'[1]pol 12'!A200:C2414,3,FALSE),0))</f>
        <v>49894</v>
      </c>
      <c r="M202" s="3">
        <f t="shared" si="61"/>
        <v>49894</v>
      </c>
      <c r="N202" s="3">
        <f t="shared" si="49"/>
        <v>0</v>
      </c>
      <c r="O202" s="3">
        <f t="shared" si="50"/>
        <v>0</v>
      </c>
      <c r="P202" s="3">
        <f t="shared" si="51"/>
        <v>187.2869974345613</v>
      </c>
      <c r="Q202" s="3">
        <f t="shared" si="52"/>
        <v>187.2869974345613</v>
      </c>
      <c r="R202" s="3">
        <f>VLOOKUP(A202,'[1]pol 13'!$A$2:$D$1430, 4, )</f>
        <v>2015</v>
      </c>
      <c r="S202" s="2">
        <f t="shared" si="53"/>
        <v>0</v>
      </c>
      <c r="T202" s="2">
        <f t="shared" si="54"/>
        <v>0</v>
      </c>
      <c r="U202" s="2">
        <f t="shared" si="55"/>
        <v>1</v>
      </c>
      <c r="V202" s="2">
        <f t="shared" si="62"/>
        <v>0</v>
      </c>
      <c r="W202" s="2">
        <f t="shared" si="56"/>
        <v>0</v>
      </c>
      <c r="X202" s="2">
        <f t="shared" si="57"/>
        <v>0</v>
      </c>
      <c r="Y202" s="2">
        <f t="shared" si="58"/>
        <v>0</v>
      </c>
      <c r="Z202" s="2">
        <f t="shared" si="63"/>
        <v>2489411236</v>
      </c>
    </row>
    <row r="203" spans="1:26" x14ac:dyDescent="0.3">
      <c r="A203" s="3">
        <v>112539</v>
      </c>
      <c r="B203" s="3">
        <f>IFERROR(VLOOKUP(A203,[1]Sheet7!$A$2:$AG$1430, 2, FALSE),0)</f>
        <v>1902536.8699999996</v>
      </c>
      <c r="C203" s="3">
        <f>IFERROR(VLOOKUP(A203,[1]Sheet6!$A$2:$AG$1430, 2, FALSE),0)</f>
        <v>0</v>
      </c>
      <c r="D203" s="3">
        <f>IFERROR(VLOOKUP(A203,[1]Sheet5!$A$2:$AG$1430, 2, FALSE),0)</f>
        <v>3980819.0399999986</v>
      </c>
      <c r="E203" s="3">
        <f t="shared" si="59"/>
        <v>5883355.9099999983</v>
      </c>
      <c r="F203" s="3">
        <f>IF(J203=0,0,IFERROR(VLOOKUP(A203,[1]Sheet7!$A$2:$AG$1430, 2, FALSE),0))</f>
        <v>0</v>
      </c>
      <c r="G203" s="3">
        <f>IF(K203=0,0,IFERROR(VLOOKUP(A203,[1]Sheet6!$A$2:$AG$1430, 2, FALSE),0))</f>
        <v>0</v>
      </c>
      <c r="H203" s="3">
        <f>IF(L203=0,0,IFERROR(VLOOKUP(A203,[1]Sheet5!$A$2:$AG$1430, 2, FALSE),0))</f>
        <v>0</v>
      </c>
      <c r="I203" s="3">
        <f t="shared" si="60"/>
        <v>0</v>
      </c>
      <c r="J203" s="3">
        <f>IF(B203=0,0,IFERROR(VLOOKUP(A203,'[1]pol 10'!A201:C2415,3,FALSE),0))</f>
        <v>0</v>
      </c>
      <c r="K203" s="3">
        <f>IF(C203=0,0,IFERROR(VLOOKUP(A203,'[1]pol 11'!A201:C2415,3,FALSE),0))</f>
        <v>0</v>
      </c>
      <c r="L203" s="3">
        <f>IF(D203=0,0,IFERROR(VLOOKUP(A203,'[1]pol 12'!A201:C2415,3,FALSE),0))</f>
        <v>0</v>
      </c>
      <c r="M203" s="3">
        <f t="shared" si="61"/>
        <v>0</v>
      </c>
      <c r="N203" s="3">
        <f t="shared" si="49"/>
        <v>0</v>
      </c>
      <c r="O203" s="3">
        <f t="shared" si="50"/>
        <v>0</v>
      </c>
      <c r="P203" s="3">
        <f t="shared" si="51"/>
        <v>0</v>
      </c>
      <c r="Q203" s="3">
        <f t="shared" si="52"/>
        <v>0</v>
      </c>
      <c r="R203" s="3">
        <f>VLOOKUP(A203,'[1]pol 13'!$A$2:$D$1430, 4, )</f>
        <v>5149</v>
      </c>
      <c r="S203" s="2">
        <f t="shared" si="53"/>
        <v>0</v>
      </c>
      <c r="T203" s="2">
        <f t="shared" si="54"/>
        <v>0</v>
      </c>
      <c r="U203" s="2">
        <f t="shared" si="55"/>
        <v>0</v>
      </c>
      <c r="V203" s="2">
        <f t="shared" si="62"/>
        <v>-1</v>
      </c>
      <c r="W203" s="2">
        <f t="shared" si="56"/>
        <v>0</v>
      </c>
      <c r="X203" s="2">
        <f t="shared" si="57"/>
        <v>0</v>
      </c>
      <c r="Y203" s="2">
        <f t="shared" si="58"/>
        <v>0</v>
      </c>
      <c r="Z203" s="2">
        <f t="shared" si="63"/>
        <v>0</v>
      </c>
    </row>
    <row r="204" spans="1:26" x14ac:dyDescent="0.3">
      <c r="A204" s="3">
        <v>112615</v>
      </c>
      <c r="B204" s="3">
        <f>IFERROR(VLOOKUP(A204,[1]Sheet7!$A$2:$AG$1430, 2, FALSE),0)</f>
        <v>51632.31</v>
      </c>
      <c r="C204" s="3">
        <f>IFERROR(VLOOKUP(A204,[1]Sheet6!$A$2:$AG$1430, 2, FALSE),0)</f>
        <v>23122.7</v>
      </c>
      <c r="D204" s="3">
        <f>IFERROR(VLOOKUP(A204,[1]Sheet5!$A$2:$AG$1430, 2, FALSE),0)</f>
        <v>13113.39</v>
      </c>
      <c r="E204" s="3">
        <f t="shared" si="59"/>
        <v>87868.4</v>
      </c>
      <c r="F204" s="3">
        <f>IF(J204=0,0,IFERROR(VLOOKUP(A204,[1]Sheet7!$A$2:$AG$1430, 2, FALSE),0))</f>
        <v>0</v>
      </c>
      <c r="G204" s="3">
        <f>IF(K204=0,0,IFERROR(VLOOKUP(A204,[1]Sheet6!$A$2:$AG$1430, 2, FALSE),0))</f>
        <v>0</v>
      </c>
      <c r="H204" s="3">
        <f>IF(L204=0,0,IFERROR(VLOOKUP(A204,[1]Sheet5!$A$2:$AG$1430, 2, FALSE),0))</f>
        <v>13113.39</v>
      </c>
      <c r="I204" s="3">
        <f t="shared" si="60"/>
        <v>13113.39</v>
      </c>
      <c r="J204" s="3">
        <f>IF(B204=0,0,IFERROR(VLOOKUP(A204,'[1]pol 10'!A202:C2416,3,FALSE),0))</f>
        <v>0</v>
      </c>
      <c r="K204" s="3">
        <f>IF(C204=0,0,IFERROR(VLOOKUP(A204,'[1]pol 11'!A202:C2416,3,FALSE),0))</f>
        <v>0</v>
      </c>
      <c r="L204" s="3">
        <f>IF(D204=0,0,IFERROR(VLOOKUP(A204,'[1]pol 12'!A202:C2416,3,FALSE),0))</f>
        <v>587</v>
      </c>
      <c r="M204" s="3">
        <f t="shared" si="61"/>
        <v>587</v>
      </c>
      <c r="N204" s="3">
        <f t="shared" si="49"/>
        <v>0</v>
      </c>
      <c r="O204" s="3">
        <f t="shared" si="50"/>
        <v>0</v>
      </c>
      <c r="P204" s="3">
        <f t="shared" si="51"/>
        <v>22.33967632027257</v>
      </c>
      <c r="Q204" s="3">
        <f t="shared" si="52"/>
        <v>22.33967632027257</v>
      </c>
      <c r="R204" s="3">
        <f>VLOOKUP(A204,'[1]pol 13'!$A$2:$D$1430, 4, )</f>
        <v>7371</v>
      </c>
      <c r="S204" s="2">
        <f t="shared" si="53"/>
        <v>0</v>
      </c>
      <c r="T204" s="2">
        <f t="shared" si="54"/>
        <v>0</v>
      </c>
      <c r="U204" s="2">
        <f t="shared" si="55"/>
        <v>1</v>
      </c>
      <c r="V204" s="2">
        <f t="shared" si="62"/>
        <v>0</v>
      </c>
      <c r="W204" s="2">
        <f t="shared" si="56"/>
        <v>0</v>
      </c>
      <c r="X204" s="2">
        <f t="shared" si="57"/>
        <v>0</v>
      </c>
      <c r="Y204" s="2">
        <f t="shared" si="58"/>
        <v>0</v>
      </c>
      <c r="Z204" s="2">
        <f t="shared" si="63"/>
        <v>344569</v>
      </c>
    </row>
    <row r="205" spans="1:26" x14ac:dyDescent="0.3">
      <c r="A205" s="3">
        <v>112664</v>
      </c>
      <c r="B205" s="3">
        <f>IFERROR(VLOOKUP(A205,[1]Sheet7!$A$2:$AG$1430, 2, FALSE),0)</f>
        <v>475414.3899999999</v>
      </c>
      <c r="C205" s="3">
        <f>IFERROR(VLOOKUP(A205,[1]Sheet6!$A$2:$AG$1430, 2, FALSE),0)</f>
        <v>428412.42000000004</v>
      </c>
      <c r="D205" s="3">
        <f>IFERROR(VLOOKUP(A205,[1]Sheet5!$A$2:$AG$1430, 2, FALSE),0)</f>
        <v>265770.15000000002</v>
      </c>
      <c r="E205" s="3">
        <f t="shared" si="59"/>
        <v>1169596.96</v>
      </c>
      <c r="F205" s="3">
        <f>IF(J205=0,0,IFERROR(VLOOKUP(A205,[1]Sheet7!$A$2:$AG$1430, 2, FALSE),0))</f>
        <v>0</v>
      </c>
      <c r="G205" s="3">
        <f>IF(K205=0,0,IFERROR(VLOOKUP(A205,[1]Sheet6!$A$2:$AG$1430, 2, FALSE),0))</f>
        <v>0</v>
      </c>
      <c r="H205" s="3">
        <f>IF(L205=0,0,IFERROR(VLOOKUP(A205,[1]Sheet5!$A$2:$AG$1430, 2, FALSE),0))</f>
        <v>265770.15000000002</v>
      </c>
      <c r="I205" s="3">
        <f t="shared" si="60"/>
        <v>265770.15000000002</v>
      </c>
      <c r="J205" s="3">
        <f>IF(B205=0,0,IFERROR(VLOOKUP(A205,'[1]pol 10'!A203:C2417,3,FALSE),0))</f>
        <v>0</v>
      </c>
      <c r="K205" s="3">
        <f>IF(C205=0,0,IFERROR(VLOOKUP(A205,'[1]pol 11'!A203:C2417,3,FALSE),0))</f>
        <v>0</v>
      </c>
      <c r="L205" s="3">
        <f>IF(D205=0,0,IFERROR(VLOOKUP(A205,'[1]pol 12'!A203:C2417,3,FALSE),0))</f>
        <v>2477</v>
      </c>
      <c r="M205" s="3">
        <f t="shared" si="61"/>
        <v>2477</v>
      </c>
      <c r="N205" s="3">
        <f t="shared" si="49"/>
        <v>0</v>
      </c>
      <c r="O205" s="3">
        <f t="shared" si="50"/>
        <v>0</v>
      </c>
      <c r="P205" s="3">
        <f t="shared" si="51"/>
        <v>107.29517561566412</v>
      </c>
      <c r="Q205" s="3">
        <f t="shared" si="52"/>
        <v>107.29517561566412</v>
      </c>
      <c r="R205" s="3">
        <f>VLOOKUP(A205,'[1]pol 13'!$A$2:$D$1430, 4, )</f>
        <v>1781</v>
      </c>
      <c r="S205" s="2">
        <f t="shared" si="53"/>
        <v>0</v>
      </c>
      <c r="T205" s="2">
        <f t="shared" si="54"/>
        <v>0</v>
      </c>
      <c r="U205" s="2">
        <f t="shared" si="55"/>
        <v>1</v>
      </c>
      <c r="V205" s="2">
        <f t="shared" si="62"/>
        <v>0</v>
      </c>
      <c r="W205" s="2">
        <f t="shared" si="56"/>
        <v>0</v>
      </c>
      <c r="X205" s="2">
        <f t="shared" si="57"/>
        <v>0</v>
      </c>
      <c r="Y205" s="2">
        <f t="shared" si="58"/>
        <v>0</v>
      </c>
      <c r="Z205" s="2">
        <f t="shared" si="63"/>
        <v>6135529</v>
      </c>
    </row>
    <row r="206" spans="1:26" x14ac:dyDescent="0.3">
      <c r="A206" s="3">
        <v>112862</v>
      </c>
      <c r="B206" s="3">
        <f>IFERROR(VLOOKUP(A206,[1]Sheet7!$A$2:$AG$1430, 2, FALSE),0)</f>
        <v>165460.51999999999</v>
      </c>
      <c r="C206" s="3">
        <f>IFERROR(VLOOKUP(A206,[1]Sheet6!$A$2:$AG$1430, 2, FALSE),0)</f>
        <v>0</v>
      </c>
      <c r="D206" s="3">
        <f>IFERROR(VLOOKUP(A206,[1]Sheet5!$A$2:$AG$1430, 2, FALSE),0)</f>
        <v>183569.01</v>
      </c>
      <c r="E206" s="3">
        <f t="shared" si="59"/>
        <v>349029.53</v>
      </c>
      <c r="F206" s="3">
        <f>IF(J206=0,0,IFERROR(VLOOKUP(A206,[1]Sheet7!$A$2:$AG$1430, 2, FALSE),0))</f>
        <v>0</v>
      </c>
      <c r="G206" s="3">
        <f>IF(K206=0,0,IFERROR(VLOOKUP(A206,[1]Sheet6!$A$2:$AG$1430, 2, FALSE),0))</f>
        <v>0</v>
      </c>
      <c r="H206" s="3">
        <f>IF(L206=0,0,IFERROR(VLOOKUP(A206,[1]Sheet5!$A$2:$AG$1430, 2, FALSE),0))</f>
        <v>0</v>
      </c>
      <c r="I206" s="3">
        <f t="shared" si="60"/>
        <v>0</v>
      </c>
      <c r="J206" s="3">
        <f>IF(B206=0,0,IFERROR(VLOOKUP(A206,'[1]pol 10'!A204:C2418,3,FALSE),0))</f>
        <v>0</v>
      </c>
      <c r="K206" s="3">
        <f>IF(C206=0,0,IFERROR(VLOOKUP(A206,'[1]pol 11'!A204:C2418,3,FALSE),0))</f>
        <v>0</v>
      </c>
      <c r="L206" s="3">
        <f>IF(D206=0,0,IFERROR(VLOOKUP(A206,'[1]pol 12'!A204:C2418,3,FALSE),0))</f>
        <v>0</v>
      </c>
      <c r="M206" s="3">
        <f t="shared" si="61"/>
        <v>0</v>
      </c>
      <c r="N206" s="3">
        <f t="shared" si="49"/>
        <v>0</v>
      </c>
      <c r="O206" s="3">
        <f t="shared" si="50"/>
        <v>0</v>
      </c>
      <c r="P206" s="3">
        <f t="shared" si="51"/>
        <v>0</v>
      </c>
      <c r="Q206" s="3">
        <f t="shared" si="52"/>
        <v>0</v>
      </c>
      <c r="R206" s="3">
        <f>VLOOKUP(A206,'[1]pol 13'!$A$2:$D$1430, 4, )</f>
        <v>6282</v>
      </c>
      <c r="S206" s="2">
        <f t="shared" si="53"/>
        <v>0</v>
      </c>
      <c r="T206" s="2">
        <f t="shared" si="54"/>
        <v>0</v>
      </c>
      <c r="U206" s="2">
        <f t="shared" si="55"/>
        <v>0</v>
      </c>
      <c r="V206" s="2">
        <f t="shared" si="62"/>
        <v>-1</v>
      </c>
      <c r="W206" s="2">
        <f t="shared" si="56"/>
        <v>0</v>
      </c>
      <c r="X206" s="2">
        <f t="shared" si="57"/>
        <v>0</v>
      </c>
      <c r="Y206" s="2">
        <f t="shared" si="58"/>
        <v>0</v>
      </c>
      <c r="Z206" s="2">
        <f t="shared" si="63"/>
        <v>0</v>
      </c>
    </row>
    <row r="207" spans="1:26" x14ac:dyDescent="0.3">
      <c r="A207" s="3">
        <v>113090</v>
      </c>
      <c r="B207" s="3">
        <f>IFERROR(VLOOKUP(A207,[1]Sheet7!$A$2:$AG$1430, 2, FALSE),0)</f>
        <v>105329.86</v>
      </c>
      <c r="C207" s="3">
        <f>IFERROR(VLOOKUP(A207,[1]Sheet6!$A$2:$AG$1430, 2, FALSE),0)</f>
        <v>59744.79</v>
      </c>
      <c r="D207" s="3">
        <f>IFERROR(VLOOKUP(A207,[1]Sheet5!$A$2:$AG$1430, 2, FALSE),0)</f>
        <v>109734.87</v>
      </c>
      <c r="E207" s="3">
        <f t="shared" si="59"/>
        <v>274809.52</v>
      </c>
      <c r="F207" s="3">
        <f>IF(J207=0,0,IFERROR(VLOOKUP(A207,[1]Sheet7!$A$2:$AG$1430, 2, FALSE),0))</f>
        <v>0</v>
      </c>
      <c r="G207" s="3">
        <f>IF(K207=0,0,IFERROR(VLOOKUP(A207,[1]Sheet6!$A$2:$AG$1430, 2, FALSE),0))</f>
        <v>0</v>
      </c>
      <c r="H207" s="3">
        <f>IF(L207=0,0,IFERROR(VLOOKUP(A207,[1]Sheet5!$A$2:$AG$1430, 2, FALSE),0))</f>
        <v>109734.87</v>
      </c>
      <c r="I207" s="3">
        <f t="shared" si="60"/>
        <v>109734.87</v>
      </c>
      <c r="J207" s="3">
        <f>IF(B207=0,0,IFERROR(VLOOKUP(A207,'[1]pol 10'!A205:C2419,3,FALSE),0))</f>
        <v>0</v>
      </c>
      <c r="K207" s="3">
        <f>IF(C207=0,0,IFERROR(VLOOKUP(A207,'[1]pol 11'!A205:C2419,3,FALSE),0))</f>
        <v>0</v>
      </c>
      <c r="L207" s="3">
        <f>IF(D207=0,0,IFERROR(VLOOKUP(A207,'[1]pol 12'!A205:C2419,3,FALSE),0))</f>
        <v>1351</v>
      </c>
      <c r="M207" s="3">
        <f t="shared" si="61"/>
        <v>1351</v>
      </c>
      <c r="N207" s="3">
        <f t="shared" si="49"/>
        <v>0</v>
      </c>
      <c r="O207" s="3">
        <f t="shared" si="50"/>
        <v>0</v>
      </c>
      <c r="P207" s="3">
        <f t="shared" si="51"/>
        <v>81.224922279792736</v>
      </c>
      <c r="Q207" s="3">
        <f t="shared" si="52"/>
        <v>81.224922279792736</v>
      </c>
      <c r="R207" s="3">
        <f>VLOOKUP(A207,'[1]pol 13'!$A$2:$D$1430, 4, )</f>
        <v>8062</v>
      </c>
      <c r="S207" s="2">
        <f t="shared" si="53"/>
        <v>0</v>
      </c>
      <c r="T207" s="2">
        <f t="shared" si="54"/>
        <v>0</v>
      </c>
      <c r="U207" s="2">
        <f t="shared" si="55"/>
        <v>1</v>
      </c>
      <c r="V207" s="2">
        <f t="shared" si="62"/>
        <v>0</v>
      </c>
      <c r="W207" s="2">
        <f t="shared" si="56"/>
        <v>0</v>
      </c>
      <c r="X207" s="2">
        <f t="shared" si="57"/>
        <v>0</v>
      </c>
      <c r="Y207" s="2">
        <f t="shared" si="58"/>
        <v>0</v>
      </c>
      <c r="Z207" s="2">
        <f t="shared" si="63"/>
        <v>1825201</v>
      </c>
    </row>
    <row r="208" spans="1:26" x14ac:dyDescent="0.3">
      <c r="A208" s="3">
        <v>113358</v>
      </c>
      <c r="B208" s="3">
        <f>IFERROR(VLOOKUP(A208,[1]Sheet7!$A$2:$AG$1430, 2, FALSE),0)</f>
        <v>15139.09</v>
      </c>
      <c r="C208" s="3">
        <f>IFERROR(VLOOKUP(A208,[1]Sheet6!$A$2:$AG$1430, 2, FALSE),0)</f>
        <v>0</v>
      </c>
      <c r="D208" s="3">
        <f>IFERROR(VLOOKUP(A208,[1]Sheet5!$A$2:$AG$1430, 2, FALSE),0)</f>
        <v>0</v>
      </c>
      <c r="E208" s="3">
        <f t="shared" si="59"/>
        <v>15139.09</v>
      </c>
      <c r="F208" s="3">
        <f>IF(J208=0,0,IFERROR(VLOOKUP(A208,[1]Sheet7!$A$2:$AG$1430, 2, FALSE),0))</f>
        <v>0</v>
      </c>
      <c r="G208" s="3">
        <f>IF(K208=0,0,IFERROR(VLOOKUP(A208,[1]Sheet6!$A$2:$AG$1430, 2, FALSE),0))</f>
        <v>0</v>
      </c>
      <c r="H208" s="3">
        <f>IF(L208=0,0,IFERROR(VLOOKUP(A208,[1]Sheet5!$A$2:$AG$1430, 2, FALSE),0))</f>
        <v>0</v>
      </c>
      <c r="I208" s="3">
        <f t="shared" si="60"/>
        <v>0</v>
      </c>
      <c r="J208" s="3">
        <f>IF(B208=0,0,IFERROR(VLOOKUP(A208,'[1]pol 10'!A206:C2420,3,FALSE),0))</f>
        <v>0</v>
      </c>
      <c r="K208" s="3">
        <f>IF(C208=0,0,IFERROR(VLOOKUP(A208,'[1]pol 11'!A206:C2420,3,FALSE),0))</f>
        <v>0</v>
      </c>
      <c r="L208" s="3">
        <f>IF(D208=0,0,IFERROR(VLOOKUP(A208,'[1]pol 12'!A206:C2420,3,FALSE),0))</f>
        <v>0</v>
      </c>
      <c r="M208" s="3">
        <f t="shared" si="61"/>
        <v>0</v>
      </c>
      <c r="N208" s="3">
        <f t="shared" si="49"/>
        <v>0</v>
      </c>
      <c r="O208" s="3">
        <f t="shared" si="50"/>
        <v>0</v>
      </c>
      <c r="P208" s="3">
        <f t="shared" si="51"/>
        <v>0</v>
      </c>
      <c r="Q208" s="3">
        <f t="shared" si="52"/>
        <v>0</v>
      </c>
      <c r="R208" s="3">
        <f>VLOOKUP(A208,'[1]pol 13'!$A$2:$D$1430, 4, )</f>
        <v>6513</v>
      </c>
      <c r="S208" s="2">
        <f t="shared" si="53"/>
        <v>0</v>
      </c>
      <c r="T208" s="2">
        <f t="shared" si="54"/>
        <v>0</v>
      </c>
      <c r="U208" s="2">
        <f t="shared" si="55"/>
        <v>0</v>
      </c>
      <c r="V208" s="2">
        <f t="shared" si="62"/>
        <v>-1</v>
      </c>
      <c r="W208" s="2">
        <f t="shared" si="56"/>
        <v>0</v>
      </c>
      <c r="X208" s="2">
        <f t="shared" si="57"/>
        <v>0</v>
      </c>
      <c r="Y208" s="2">
        <f t="shared" si="58"/>
        <v>0</v>
      </c>
      <c r="Z208" s="2">
        <f t="shared" si="63"/>
        <v>0</v>
      </c>
    </row>
    <row r="209" spans="1:26" x14ac:dyDescent="0.3">
      <c r="A209" s="3">
        <v>113687</v>
      </c>
      <c r="B209" s="3">
        <f>IFERROR(VLOOKUP(A209,[1]Sheet7!$A$2:$AG$1430, 2, FALSE),0)</f>
        <v>306286.48</v>
      </c>
      <c r="C209" s="3">
        <f>IFERROR(VLOOKUP(A209,[1]Sheet6!$A$2:$AG$1430, 2, FALSE),0)</f>
        <v>0</v>
      </c>
      <c r="D209" s="3">
        <f>IFERROR(VLOOKUP(A209,[1]Sheet5!$A$2:$AG$1430, 2, FALSE),0)</f>
        <v>314120.71999999997</v>
      </c>
      <c r="E209" s="3">
        <f t="shared" si="59"/>
        <v>620407.19999999995</v>
      </c>
      <c r="F209" s="3">
        <f>IF(J209=0,0,IFERROR(VLOOKUP(A209,[1]Sheet7!$A$2:$AG$1430, 2, FALSE),0))</f>
        <v>0</v>
      </c>
      <c r="G209" s="3">
        <f>IF(K209=0,0,IFERROR(VLOOKUP(A209,[1]Sheet6!$A$2:$AG$1430, 2, FALSE),0))</f>
        <v>0</v>
      </c>
      <c r="H209" s="3">
        <f>IF(L209=0,0,IFERROR(VLOOKUP(A209,[1]Sheet5!$A$2:$AG$1430, 2, FALSE),0))</f>
        <v>0</v>
      </c>
      <c r="I209" s="3">
        <f t="shared" si="60"/>
        <v>0</v>
      </c>
      <c r="J209" s="3">
        <f>IF(B209=0,0,IFERROR(VLOOKUP(A209,'[1]pol 10'!A207:C2421,3,FALSE),0))</f>
        <v>0</v>
      </c>
      <c r="K209" s="3">
        <f>IF(C209=0,0,IFERROR(VLOOKUP(A209,'[1]pol 11'!A207:C2421,3,FALSE),0))</f>
        <v>0</v>
      </c>
      <c r="L209" s="3">
        <f>IF(D209=0,0,IFERROR(VLOOKUP(A209,'[1]pol 12'!A207:C2421,3,FALSE),0))</f>
        <v>0</v>
      </c>
      <c r="M209" s="3">
        <f t="shared" si="61"/>
        <v>0</v>
      </c>
      <c r="N209" s="3">
        <f t="shared" si="49"/>
        <v>0</v>
      </c>
      <c r="O209" s="3">
        <f t="shared" si="50"/>
        <v>0</v>
      </c>
      <c r="P209" s="3">
        <f t="shared" si="51"/>
        <v>0</v>
      </c>
      <c r="Q209" s="3">
        <f t="shared" si="52"/>
        <v>0</v>
      </c>
      <c r="R209" s="3">
        <f>VLOOKUP(A209,'[1]pol 13'!$A$2:$D$1430, 4, )</f>
        <v>2911</v>
      </c>
      <c r="S209" s="2">
        <f t="shared" si="53"/>
        <v>0</v>
      </c>
      <c r="T209" s="2">
        <f t="shared" si="54"/>
        <v>0</v>
      </c>
      <c r="U209" s="2">
        <f t="shared" si="55"/>
        <v>0</v>
      </c>
      <c r="V209" s="2">
        <f t="shared" si="62"/>
        <v>-1</v>
      </c>
      <c r="W209" s="2">
        <f t="shared" si="56"/>
        <v>0</v>
      </c>
      <c r="X209" s="2">
        <f t="shared" si="57"/>
        <v>0</v>
      </c>
      <c r="Y209" s="2">
        <f t="shared" si="58"/>
        <v>0</v>
      </c>
      <c r="Z209" s="2">
        <f t="shared" si="63"/>
        <v>0</v>
      </c>
    </row>
    <row r="210" spans="1:26" x14ac:dyDescent="0.3">
      <c r="A210" s="3">
        <v>113705</v>
      </c>
      <c r="B210" s="3">
        <f>IFERROR(VLOOKUP(A210,[1]Sheet7!$A$2:$AG$1430, 2, FALSE),0)</f>
        <v>30391.72</v>
      </c>
      <c r="C210" s="3">
        <f>IFERROR(VLOOKUP(A210,[1]Sheet6!$A$2:$AG$1430, 2, FALSE),0)</f>
        <v>42309.369999999995</v>
      </c>
      <c r="D210" s="3">
        <f>IFERROR(VLOOKUP(A210,[1]Sheet5!$A$2:$AG$1430, 2, FALSE),0)</f>
        <v>70932.460000000006</v>
      </c>
      <c r="E210" s="3">
        <f t="shared" si="59"/>
        <v>143633.54999999999</v>
      </c>
      <c r="F210" s="3">
        <f>IF(J210=0,0,IFERROR(VLOOKUP(A210,[1]Sheet7!$A$2:$AG$1430, 2, FALSE),0))</f>
        <v>0</v>
      </c>
      <c r="G210" s="3">
        <f>IF(K210=0,0,IFERROR(VLOOKUP(A210,[1]Sheet6!$A$2:$AG$1430, 2, FALSE),0))</f>
        <v>0</v>
      </c>
      <c r="H210" s="3">
        <f>IF(L210=0,0,IFERROR(VLOOKUP(A210,[1]Sheet5!$A$2:$AG$1430, 2, FALSE),0))</f>
        <v>70932.460000000006</v>
      </c>
      <c r="I210" s="3">
        <f t="shared" si="60"/>
        <v>70932.460000000006</v>
      </c>
      <c r="J210" s="3">
        <f>IF(B210=0,0,IFERROR(VLOOKUP(A210,'[1]pol 10'!A208:C2422,3,FALSE),0))</f>
        <v>0</v>
      </c>
      <c r="K210" s="3">
        <f>IF(C210=0,0,IFERROR(VLOOKUP(A210,'[1]pol 11'!A208:C2422,3,FALSE),0))</f>
        <v>0</v>
      </c>
      <c r="L210" s="3">
        <f>IF(D210=0,0,IFERROR(VLOOKUP(A210,'[1]pol 12'!A208:C2422,3,FALSE),0))</f>
        <v>445</v>
      </c>
      <c r="M210" s="3">
        <f t="shared" si="61"/>
        <v>445</v>
      </c>
      <c r="N210" s="3">
        <f t="shared" si="49"/>
        <v>0</v>
      </c>
      <c r="O210" s="3">
        <f t="shared" si="50"/>
        <v>0</v>
      </c>
      <c r="P210" s="3">
        <f t="shared" si="51"/>
        <v>159.39878651685396</v>
      </c>
      <c r="Q210" s="3">
        <f t="shared" si="52"/>
        <v>159.39878651685396</v>
      </c>
      <c r="R210" s="3">
        <f>VLOOKUP(A210,'[1]pol 13'!$A$2:$D$1430, 4, )</f>
        <v>3732</v>
      </c>
      <c r="S210" s="2">
        <f t="shared" si="53"/>
        <v>0</v>
      </c>
      <c r="T210" s="2">
        <f t="shared" si="54"/>
        <v>0</v>
      </c>
      <c r="U210" s="2">
        <f t="shared" si="55"/>
        <v>1</v>
      </c>
      <c r="V210" s="2">
        <f t="shared" si="62"/>
        <v>0</v>
      </c>
      <c r="W210" s="2">
        <f t="shared" si="56"/>
        <v>0</v>
      </c>
      <c r="X210" s="2">
        <f t="shared" si="57"/>
        <v>0</v>
      </c>
      <c r="Y210" s="2">
        <f t="shared" si="58"/>
        <v>0</v>
      </c>
      <c r="Z210" s="2">
        <f t="shared" si="63"/>
        <v>198025</v>
      </c>
    </row>
    <row r="211" spans="1:26" x14ac:dyDescent="0.3">
      <c r="A211" s="3">
        <v>114310</v>
      </c>
      <c r="B211" s="3">
        <f>IFERROR(VLOOKUP(A211,[1]Sheet7!$A$2:$AG$1430, 2, FALSE),0)</f>
        <v>290198.79000000004</v>
      </c>
      <c r="C211" s="3">
        <f>IFERROR(VLOOKUP(A211,[1]Sheet6!$A$2:$AG$1430, 2, FALSE),0)</f>
        <v>84205.520000000019</v>
      </c>
      <c r="D211" s="3">
        <f>IFERROR(VLOOKUP(A211,[1]Sheet5!$A$2:$AG$1430, 2, FALSE),0)</f>
        <v>260272.4</v>
      </c>
      <c r="E211" s="3">
        <f t="shared" si="59"/>
        <v>634676.71000000008</v>
      </c>
      <c r="F211" s="3">
        <f>IF(J211=0,0,IFERROR(VLOOKUP(A211,[1]Sheet7!$A$2:$AG$1430, 2, FALSE),0))</f>
        <v>0</v>
      </c>
      <c r="G211" s="3">
        <f>IF(K211=0,0,IFERROR(VLOOKUP(A211,[1]Sheet6!$A$2:$AG$1430, 2, FALSE),0))</f>
        <v>0</v>
      </c>
      <c r="H211" s="3">
        <f>IF(L211=0,0,IFERROR(VLOOKUP(A211,[1]Sheet5!$A$2:$AG$1430, 2, FALSE),0))</f>
        <v>260272.4</v>
      </c>
      <c r="I211" s="3">
        <f t="shared" si="60"/>
        <v>260272.4</v>
      </c>
      <c r="J211" s="3">
        <f>IF(B211=0,0,IFERROR(VLOOKUP(A211,'[1]pol 10'!A209:C2423,3,FALSE),0))</f>
        <v>0</v>
      </c>
      <c r="K211" s="3">
        <f>IF(C211=0,0,IFERROR(VLOOKUP(A211,'[1]pol 11'!A209:C2423,3,FALSE),0))</f>
        <v>0</v>
      </c>
      <c r="L211" s="3">
        <f>IF(D211=0,0,IFERROR(VLOOKUP(A211,'[1]pol 12'!A209:C2423,3,FALSE),0))</f>
        <v>1447</v>
      </c>
      <c r="M211" s="3">
        <f t="shared" si="61"/>
        <v>1447</v>
      </c>
      <c r="N211" s="3">
        <f t="shared" si="49"/>
        <v>0</v>
      </c>
      <c r="O211" s="3">
        <f t="shared" si="50"/>
        <v>0</v>
      </c>
      <c r="P211" s="3">
        <f t="shared" si="51"/>
        <v>179.87035245335176</v>
      </c>
      <c r="Q211" s="3">
        <f t="shared" si="52"/>
        <v>179.87035245335176</v>
      </c>
      <c r="R211" s="3">
        <f>VLOOKUP(A211,'[1]pol 13'!$A$2:$D$1430, 4, )</f>
        <v>7389</v>
      </c>
      <c r="S211" s="2">
        <f t="shared" si="53"/>
        <v>0</v>
      </c>
      <c r="T211" s="2">
        <f t="shared" si="54"/>
        <v>0</v>
      </c>
      <c r="U211" s="2">
        <f t="shared" si="55"/>
        <v>1</v>
      </c>
      <c r="V211" s="2">
        <f t="shared" si="62"/>
        <v>0</v>
      </c>
      <c r="W211" s="2">
        <f t="shared" si="56"/>
        <v>0</v>
      </c>
      <c r="X211" s="2">
        <f t="shared" si="57"/>
        <v>0</v>
      </c>
      <c r="Y211" s="2">
        <f t="shared" si="58"/>
        <v>0</v>
      </c>
      <c r="Z211" s="2">
        <f t="shared" si="63"/>
        <v>2093809</v>
      </c>
    </row>
    <row r="212" spans="1:26" x14ac:dyDescent="0.3">
      <c r="A212" s="3">
        <v>114372</v>
      </c>
      <c r="B212" s="3">
        <f>IFERROR(VLOOKUP(A212,[1]Sheet7!$A$2:$AG$1430, 2, FALSE),0)</f>
        <v>6574.18</v>
      </c>
      <c r="C212" s="3">
        <f>IFERROR(VLOOKUP(A212,[1]Sheet6!$A$2:$AG$1430, 2, FALSE),0)</f>
        <v>0</v>
      </c>
      <c r="D212" s="3">
        <f>IFERROR(VLOOKUP(A212,[1]Sheet5!$A$2:$AG$1430, 2, FALSE),0)</f>
        <v>62443.11</v>
      </c>
      <c r="E212" s="3">
        <f t="shared" si="59"/>
        <v>69017.290000000008</v>
      </c>
      <c r="F212" s="3">
        <f>IF(J212=0,0,IFERROR(VLOOKUP(A212,[1]Sheet7!$A$2:$AG$1430, 2, FALSE),0))</f>
        <v>0</v>
      </c>
      <c r="G212" s="3">
        <f>IF(K212=0,0,IFERROR(VLOOKUP(A212,[1]Sheet6!$A$2:$AG$1430, 2, FALSE),0))</f>
        <v>0</v>
      </c>
      <c r="H212" s="3">
        <f>IF(L212=0,0,IFERROR(VLOOKUP(A212,[1]Sheet5!$A$2:$AG$1430, 2, FALSE),0))</f>
        <v>62443.11</v>
      </c>
      <c r="I212" s="3">
        <f t="shared" si="60"/>
        <v>62443.11</v>
      </c>
      <c r="J212" s="3">
        <f>IF(B212=0,0,IFERROR(VLOOKUP(A212,'[1]pol 10'!A210:C2424,3,FALSE),0))</f>
        <v>0</v>
      </c>
      <c r="K212" s="3">
        <f>IF(C212=0,0,IFERROR(VLOOKUP(A212,'[1]pol 11'!A210:C2424,3,FALSE),0))</f>
        <v>0</v>
      </c>
      <c r="L212" s="3">
        <f>IF(D212=0,0,IFERROR(VLOOKUP(A212,'[1]pol 12'!A210:C2424,3,FALSE),0))</f>
        <v>4625</v>
      </c>
      <c r="M212" s="3">
        <f t="shared" si="61"/>
        <v>4625</v>
      </c>
      <c r="N212" s="3">
        <f t="shared" si="49"/>
        <v>0</v>
      </c>
      <c r="O212" s="3">
        <f t="shared" si="50"/>
        <v>0</v>
      </c>
      <c r="P212" s="3">
        <f t="shared" si="51"/>
        <v>13.501212972972974</v>
      </c>
      <c r="Q212" s="3">
        <f t="shared" si="52"/>
        <v>13.501212972972974</v>
      </c>
      <c r="R212" s="3">
        <f>VLOOKUP(A212,'[1]pol 13'!$A$2:$D$1430, 4, )</f>
        <v>9131</v>
      </c>
      <c r="S212" s="2">
        <f t="shared" si="53"/>
        <v>0</v>
      </c>
      <c r="T212" s="2">
        <f t="shared" si="54"/>
        <v>0</v>
      </c>
      <c r="U212" s="2">
        <f t="shared" si="55"/>
        <v>1</v>
      </c>
      <c r="V212" s="2">
        <f t="shared" si="62"/>
        <v>0</v>
      </c>
      <c r="W212" s="2">
        <f t="shared" si="56"/>
        <v>0</v>
      </c>
      <c r="X212" s="2">
        <f t="shared" si="57"/>
        <v>0</v>
      </c>
      <c r="Y212" s="2">
        <f t="shared" si="58"/>
        <v>0</v>
      </c>
      <c r="Z212" s="2">
        <f t="shared" si="63"/>
        <v>21390625</v>
      </c>
    </row>
    <row r="213" spans="1:26" x14ac:dyDescent="0.3">
      <c r="A213" s="3">
        <v>114641</v>
      </c>
      <c r="B213" s="3">
        <f>IFERROR(VLOOKUP(A213,[1]Sheet7!$A$2:$AG$1430, 2, FALSE),0)</f>
        <v>0</v>
      </c>
      <c r="C213" s="3">
        <f>IFERROR(VLOOKUP(A213,[1]Sheet6!$A$2:$AG$1430, 2, FALSE),0)</f>
        <v>27119.67</v>
      </c>
      <c r="D213" s="3">
        <f>IFERROR(VLOOKUP(A213,[1]Sheet5!$A$2:$AG$1430, 2, FALSE),0)</f>
        <v>309.39999999999998</v>
      </c>
      <c r="E213" s="3">
        <f t="shared" si="59"/>
        <v>27429.07</v>
      </c>
      <c r="F213" s="3">
        <f>IF(J213=0,0,IFERROR(VLOOKUP(A213,[1]Sheet7!$A$2:$AG$1430, 2, FALSE),0))</f>
        <v>0</v>
      </c>
      <c r="G213" s="3">
        <f>IF(K213=0,0,IFERROR(VLOOKUP(A213,[1]Sheet6!$A$2:$AG$1430, 2, FALSE),0))</f>
        <v>0</v>
      </c>
      <c r="H213" s="3">
        <f>IF(L213=0,0,IFERROR(VLOOKUP(A213,[1]Sheet5!$A$2:$AG$1430, 2, FALSE),0))</f>
        <v>309.39999999999998</v>
      </c>
      <c r="I213" s="3">
        <f t="shared" si="60"/>
        <v>309.39999999999998</v>
      </c>
      <c r="J213" s="3">
        <f>IF(B213=0,0,IFERROR(VLOOKUP(A213,'[1]pol 10'!A211:C2425,3,FALSE),0))</f>
        <v>0</v>
      </c>
      <c r="K213" s="3">
        <f>IF(C213=0,0,IFERROR(VLOOKUP(A213,'[1]pol 11'!A211:C2425,3,FALSE),0))</f>
        <v>0</v>
      </c>
      <c r="L213" s="3">
        <f>IF(D213=0,0,IFERROR(VLOOKUP(A213,'[1]pol 12'!A211:C2425,3,FALSE),0))</f>
        <v>418</v>
      </c>
      <c r="M213" s="3">
        <f t="shared" si="61"/>
        <v>418</v>
      </c>
      <c r="N213" s="3">
        <f t="shared" si="49"/>
        <v>0</v>
      </c>
      <c r="O213" s="3">
        <f t="shared" si="50"/>
        <v>0</v>
      </c>
      <c r="P213" s="3">
        <f t="shared" si="51"/>
        <v>0.74019138755980851</v>
      </c>
      <c r="Q213" s="3">
        <f t="shared" si="52"/>
        <v>0.74019138755980851</v>
      </c>
      <c r="R213" s="3">
        <f>VLOOKUP(A213,'[1]pol 13'!$A$2:$D$1430, 4, )</f>
        <v>8711</v>
      </c>
      <c r="S213" s="2">
        <f t="shared" si="53"/>
        <v>0</v>
      </c>
      <c r="T213" s="2">
        <f t="shared" si="54"/>
        <v>0</v>
      </c>
      <c r="U213" s="2">
        <f t="shared" si="55"/>
        <v>1</v>
      </c>
      <c r="V213" s="2">
        <f t="shared" si="62"/>
        <v>0</v>
      </c>
      <c r="W213" s="2">
        <f t="shared" si="56"/>
        <v>0</v>
      </c>
      <c r="X213" s="2">
        <f t="shared" si="57"/>
        <v>0</v>
      </c>
      <c r="Y213" s="2">
        <f t="shared" si="58"/>
        <v>0</v>
      </c>
      <c r="Z213" s="2">
        <f t="shared" si="63"/>
        <v>174724</v>
      </c>
    </row>
    <row r="214" spans="1:26" x14ac:dyDescent="0.3">
      <c r="A214" s="3">
        <v>115362</v>
      </c>
      <c r="B214" s="3">
        <f>IFERROR(VLOOKUP(A214,[1]Sheet7!$A$2:$AG$1430, 2, FALSE),0)</f>
        <v>83500.94</v>
      </c>
      <c r="C214" s="3">
        <f>IFERROR(VLOOKUP(A214,[1]Sheet6!$A$2:$AG$1430, 2, FALSE),0)</f>
        <v>77637.33</v>
      </c>
      <c r="D214" s="3">
        <f>IFERROR(VLOOKUP(A214,[1]Sheet5!$A$2:$AG$1430, 2, FALSE),0)</f>
        <v>659.97</v>
      </c>
      <c r="E214" s="3">
        <f t="shared" si="59"/>
        <v>161798.24</v>
      </c>
      <c r="F214" s="3">
        <f>IF(J214=0,0,IFERROR(VLOOKUP(A214,[1]Sheet7!$A$2:$AG$1430, 2, FALSE),0))</f>
        <v>0</v>
      </c>
      <c r="G214" s="3">
        <f>IF(K214=0,0,IFERROR(VLOOKUP(A214,[1]Sheet6!$A$2:$AG$1430, 2, FALSE),0))</f>
        <v>0</v>
      </c>
      <c r="H214" s="3">
        <f>IF(L214=0,0,IFERROR(VLOOKUP(A214,[1]Sheet5!$A$2:$AG$1430, 2, FALSE),0))</f>
        <v>659.97</v>
      </c>
      <c r="I214" s="3">
        <f t="shared" si="60"/>
        <v>659.97</v>
      </c>
      <c r="J214" s="3">
        <f>IF(B214=0,0,IFERROR(VLOOKUP(A214,'[1]pol 10'!A212:C2426,3,FALSE),0))</f>
        <v>0</v>
      </c>
      <c r="K214" s="3">
        <f>IF(C214=0,0,IFERROR(VLOOKUP(A214,'[1]pol 11'!A212:C2426,3,FALSE),0))</f>
        <v>0</v>
      </c>
      <c r="L214" s="3">
        <f>IF(D214=0,0,IFERROR(VLOOKUP(A214,'[1]pol 12'!A212:C2426,3,FALSE),0))</f>
        <v>750</v>
      </c>
      <c r="M214" s="3">
        <f t="shared" si="61"/>
        <v>750</v>
      </c>
      <c r="N214" s="3">
        <f t="shared" si="49"/>
        <v>0</v>
      </c>
      <c r="O214" s="3">
        <f t="shared" si="50"/>
        <v>0</v>
      </c>
      <c r="P214" s="3">
        <f t="shared" si="51"/>
        <v>0.87996000000000008</v>
      </c>
      <c r="Q214" s="3">
        <f t="shared" si="52"/>
        <v>0.87996000000000008</v>
      </c>
      <c r="R214" s="3">
        <f>VLOOKUP(A214,'[1]pol 13'!$A$2:$D$1430, 4, )</f>
        <v>8221</v>
      </c>
      <c r="S214" s="2">
        <f t="shared" si="53"/>
        <v>0</v>
      </c>
      <c r="T214" s="2">
        <f t="shared" si="54"/>
        <v>0</v>
      </c>
      <c r="U214" s="2">
        <f t="shared" si="55"/>
        <v>1</v>
      </c>
      <c r="V214" s="2">
        <f t="shared" si="62"/>
        <v>0</v>
      </c>
      <c r="W214" s="2">
        <f t="shared" si="56"/>
        <v>0</v>
      </c>
      <c r="X214" s="2">
        <f t="shared" si="57"/>
        <v>0</v>
      </c>
      <c r="Y214" s="2">
        <f t="shared" si="58"/>
        <v>0</v>
      </c>
      <c r="Z214" s="2">
        <f t="shared" si="63"/>
        <v>562500</v>
      </c>
    </row>
    <row r="215" spans="1:26" x14ac:dyDescent="0.3">
      <c r="A215" s="3">
        <v>115476</v>
      </c>
      <c r="B215" s="3">
        <f>IFERROR(VLOOKUP(A215,[1]Sheet7!$A$2:$AG$1430, 2, FALSE),0)</f>
        <v>345120.61999999994</v>
      </c>
      <c r="C215" s="3">
        <f>IFERROR(VLOOKUP(A215,[1]Sheet6!$A$2:$AG$1430, 2, FALSE),0)</f>
        <v>560771.62999999989</v>
      </c>
      <c r="D215" s="3">
        <f>IFERROR(VLOOKUP(A215,[1]Sheet5!$A$2:$AG$1430, 2, FALSE),0)</f>
        <v>385034.35000000003</v>
      </c>
      <c r="E215" s="3">
        <f t="shared" si="59"/>
        <v>1290926.5999999999</v>
      </c>
      <c r="F215" s="3">
        <f>IF(J215=0,0,IFERROR(VLOOKUP(A215,[1]Sheet7!$A$2:$AG$1430, 2, FALSE),0))</f>
        <v>0</v>
      </c>
      <c r="G215" s="3">
        <f>IF(K215=0,0,IFERROR(VLOOKUP(A215,[1]Sheet6!$A$2:$AG$1430, 2, FALSE),0))</f>
        <v>0</v>
      </c>
      <c r="H215" s="3">
        <f>IF(L215=0,0,IFERROR(VLOOKUP(A215,[1]Sheet5!$A$2:$AG$1430, 2, FALSE),0))</f>
        <v>385034.35000000003</v>
      </c>
      <c r="I215" s="3">
        <f t="shared" si="60"/>
        <v>385034.35000000003</v>
      </c>
      <c r="J215" s="3">
        <f>IF(B215=0,0,IFERROR(VLOOKUP(A215,'[1]pol 10'!A213:C2427,3,FALSE),0))</f>
        <v>0</v>
      </c>
      <c r="K215" s="3">
        <f>IF(C215=0,0,IFERROR(VLOOKUP(A215,'[1]pol 11'!A213:C2427,3,FALSE),0))</f>
        <v>0</v>
      </c>
      <c r="L215" s="3">
        <f>IF(D215=0,0,IFERROR(VLOOKUP(A215,'[1]pol 12'!A213:C2427,3,FALSE),0))</f>
        <v>960</v>
      </c>
      <c r="M215" s="3">
        <f t="shared" si="61"/>
        <v>960</v>
      </c>
      <c r="N215" s="3">
        <f t="shared" si="49"/>
        <v>0</v>
      </c>
      <c r="O215" s="3">
        <f t="shared" si="50"/>
        <v>0</v>
      </c>
      <c r="P215" s="3">
        <f t="shared" si="51"/>
        <v>401.0774479166667</v>
      </c>
      <c r="Q215" s="3">
        <f t="shared" si="52"/>
        <v>401.0774479166667</v>
      </c>
      <c r="R215" s="3">
        <f>VLOOKUP(A215,'[1]pol 13'!$A$2:$D$1430, 4, )</f>
        <v>9121</v>
      </c>
      <c r="S215" s="2">
        <f t="shared" si="53"/>
        <v>0</v>
      </c>
      <c r="T215" s="2">
        <f t="shared" si="54"/>
        <v>0</v>
      </c>
      <c r="U215" s="2">
        <f t="shared" si="55"/>
        <v>1</v>
      </c>
      <c r="V215" s="2">
        <f t="shared" si="62"/>
        <v>0</v>
      </c>
      <c r="W215" s="2">
        <f t="shared" si="56"/>
        <v>0</v>
      </c>
      <c r="X215" s="2">
        <f t="shared" si="57"/>
        <v>0</v>
      </c>
      <c r="Y215" s="2">
        <f t="shared" si="58"/>
        <v>0</v>
      </c>
      <c r="Z215" s="2">
        <f t="shared" si="63"/>
        <v>921600</v>
      </c>
    </row>
    <row r="216" spans="1:26" x14ac:dyDescent="0.3">
      <c r="A216" s="3">
        <v>115494</v>
      </c>
      <c r="B216" s="3">
        <f>IFERROR(VLOOKUP(A216,[1]Sheet7!$A$2:$AG$1430, 2, FALSE),0)</f>
        <v>464047.14</v>
      </c>
      <c r="C216" s="3">
        <f>IFERROR(VLOOKUP(A216,[1]Sheet6!$A$2:$AG$1430, 2, FALSE),0)</f>
        <v>914620.29000000015</v>
      </c>
      <c r="D216" s="3">
        <f>IFERROR(VLOOKUP(A216,[1]Sheet5!$A$2:$AG$1430, 2, FALSE),0)</f>
        <v>709703.93000000017</v>
      </c>
      <c r="E216" s="3">
        <f t="shared" si="59"/>
        <v>2088371.3600000003</v>
      </c>
      <c r="F216" s="3">
        <f>IF(J216=0,0,IFERROR(VLOOKUP(A216,[1]Sheet7!$A$2:$AG$1430, 2, FALSE),0))</f>
        <v>0</v>
      </c>
      <c r="G216" s="3">
        <f>IF(K216=0,0,IFERROR(VLOOKUP(A216,[1]Sheet6!$A$2:$AG$1430, 2, FALSE),0))</f>
        <v>0</v>
      </c>
      <c r="H216" s="3">
        <f>IF(L216=0,0,IFERROR(VLOOKUP(A216,[1]Sheet5!$A$2:$AG$1430, 2, FALSE),0))</f>
        <v>709703.93000000017</v>
      </c>
      <c r="I216" s="3">
        <f t="shared" si="60"/>
        <v>709703.93000000017</v>
      </c>
      <c r="J216" s="3">
        <f>IF(B216=0,0,IFERROR(VLOOKUP(A216,'[1]pol 10'!A214:C2428,3,FALSE),0))</f>
        <v>0</v>
      </c>
      <c r="K216" s="3">
        <f>IF(C216=0,0,IFERROR(VLOOKUP(A216,'[1]pol 11'!A214:C2428,3,FALSE),0))</f>
        <v>0</v>
      </c>
      <c r="L216" s="3">
        <f>IF(D216=0,0,IFERROR(VLOOKUP(A216,'[1]pol 12'!A214:C2428,3,FALSE),0))</f>
        <v>2719</v>
      </c>
      <c r="M216" s="3">
        <f t="shared" si="61"/>
        <v>2719</v>
      </c>
      <c r="N216" s="3">
        <f t="shared" si="49"/>
        <v>0</v>
      </c>
      <c r="O216" s="3">
        <f t="shared" si="50"/>
        <v>0</v>
      </c>
      <c r="P216" s="3">
        <f t="shared" si="51"/>
        <v>261.0165244575212</v>
      </c>
      <c r="Q216" s="3">
        <f t="shared" si="52"/>
        <v>261.0165244575212</v>
      </c>
      <c r="R216" s="3">
        <f>VLOOKUP(A216,'[1]pol 13'!$A$2:$D$1430, 4, )</f>
        <v>6719</v>
      </c>
      <c r="S216" s="2">
        <f t="shared" si="53"/>
        <v>0</v>
      </c>
      <c r="T216" s="2">
        <f t="shared" si="54"/>
        <v>0</v>
      </c>
      <c r="U216" s="2">
        <f t="shared" si="55"/>
        <v>1</v>
      </c>
      <c r="V216" s="2">
        <f t="shared" si="62"/>
        <v>0</v>
      </c>
      <c r="W216" s="2">
        <f t="shared" si="56"/>
        <v>0</v>
      </c>
      <c r="X216" s="2">
        <f t="shared" si="57"/>
        <v>0</v>
      </c>
      <c r="Y216" s="2">
        <f t="shared" si="58"/>
        <v>0</v>
      </c>
      <c r="Z216" s="2">
        <f t="shared" si="63"/>
        <v>7392961</v>
      </c>
    </row>
    <row r="217" spans="1:26" x14ac:dyDescent="0.3">
      <c r="A217" s="3">
        <v>115669</v>
      </c>
      <c r="B217" s="3">
        <f>IFERROR(VLOOKUP(A217,[1]Sheet7!$A$2:$AG$1430, 2, FALSE),0)</f>
        <v>15288.44</v>
      </c>
      <c r="C217" s="3">
        <f>IFERROR(VLOOKUP(A217,[1]Sheet6!$A$2:$AG$1430, 2, FALSE),0)</f>
        <v>200213.95</v>
      </c>
      <c r="D217" s="3">
        <f>IFERROR(VLOOKUP(A217,[1]Sheet5!$A$2:$AG$1430, 2, FALSE),0)</f>
        <v>11721.48</v>
      </c>
      <c r="E217" s="3">
        <f t="shared" si="59"/>
        <v>227223.87000000002</v>
      </c>
      <c r="F217" s="3">
        <f>IF(J217=0,0,IFERROR(VLOOKUP(A217,[1]Sheet7!$A$2:$AG$1430, 2, FALSE),0))</f>
        <v>0</v>
      </c>
      <c r="G217" s="3">
        <f>IF(K217=0,0,IFERROR(VLOOKUP(A217,[1]Sheet6!$A$2:$AG$1430, 2, FALSE),0))</f>
        <v>0</v>
      </c>
      <c r="H217" s="3">
        <f>IF(L217=0,0,IFERROR(VLOOKUP(A217,[1]Sheet5!$A$2:$AG$1430, 2, FALSE),0))</f>
        <v>11721.48</v>
      </c>
      <c r="I217" s="3">
        <f t="shared" si="60"/>
        <v>11721.48</v>
      </c>
      <c r="J217" s="3">
        <f>IF(B217=0,0,IFERROR(VLOOKUP(A217,'[1]pol 10'!A215:C2429,3,FALSE),0))</f>
        <v>0</v>
      </c>
      <c r="K217" s="3">
        <f>IF(C217=0,0,IFERROR(VLOOKUP(A217,'[1]pol 11'!A215:C2429,3,FALSE),0))</f>
        <v>0</v>
      </c>
      <c r="L217" s="3">
        <f>IF(D217=0,0,IFERROR(VLOOKUP(A217,'[1]pol 12'!A215:C2429,3,FALSE),0))</f>
        <v>889</v>
      </c>
      <c r="M217" s="3">
        <f t="shared" si="61"/>
        <v>889</v>
      </c>
      <c r="N217" s="3">
        <f t="shared" si="49"/>
        <v>0</v>
      </c>
      <c r="O217" s="3">
        <f t="shared" si="50"/>
        <v>0</v>
      </c>
      <c r="P217" s="3">
        <f t="shared" si="51"/>
        <v>13.185016872890888</v>
      </c>
      <c r="Q217" s="3">
        <f t="shared" si="52"/>
        <v>13.185016872890888</v>
      </c>
      <c r="R217" s="3">
        <f>VLOOKUP(A217,'[1]pol 13'!$A$2:$D$1430, 4, )</f>
        <v>3714</v>
      </c>
      <c r="S217" s="2">
        <f t="shared" si="53"/>
        <v>0</v>
      </c>
      <c r="T217" s="2">
        <f t="shared" si="54"/>
        <v>0</v>
      </c>
      <c r="U217" s="2">
        <f t="shared" si="55"/>
        <v>1</v>
      </c>
      <c r="V217" s="2">
        <f t="shared" si="62"/>
        <v>0</v>
      </c>
      <c r="W217" s="2">
        <f t="shared" si="56"/>
        <v>0</v>
      </c>
      <c r="X217" s="2">
        <f t="shared" si="57"/>
        <v>0</v>
      </c>
      <c r="Y217" s="2">
        <f t="shared" si="58"/>
        <v>0</v>
      </c>
      <c r="Z217" s="2">
        <f t="shared" si="63"/>
        <v>790321</v>
      </c>
    </row>
    <row r="218" spans="1:26" x14ac:dyDescent="0.3">
      <c r="A218" s="3">
        <v>116090</v>
      </c>
      <c r="B218" s="3">
        <f>IFERROR(VLOOKUP(A218,[1]Sheet7!$A$2:$AG$1430, 2, FALSE),0)</f>
        <v>49898.700000000004</v>
      </c>
      <c r="C218" s="3">
        <f>IFERROR(VLOOKUP(A218,[1]Sheet6!$A$2:$AG$1430, 2, FALSE),0)</f>
        <v>0</v>
      </c>
      <c r="D218" s="3">
        <f>IFERROR(VLOOKUP(A218,[1]Sheet5!$A$2:$AG$1430, 2, FALSE),0)</f>
        <v>712136.8</v>
      </c>
      <c r="E218" s="3">
        <f t="shared" si="59"/>
        <v>762035.5</v>
      </c>
      <c r="F218" s="3">
        <f>IF(J218=0,0,IFERROR(VLOOKUP(A218,[1]Sheet7!$A$2:$AG$1430, 2, FALSE),0))</f>
        <v>0</v>
      </c>
      <c r="G218" s="3">
        <f>IF(K218=0,0,IFERROR(VLOOKUP(A218,[1]Sheet6!$A$2:$AG$1430, 2, FALSE),0))</f>
        <v>0</v>
      </c>
      <c r="H218" s="3">
        <f>IF(L218=0,0,IFERROR(VLOOKUP(A218,[1]Sheet5!$A$2:$AG$1430, 2, FALSE),0))</f>
        <v>0</v>
      </c>
      <c r="I218" s="3">
        <f t="shared" si="60"/>
        <v>0</v>
      </c>
      <c r="J218" s="3">
        <f>IF(B218=0,0,IFERROR(VLOOKUP(A218,'[1]pol 10'!A216:C2430,3,FALSE),0))</f>
        <v>0</v>
      </c>
      <c r="K218" s="3">
        <f>IF(C218=0,0,IFERROR(VLOOKUP(A218,'[1]pol 11'!A216:C2430,3,FALSE),0))</f>
        <v>0</v>
      </c>
      <c r="L218" s="3">
        <f>IF(D218=0,0,IFERROR(VLOOKUP(A218,'[1]pol 12'!A216:C2430,3,FALSE),0))</f>
        <v>0</v>
      </c>
      <c r="M218" s="3">
        <f t="shared" si="61"/>
        <v>0</v>
      </c>
      <c r="N218" s="3">
        <f t="shared" si="49"/>
        <v>0</v>
      </c>
      <c r="O218" s="3">
        <f t="shared" si="50"/>
        <v>0</v>
      </c>
      <c r="P218" s="3">
        <f t="shared" si="51"/>
        <v>0</v>
      </c>
      <c r="Q218" s="3">
        <f t="shared" si="52"/>
        <v>0</v>
      </c>
      <c r="R218" s="3">
        <f>VLOOKUP(A218,'[1]pol 13'!$A$2:$D$1430, 4, )</f>
        <v>1311</v>
      </c>
      <c r="S218" s="2">
        <f t="shared" si="53"/>
        <v>0</v>
      </c>
      <c r="T218" s="2">
        <f t="shared" si="54"/>
        <v>0</v>
      </c>
      <c r="U218" s="2">
        <f t="shared" si="55"/>
        <v>0</v>
      </c>
      <c r="V218" s="2">
        <f t="shared" si="62"/>
        <v>-1</v>
      </c>
      <c r="W218" s="2">
        <f t="shared" si="56"/>
        <v>0</v>
      </c>
      <c r="X218" s="2">
        <f t="shared" si="57"/>
        <v>0</v>
      </c>
      <c r="Y218" s="2">
        <f t="shared" si="58"/>
        <v>0</v>
      </c>
      <c r="Z218" s="2">
        <f t="shared" si="63"/>
        <v>0</v>
      </c>
    </row>
    <row r="219" spans="1:26" x14ac:dyDescent="0.3">
      <c r="A219" s="3">
        <v>116145</v>
      </c>
      <c r="B219" s="3">
        <f>IFERROR(VLOOKUP(A219,[1]Sheet7!$A$2:$AG$1430, 2, FALSE),0)</f>
        <v>3689379.2199999997</v>
      </c>
      <c r="C219" s="3">
        <f>IFERROR(VLOOKUP(A219,[1]Sheet6!$A$2:$AG$1430, 2, FALSE),0)</f>
        <v>0</v>
      </c>
      <c r="D219" s="3">
        <f>IFERROR(VLOOKUP(A219,[1]Sheet5!$A$2:$AG$1430, 2, FALSE),0)</f>
        <v>2480803.83</v>
      </c>
      <c r="E219" s="3">
        <f t="shared" si="59"/>
        <v>6170183.0499999998</v>
      </c>
      <c r="F219" s="3">
        <f>IF(J219=0,0,IFERROR(VLOOKUP(A219,[1]Sheet7!$A$2:$AG$1430, 2, FALSE),0))</f>
        <v>0</v>
      </c>
      <c r="G219" s="3">
        <f>IF(K219=0,0,IFERROR(VLOOKUP(A219,[1]Sheet6!$A$2:$AG$1430, 2, FALSE),0))</f>
        <v>0</v>
      </c>
      <c r="H219" s="3">
        <f>IF(L219=0,0,IFERROR(VLOOKUP(A219,[1]Sheet5!$A$2:$AG$1430, 2, FALSE),0))</f>
        <v>0</v>
      </c>
      <c r="I219" s="3">
        <f t="shared" si="60"/>
        <v>0</v>
      </c>
      <c r="J219" s="3">
        <f>IF(B219=0,0,IFERROR(VLOOKUP(A219,'[1]pol 10'!A217:C2431,3,FALSE),0))</f>
        <v>0</v>
      </c>
      <c r="K219" s="3">
        <f>IF(C219=0,0,IFERROR(VLOOKUP(A219,'[1]pol 11'!A217:C2431,3,FALSE),0))</f>
        <v>0</v>
      </c>
      <c r="L219" s="3">
        <f>IF(D219=0,0,IFERROR(VLOOKUP(A219,'[1]pol 12'!A217:C2431,3,FALSE),0))</f>
        <v>0</v>
      </c>
      <c r="M219" s="3">
        <f t="shared" si="61"/>
        <v>0</v>
      </c>
      <c r="N219" s="3">
        <f t="shared" si="49"/>
        <v>0</v>
      </c>
      <c r="O219" s="3">
        <f t="shared" si="50"/>
        <v>0</v>
      </c>
      <c r="P219" s="3">
        <f t="shared" si="51"/>
        <v>0</v>
      </c>
      <c r="Q219" s="3">
        <f t="shared" si="52"/>
        <v>0</v>
      </c>
      <c r="R219" s="3">
        <f>VLOOKUP(A219,'[1]pol 13'!$A$2:$D$1430, 4, )</f>
        <v>5812</v>
      </c>
      <c r="S219" s="2">
        <f t="shared" si="53"/>
        <v>0</v>
      </c>
      <c r="T219" s="2">
        <f t="shared" si="54"/>
        <v>0</v>
      </c>
      <c r="U219" s="2">
        <f t="shared" si="55"/>
        <v>0</v>
      </c>
      <c r="V219" s="2">
        <f t="shared" si="62"/>
        <v>-1</v>
      </c>
      <c r="W219" s="2">
        <f t="shared" si="56"/>
        <v>0</v>
      </c>
      <c r="X219" s="2">
        <f t="shared" si="57"/>
        <v>0</v>
      </c>
      <c r="Y219" s="2">
        <f t="shared" si="58"/>
        <v>0</v>
      </c>
      <c r="Z219" s="2">
        <f t="shared" si="63"/>
        <v>0</v>
      </c>
    </row>
    <row r="220" spans="1:26" x14ac:dyDescent="0.3">
      <c r="A220" s="3">
        <v>116182</v>
      </c>
      <c r="B220" s="3">
        <f>IFERROR(VLOOKUP(A220,[1]Sheet7!$A$2:$AG$1430, 2, FALSE),0)</f>
        <v>7896.52</v>
      </c>
      <c r="C220" s="3">
        <f>IFERROR(VLOOKUP(A220,[1]Sheet6!$A$2:$AG$1430, 2, FALSE),0)</f>
        <v>15629.12</v>
      </c>
      <c r="D220" s="3">
        <f>IFERROR(VLOOKUP(A220,[1]Sheet5!$A$2:$AG$1430, 2, FALSE),0)</f>
        <v>32741.13</v>
      </c>
      <c r="E220" s="3">
        <f t="shared" si="59"/>
        <v>56266.770000000004</v>
      </c>
      <c r="F220" s="3">
        <f>IF(J220=0,0,IFERROR(VLOOKUP(A220,[1]Sheet7!$A$2:$AG$1430, 2, FALSE),0))</f>
        <v>0</v>
      </c>
      <c r="G220" s="3">
        <f>IF(K220=0,0,IFERROR(VLOOKUP(A220,[1]Sheet6!$A$2:$AG$1430, 2, FALSE),0))</f>
        <v>0</v>
      </c>
      <c r="H220" s="3">
        <f>IF(L220=0,0,IFERROR(VLOOKUP(A220,[1]Sheet5!$A$2:$AG$1430, 2, FALSE),0))</f>
        <v>32741.13</v>
      </c>
      <c r="I220" s="3">
        <f t="shared" si="60"/>
        <v>32741.13</v>
      </c>
      <c r="J220" s="3">
        <f>IF(B220=0,0,IFERROR(VLOOKUP(A220,'[1]pol 10'!A218:C2432,3,FALSE),0))</f>
        <v>0</v>
      </c>
      <c r="K220" s="3">
        <f>IF(C220=0,0,IFERROR(VLOOKUP(A220,'[1]pol 11'!A218:C2432,3,FALSE),0))</f>
        <v>0</v>
      </c>
      <c r="L220" s="3">
        <f>IF(D220=0,0,IFERROR(VLOOKUP(A220,'[1]pol 12'!A218:C2432,3,FALSE),0))</f>
        <v>422</v>
      </c>
      <c r="M220" s="3">
        <f t="shared" si="61"/>
        <v>422</v>
      </c>
      <c r="N220" s="3">
        <f t="shared" si="49"/>
        <v>0</v>
      </c>
      <c r="O220" s="3">
        <f t="shared" si="50"/>
        <v>0</v>
      </c>
      <c r="P220" s="3">
        <f t="shared" si="51"/>
        <v>77.585616113744081</v>
      </c>
      <c r="Q220" s="3">
        <f t="shared" si="52"/>
        <v>77.585616113744081</v>
      </c>
      <c r="R220" s="3">
        <f>VLOOKUP(A220,'[1]pol 13'!$A$2:$D$1430, 4, )</f>
        <v>4832</v>
      </c>
      <c r="S220" s="2">
        <f t="shared" si="53"/>
        <v>0</v>
      </c>
      <c r="T220" s="2">
        <f t="shared" si="54"/>
        <v>0</v>
      </c>
      <c r="U220" s="2">
        <f t="shared" si="55"/>
        <v>1</v>
      </c>
      <c r="V220" s="2">
        <f t="shared" si="62"/>
        <v>0</v>
      </c>
      <c r="W220" s="2">
        <f t="shared" si="56"/>
        <v>0</v>
      </c>
      <c r="X220" s="2">
        <f t="shared" si="57"/>
        <v>0</v>
      </c>
      <c r="Y220" s="2">
        <f t="shared" si="58"/>
        <v>0</v>
      </c>
      <c r="Z220" s="2">
        <f t="shared" si="63"/>
        <v>178084</v>
      </c>
    </row>
    <row r="221" spans="1:26" x14ac:dyDescent="0.3">
      <c r="A221" s="3">
        <v>116963</v>
      </c>
      <c r="B221" s="3">
        <f>IFERROR(VLOOKUP(A221,[1]Sheet7!$A$2:$AG$1430, 2, FALSE),0)</f>
        <v>1969269.1099999996</v>
      </c>
      <c r="C221" s="3">
        <f>IFERROR(VLOOKUP(A221,[1]Sheet6!$A$2:$AG$1430, 2, FALSE),0)</f>
        <v>1495956.4200000002</v>
      </c>
      <c r="D221" s="3">
        <f>IFERROR(VLOOKUP(A221,[1]Sheet5!$A$2:$AG$1430, 2, FALSE),0)</f>
        <v>4511523.8699999982</v>
      </c>
      <c r="E221" s="3">
        <f t="shared" si="59"/>
        <v>7976749.3999999976</v>
      </c>
      <c r="F221" s="3">
        <f>IF(J221=0,0,IFERROR(VLOOKUP(A221,[1]Sheet7!$A$2:$AG$1430, 2, FALSE),0))</f>
        <v>0</v>
      </c>
      <c r="G221" s="3">
        <f>IF(K221=0,0,IFERROR(VLOOKUP(A221,[1]Sheet6!$A$2:$AG$1430, 2, FALSE),0))</f>
        <v>0</v>
      </c>
      <c r="H221" s="3">
        <f>IF(L221=0,0,IFERROR(VLOOKUP(A221,[1]Sheet5!$A$2:$AG$1430, 2, FALSE),0))</f>
        <v>4511523.8699999982</v>
      </c>
      <c r="I221" s="3">
        <f t="shared" si="60"/>
        <v>4511523.8699999982</v>
      </c>
      <c r="J221" s="3">
        <f>IF(B221=0,0,IFERROR(VLOOKUP(A221,'[1]pol 10'!A219:C2433,3,FALSE),0))</f>
        <v>0</v>
      </c>
      <c r="K221" s="3">
        <f>IF(C221=0,0,IFERROR(VLOOKUP(A221,'[1]pol 11'!A219:C2433,3,FALSE),0))</f>
        <v>0</v>
      </c>
      <c r="L221" s="3">
        <f>IF(D221=0,0,IFERROR(VLOOKUP(A221,'[1]pol 12'!A219:C2433,3,FALSE),0))</f>
        <v>7971</v>
      </c>
      <c r="M221" s="3">
        <f t="shared" si="61"/>
        <v>7971</v>
      </c>
      <c r="N221" s="3">
        <f t="shared" si="49"/>
        <v>0</v>
      </c>
      <c r="O221" s="3">
        <f t="shared" si="50"/>
        <v>0</v>
      </c>
      <c r="P221" s="3">
        <f t="shared" si="51"/>
        <v>565.99220549491884</v>
      </c>
      <c r="Q221" s="3">
        <f t="shared" si="52"/>
        <v>565.99220549491884</v>
      </c>
      <c r="R221" s="3">
        <f>VLOOKUP(A221,'[1]pol 13'!$A$2:$D$1430, 4, )</f>
        <v>8731</v>
      </c>
      <c r="S221" s="2">
        <f t="shared" si="53"/>
        <v>0</v>
      </c>
      <c r="T221" s="2">
        <f t="shared" si="54"/>
        <v>0</v>
      </c>
      <c r="U221" s="2">
        <f t="shared" si="55"/>
        <v>1</v>
      </c>
      <c r="V221" s="2">
        <f t="shared" si="62"/>
        <v>0</v>
      </c>
      <c r="W221" s="2">
        <f t="shared" si="56"/>
        <v>0</v>
      </c>
      <c r="X221" s="2">
        <f t="shared" si="57"/>
        <v>0</v>
      </c>
      <c r="Y221" s="2">
        <f t="shared" si="58"/>
        <v>0</v>
      </c>
      <c r="Z221" s="2">
        <f t="shared" si="63"/>
        <v>63536841</v>
      </c>
    </row>
    <row r="222" spans="1:26" x14ac:dyDescent="0.3">
      <c r="A222" s="3">
        <v>117034</v>
      </c>
      <c r="B222" s="3">
        <f>IFERROR(VLOOKUP(A222,[1]Sheet7!$A$2:$AG$1430, 2, FALSE),0)</f>
        <v>0</v>
      </c>
      <c r="C222" s="3">
        <f>IFERROR(VLOOKUP(A222,[1]Sheet6!$A$2:$AG$1430, 2, FALSE),0)</f>
        <v>196722.13</v>
      </c>
      <c r="D222" s="3">
        <f>IFERROR(VLOOKUP(A222,[1]Sheet5!$A$2:$AG$1430, 2, FALSE),0)</f>
        <v>223659.78</v>
      </c>
      <c r="E222" s="3">
        <f t="shared" si="59"/>
        <v>420381.91000000003</v>
      </c>
      <c r="F222" s="3">
        <f>IF(J222=0,0,IFERROR(VLOOKUP(A222,[1]Sheet7!$A$2:$AG$1430, 2, FALSE),0))</f>
        <v>0</v>
      </c>
      <c r="G222" s="3">
        <f>IF(K222=0,0,IFERROR(VLOOKUP(A222,[1]Sheet6!$A$2:$AG$1430, 2, FALSE),0))</f>
        <v>0</v>
      </c>
      <c r="H222" s="3">
        <f>IF(L222=0,0,IFERROR(VLOOKUP(A222,[1]Sheet5!$A$2:$AG$1430, 2, FALSE),0))</f>
        <v>223659.78</v>
      </c>
      <c r="I222" s="3">
        <f t="shared" si="60"/>
        <v>223659.78</v>
      </c>
      <c r="J222" s="3">
        <f>IF(B222=0,0,IFERROR(VLOOKUP(A222,'[1]pol 10'!A220:C2434,3,FALSE),0))</f>
        <v>0</v>
      </c>
      <c r="K222" s="3">
        <f>IF(C222=0,0,IFERROR(VLOOKUP(A222,'[1]pol 11'!A220:C2434,3,FALSE),0))</f>
        <v>0</v>
      </c>
      <c r="L222" s="3">
        <f>IF(D222=0,0,IFERROR(VLOOKUP(A222,'[1]pol 12'!A220:C2434,3,FALSE),0))</f>
        <v>826</v>
      </c>
      <c r="M222" s="3">
        <f t="shared" si="61"/>
        <v>826</v>
      </c>
      <c r="N222" s="3">
        <f t="shared" si="49"/>
        <v>0</v>
      </c>
      <c r="O222" s="3">
        <f t="shared" si="50"/>
        <v>0</v>
      </c>
      <c r="P222" s="3">
        <f t="shared" si="51"/>
        <v>270.7745520581114</v>
      </c>
      <c r="Q222" s="3">
        <f t="shared" si="52"/>
        <v>270.7745520581114</v>
      </c>
      <c r="R222" s="3">
        <f>VLOOKUP(A222,'[1]pol 13'!$A$2:$D$1430, 4, )</f>
        <v>7999</v>
      </c>
      <c r="S222" s="2">
        <f t="shared" si="53"/>
        <v>0</v>
      </c>
      <c r="T222" s="2">
        <f t="shared" si="54"/>
        <v>0</v>
      </c>
      <c r="U222" s="2">
        <f t="shared" si="55"/>
        <v>1</v>
      </c>
      <c r="V222" s="2">
        <f t="shared" si="62"/>
        <v>0</v>
      </c>
      <c r="W222" s="2">
        <f t="shared" si="56"/>
        <v>0</v>
      </c>
      <c r="X222" s="2">
        <f t="shared" si="57"/>
        <v>0</v>
      </c>
      <c r="Y222" s="2">
        <f t="shared" si="58"/>
        <v>0</v>
      </c>
      <c r="Z222" s="2">
        <f t="shared" si="63"/>
        <v>682276</v>
      </c>
    </row>
    <row r="223" spans="1:26" x14ac:dyDescent="0.3">
      <c r="A223" s="3">
        <v>117172</v>
      </c>
      <c r="B223" s="3">
        <f>IFERROR(VLOOKUP(A223,[1]Sheet7!$A$2:$AG$1430, 2, FALSE),0)</f>
        <v>1278826.0599999998</v>
      </c>
      <c r="C223" s="3">
        <f>IFERROR(VLOOKUP(A223,[1]Sheet6!$A$2:$AG$1430, 2, FALSE),0)</f>
        <v>0</v>
      </c>
      <c r="D223" s="3">
        <f>IFERROR(VLOOKUP(A223,[1]Sheet5!$A$2:$AG$1430, 2, FALSE),0)</f>
        <v>644335.47</v>
      </c>
      <c r="E223" s="3">
        <f t="shared" si="59"/>
        <v>1923161.5299999998</v>
      </c>
      <c r="F223" s="3">
        <f>IF(J223=0,0,IFERROR(VLOOKUP(A223,[1]Sheet7!$A$2:$AG$1430, 2, FALSE),0))</f>
        <v>0</v>
      </c>
      <c r="G223" s="3">
        <f>IF(K223=0,0,IFERROR(VLOOKUP(A223,[1]Sheet6!$A$2:$AG$1430, 2, FALSE),0))</f>
        <v>0</v>
      </c>
      <c r="H223" s="3">
        <f>IF(L223=0,0,IFERROR(VLOOKUP(A223,[1]Sheet5!$A$2:$AG$1430, 2, FALSE),0))</f>
        <v>0</v>
      </c>
      <c r="I223" s="3">
        <f t="shared" si="60"/>
        <v>0</v>
      </c>
      <c r="J223" s="3">
        <f>IF(B223=0,0,IFERROR(VLOOKUP(A223,'[1]pol 10'!A221:C2435,3,FALSE),0))</f>
        <v>0</v>
      </c>
      <c r="K223" s="3">
        <f>IF(C223=0,0,IFERROR(VLOOKUP(A223,'[1]pol 11'!A221:C2435,3,FALSE),0))</f>
        <v>0</v>
      </c>
      <c r="L223" s="3">
        <f>IF(D223=0,0,IFERROR(VLOOKUP(A223,'[1]pol 12'!A221:C2435,3,FALSE),0))</f>
        <v>0</v>
      </c>
      <c r="M223" s="3">
        <f t="shared" si="61"/>
        <v>0</v>
      </c>
      <c r="N223" s="3">
        <f t="shared" si="49"/>
        <v>0</v>
      </c>
      <c r="O223" s="3">
        <f t="shared" si="50"/>
        <v>0</v>
      </c>
      <c r="P223" s="3">
        <f t="shared" si="51"/>
        <v>0</v>
      </c>
      <c r="Q223" s="3">
        <f t="shared" si="52"/>
        <v>0</v>
      </c>
      <c r="R223" s="3">
        <f>VLOOKUP(A223,'[1]pol 13'!$A$2:$D$1430, 4, )</f>
        <v>4612</v>
      </c>
      <c r="S223" s="2">
        <f t="shared" si="53"/>
        <v>0</v>
      </c>
      <c r="T223" s="2">
        <f t="shared" si="54"/>
        <v>0</v>
      </c>
      <c r="U223" s="2">
        <f t="shared" si="55"/>
        <v>0</v>
      </c>
      <c r="V223" s="2">
        <f t="shared" si="62"/>
        <v>-1</v>
      </c>
      <c r="W223" s="2">
        <f t="shared" si="56"/>
        <v>0</v>
      </c>
      <c r="X223" s="2">
        <f t="shared" si="57"/>
        <v>0</v>
      </c>
      <c r="Y223" s="2">
        <f t="shared" si="58"/>
        <v>0</v>
      </c>
      <c r="Z223" s="2">
        <f t="shared" si="63"/>
        <v>0</v>
      </c>
    </row>
    <row r="224" spans="1:26" x14ac:dyDescent="0.3">
      <c r="A224" s="3">
        <v>117177</v>
      </c>
      <c r="B224" s="3">
        <f>IFERROR(VLOOKUP(A224,[1]Sheet7!$A$2:$AG$1430, 2, FALSE),0)</f>
        <v>60056.51</v>
      </c>
      <c r="C224" s="3">
        <f>IFERROR(VLOOKUP(A224,[1]Sheet6!$A$2:$AG$1430, 2, FALSE),0)</f>
        <v>15638.599999999999</v>
      </c>
      <c r="D224" s="3">
        <f>IFERROR(VLOOKUP(A224,[1]Sheet5!$A$2:$AG$1430, 2, FALSE),0)</f>
        <v>35263.85</v>
      </c>
      <c r="E224" s="3">
        <f t="shared" si="59"/>
        <v>110958.95999999999</v>
      </c>
      <c r="F224" s="3">
        <f>IF(J224=0,0,IFERROR(VLOOKUP(A224,[1]Sheet7!$A$2:$AG$1430, 2, FALSE),0))</f>
        <v>0</v>
      </c>
      <c r="G224" s="3">
        <f>IF(K224=0,0,IFERROR(VLOOKUP(A224,[1]Sheet6!$A$2:$AG$1430, 2, FALSE),0))</f>
        <v>0</v>
      </c>
      <c r="H224" s="3">
        <f>IF(L224=0,0,IFERROR(VLOOKUP(A224,[1]Sheet5!$A$2:$AG$1430, 2, FALSE),0))</f>
        <v>35263.85</v>
      </c>
      <c r="I224" s="3">
        <f t="shared" si="60"/>
        <v>35263.85</v>
      </c>
      <c r="J224" s="3">
        <f>IF(B224=0,0,IFERROR(VLOOKUP(A224,'[1]pol 10'!A222:C2436,3,FALSE),0))</f>
        <v>0</v>
      </c>
      <c r="K224" s="3">
        <f>IF(C224=0,0,IFERROR(VLOOKUP(A224,'[1]pol 11'!A222:C2436,3,FALSE),0))</f>
        <v>0</v>
      </c>
      <c r="L224" s="3">
        <f>IF(D224=0,0,IFERROR(VLOOKUP(A224,'[1]pol 12'!A222:C2436,3,FALSE),0))</f>
        <v>1540</v>
      </c>
      <c r="M224" s="3">
        <f t="shared" si="61"/>
        <v>1540</v>
      </c>
      <c r="N224" s="3">
        <f t="shared" si="49"/>
        <v>0</v>
      </c>
      <c r="O224" s="3">
        <f t="shared" si="50"/>
        <v>0</v>
      </c>
      <c r="P224" s="3">
        <f t="shared" si="51"/>
        <v>22.898603896103896</v>
      </c>
      <c r="Q224" s="3">
        <f t="shared" si="52"/>
        <v>22.898603896103896</v>
      </c>
      <c r="R224" s="3">
        <f>VLOOKUP(A224,'[1]pol 13'!$A$2:$D$1430, 4, )</f>
        <v>8062</v>
      </c>
      <c r="S224" s="2">
        <f t="shared" si="53"/>
        <v>0</v>
      </c>
      <c r="T224" s="2">
        <f t="shared" si="54"/>
        <v>0</v>
      </c>
      <c r="U224" s="2">
        <f t="shared" si="55"/>
        <v>1</v>
      </c>
      <c r="V224" s="2">
        <f t="shared" si="62"/>
        <v>0</v>
      </c>
      <c r="W224" s="2">
        <f t="shared" si="56"/>
        <v>0</v>
      </c>
      <c r="X224" s="2">
        <f t="shared" si="57"/>
        <v>0</v>
      </c>
      <c r="Y224" s="2">
        <f t="shared" si="58"/>
        <v>0</v>
      </c>
      <c r="Z224" s="2">
        <f t="shared" si="63"/>
        <v>2371600</v>
      </c>
    </row>
    <row r="225" spans="1:26" x14ac:dyDescent="0.3">
      <c r="A225" s="3">
        <v>118030</v>
      </c>
      <c r="B225" s="3">
        <f>IFERROR(VLOOKUP(A225,[1]Sheet7!$A$2:$AG$1430, 2, FALSE),0)</f>
        <v>29607.22</v>
      </c>
      <c r="C225" s="3">
        <f>IFERROR(VLOOKUP(A225,[1]Sheet6!$A$2:$AG$1430, 2, FALSE),0)</f>
        <v>13211.51</v>
      </c>
      <c r="D225" s="3">
        <f>IFERROR(VLOOKUP(A225,[1]Sheet5!$A$2:$AG$1430, 2, FALSE),0)</f>
        <v>49117.880000000005</v>
      </c>
      <c r="E225" s="3">
        <f t="shared" si="59"/>
        <v>91936.610000000015</v>
      </c>
      <c r="F225" s="3">
        <f>IF(J225=0,0,IFERROR(VLOOKUP(A225,[1]Sheet7!$A$2:$AG$1430, 2, FALSE),0))</f>
        <v>0</v>
      </c>
      <c r="G225" s="3">
        <f>IF(K225=0,0,IFERROR(VLOOKUP(A225,[1]Sheet6!$A$2:$AG$1430, 2, FALSE),0))</f>
        <v>0</v>
      </c>
      <c r="H225" s="3">
        <f>IF(L225=0,0,IFERROR(VLOOKUP(A225,[1]Sheet5!$A$2:$AG$1430, 2, FALSE),0))</f>
        <v>49117.880000000005</v>
      </c>
      <c r="I225" s="3">
        <f t="shared" si="60"/>
        <v>49117.880000000005</v>
      </c>
      <c r="J225" s="3">
        <f>IF(B225=0,0,IFERROR(VLOOKUP(A225,'[1]pol 10'!A223:C2437,3,FALSE),0))</f>
        <v>0</v>
      </c>
      <c r="K225" s="3">
        <f>IF(C225=0,0,IFERROR(VLOOKUP(A225,'[1]pol 11'!A223:C2437,3,FALSE),0))</f>
        <v>0</v>
      </c>
      <c r="L225" s="3">
        <f>IF(D225=0,0,IFERROR(VLOOKUP(A225,'[1]pol 12'!A223:C2437,3,FALSE),0))</f>
        <v>738</v>
      </c>
      <c r="M225" s="3">
        <f t="shared" si="61"/>
        <v>738</v>
      </c>
      <c r="N225" s="3">
        <f t="shared" si="49"/>
        <v>0</v>
      </c>
      <c r="O225" s="3">
        <f t="shared" si="50"/>
        <v>0</v>
      </c>
      <c r="P225" s="3">
        <f t="shared" si="51"/>
        <v>66.555392953929541</v>
      </c>
      <c r="Q225" s="3">
        <f t="shared" si="52"/>
        <v>66.555392953929541</v>
      </c>
      <c r="R225" s="3">
        <f>VLOOKUP(A225,'[1]pol 13'!$A$2:$D$1430, 4, )</f>
        <v>7361</v>
      </c>
      <c r="S225" s="2">
        <f t="shared" si="53"/>
        <v>0</v>
      </c>
      <c r="T225" s="2">
        <f t="shared" si="54"/>
        <v>0</v>
      </c>
      <c r="U225" s="2">
        <f t="shared" si="55"/>
        <v>1</v>
      </c>
      <c r="V225" s="2">
        <f t="shared" si="62"/>
        <v>0</v>
      </c>
      <c r="W225" s="2">
        <f t="shared" si="56"/>
        <v>0</v>
      </c>
      <c r="X225" s="2">
        <f t="shared" si="57"/>
        <v>0</v>
      </c>
      <c r="Y225" s="2">
        <f t="shared" si="58"/>
        <v>0</v>
      </c>
      <c r="Z225" s="2">
        <f t="shared" si="63"/>
        <v>544644</v>
      </c>
    </row>
    <row r="226" spans="1:26" x14ac:dyDescent="0.3">
      <c r="A226" s="3">
        <v>118264</v>
      </c>
      <c r="B226" s="3">
        <f>IFERROR(VLOOKUP(A226,[1]Sheet7!$A$2:$AG$1430, 2, FALSE),0)</f>
        <v>361333.49</v>
      </c>
      <c r="C226" s="3">
        <f>IFERROR(VLOOKUP(A226,[1]Sheet6!$A$2:$AG$1430, 2, FALSE),0)</f>
        <v>894555.56000000017</v>
      </c>
      <c r="D226" s="3">
        <f>IFERROR(VLOOKUP(A226,[1]Sheet5!$A$2:$AG$1430, 2, FALSE),0)</f>
        <v>805831.00999999989</v>
      </c>
      <c r="E226" s="3">
        <f t="shared" si="59"/>
        <v>2061720.06</v>
      </c>
      <c r="F226" s="3">
        <f>IF(J226=0,0,IFERROR(VLOOKUP(A226,[1]Sheet7!$A$2:$AG$1430, 2, FALSE),0))</f>
        <v>0</v>
      </c>
      <c r="G226" s="3">
        <f>IF(K226=0,0,IFERROR(VLOOKUP(A226,[1]Sheet6!$A$2:$AG$1430, 2, FALSE),0))</f>
        <v>0</v>
      </c>
      <c r="H226" s="3">
        <f>IF(L226=0,0,IFERROR(VLOOKUP(A226,[1]Sheet5!$A$2:$AG$1430, 2, FALSE),0))</f>
        <v>805831.00999999989</v>
      </c>
      <c r="I226" s="3">
        <f t="shared" si="60"/>
        <v>805831.00999999989</v>
      </c>
      <c r="J226" s="3">
        <f>IF(B226=0,0,IFERROR(VLOOKUP(A226,'[1]pol 10'!A224:C2438,3,FALSE),0))</f>
        <v>0</v>
      </c>
      <c r="K226" s="3">
        <f>IF(C226=0,0,IFERROR(VLOOKUP(A226,'[1]pol 11'!A224:C2438,3,FALSE),0))</f>
        <v>0</v>
      </c>
      <c r="L226" s="3">
        <f>IF(D226=0,0,IFERROR(VLOOKUP(A226,'[1]pol 12'!A224:C2438,3,FALSE),0))</f>
        <v>3948</v>
      </c>
      <c r="M226" s="3">
        <f t="shared" si="61"/>
        <v>3948</v>
      </c>
      <c r="N226" s="3">
        <f t="shared" si="49"/>
        <v>0</v>
      </c>
      <c r="O226" s="3">
        <f t="shared" si="50"/>
        <v>0</v>
      </c>
      <c r="P226" s="3">
        <f t="shared" si="51"/>
        <v>204.11119807497465</v>
      </c>
      <c r="Q226" s="3">
        <f t="shared" si="52"/>
        <v>204.11119807497465</v>
      </c>
      <c r="R226" s="3">
        <f>VLOOKUP(A226,'[1]pol 13'!$A$2:$D$1430, 4, )</f>
        <v>3272</v>
      </c>
      <c r="S226" s="2">
        <f t="shared" si="53"/>
        <v>0</v>
      </c>
      <c r="T226" s="2">
        <f t="shared" si="54"/>
        <v>0</v>
      </c>
      <c r="U226" s="2">
        <f t="shared" si="55"/>
        <v>1</v>
      </c>
      <c r="V226" s="2">
        <f t="shared" si="62"/>
        <v>0</v>
      </c>
      <c r="W226" s="2">
        <f t="shared" si="56"/>
        <v>0</v>
      </c>
      <c r="X226" s="2">
        <f t="shared" si="57"/>
        <v>0</v>
      </c>
      <c r="Y226" s="2">
        <f t="shared" si="58"/>
        <v>0</v>
      </c>
      <c r="Z226" s="2">
        <f t="shared" si="63"/>
        <v>15586704</v>
      </c>
    </row>
    <row r="227" spans="1:26" x14ac:dyDescent="0.3">
      <c r="A227" s="3">
        <v>118318</v>
      </c>
      <c r="B227" s="3">
        <f>IFERROR(VLOOKUP(A227,[1]Sheet7!$A$2:$AG$1430, 2, FALSE),0)</f>
        <v>184381.26</v>
      </c>
      <c r="C227" s="3">
        <f>IFERROR(VLOOKUP(A227,[1]Sheet6!$A$2:$AG$1430, 2, FALSE),0)</f>
        <v>258382.65000000002</v>
      </c>
      <c r="D227" s="3">
        <f>IFERROR(VLOOKUP(A227,[1]Sheet5!$A$2:$AG$1430, 2, FALSE),0)</f>
        <v>362523.74000000005</v>
      </c>
      <c r="E227" s="3">
        <f t="shared" si="59"/>
        <v>805287.65000000014</v>
      </c>
      <c r="F227" s="3">
        <f>IF(J227=0,0,IFERROR(VLOOKUP(A227,[1]Sheet7!$A$2:$AG$1430, 2, FALSE),0))</f>
        <v>0</v>
      </c>
      <c r="G227" s="3">
        <f>IF(K227=0,0,IFERROR(VLOOKUP(A227,[1]Sheet6!$A$2:$AG$1430, 2, FALSE),0))</f>
        <v>0</v>
      </c>
      <c r="H227" s="3">
        <f>IF(L227=0,0,IFERROR(VLOOKUP(A227,[1]Sheet5!$A$2:$AG$1430, 2, FALSE),0))</f>
        <v>362523.74000000005</v>
      </c>
      <c r="I227" s="3">
        <f t="shared" si="60"/>
        <v>362523.74000000005</v>
      </c>
      <c r="J227" s="3">
        <f>IF(B227=0,0,IFERROR(VLOOKUP(A227,'[1]pol 10'!A225:C2439,3,FALSE),0))</f>
        <v>0</v>
      </c>
      <c r="K227" s="3">
        <f>IF(C227=0,0,IFERROR(VLOOKUP(A227,'[1]pol 11'!A225:C2439,3,FALSE),0))</f>
        <v>0</v>
      </c>
      <c r="L227" s="3">
        <f>IF(D227=0,0,IFERROR(VLOOKUP(A227,'[1]pol 12'!A225:C2439,3,FALSE),0))</f>
        <v>873</v>
      </c>
      <c r="M227" s="3">
        <f t="shared" si="61"/>
        <v>873</v>
      </c>
      <c r="N227" s="3">
        <f t="shared" si="49"/>
        <v>0</v>
      </c>
      <c r="O227" s="3">
        <f t="shared" si="50"/>
        <v>0</v>
      </c>
      <c r="P227" s="3">
        <f t="shared" si="51"/>
        <v>415.26201603665527</v>
      </c>
      <c r="Q227" s="3">
        <f t="shared" si="52"/>
        <v>415.26201603665527</v>
      </c>
      <c r="R227" s="3">
        <f>VLOOKUP(A227,'[1]pol 13'!$A$2:$D$1430, 4, )</f>
        <v>8062</v>
      </c>
      <c r="S227" s="2">
        <f t="shared" si="53"/>
        <v>0</v>
      </c>
      <c r="T227" s="2">
        <f t="shared" si="54"/>
        <v>0</v>
      </c>
      <c r="U227" s="2">
        <f t="shared" si="55"/>
        <v>1</v>
      </c>
      <c r="V227" s="2">
        <f t="shared" si="62"/>
        <v>0</v>
      </c>
      <c r="W227" s="2">
        <f t="shared" si="56"/>
        <v>0</v>
      </c>
      <c r="X227" s="2">
        <f t="shared" si="57"/>
        <v>0</v>
      </c>
      <c r="Y227" s="2">
        <f t="shared" si="58"/>
        <v>0</v>
      </c>
      <c r="Z227" s="2">
        <f t="shared" si="63"/>
        <v>762129</v>
      </c>
    </row>
    <row r="228" spans="1:26" x14ac:dyDescent="0.3">
      <c r="A228" s="3">
        <v>118366</v>
      </c>
      <c r="B228" s="3">
        <f>IFERROR(VLOOKUP(A228,[1]Sheet7!$A$2:$AG$1430, 2, FALSE),0)</f>
        <v>155202.67000000001</v>
      </c>
      <c r="C228" s="3">
        <f>IFERROR(VLOOKUP(A228,[1]Sheet6!$A$2:$AG$1430, 2, FALSE),0)</f>
        <v>1590583.22</v>
      </c>
      <c r="D228" s="3">
        <f>IFERROR(VLOOKUP(A228,[1]Sheet5!$A$2:$AG$1430, 2, FALSE),0)</f>
        <v>1362522.15</v>
      </c>
      <c r="E228" s="3">
        <f t="shared" si="59"/>
        <v>3108308.04</v>
      </c>
      <c r="F228" s="3">
        <f>IF(J228=0,0,IFERROR(VLOOKUP(A228,[1]Sheet7!$A$2:$AG$1430, 2, FALSE),0))</f>
        <v>0</v>
      </c>
      <c r="G228" s="3">
        <f>IF(K228=0,0,IFERROR(VLOOKUP(A228,[1]Sheet6!$A$2:$AG$1430, 2, FALSE),0))</f>
        <v>0</v>
      </c>
      <c r="H228" s="3">
        <f>IF(L228=0,0,IFERROR(VLOOKUP(A228,[1]Sheet5!$A$2:$AG$1430, 2, FALSE),0))</f>
        <v>1362522.15</v>
      </c>
      <c r="I228" s="3">
        <f t="shared" si="60"/>
        <v>1362522.15</v>
      </c>
      <c r="J228" s="3">
        <f>IF(B228=0,0,IFERROR(VLOOKUP(A228,'[1]pol 10'!A226:C2440,3,FALSE),0))</f>
        <v>0</v>
      </c>
      <c r="K228" s="3">
        <f>IF(C228=0,0,IFERROR(VLOOKUP(A228,'[1]pol 11'!A226:C2440,3,FALSE),0))</f>
        <v>0</v>
      </c>
      <c r="L228" s="3">
        <f>IF(D228=0,0,IFERROR(VLOOKUP(A228,'[1]pol 12'!A226:C2440,3,FALSE),0))</f>
        <v>656</v>
      </c>
      <c r="M228" s="3">
        <f t="shared" si="61"/>
        <v>656</v>
      </c>
      <c r="N228" s="3">
        <f t="shared" si="49"/>
        <v>0</v>
      </c>
      <c r="O228" s="3">
        <f t="shared" si="50"/>
        <v>0</v>
      </c>
      <c r="P228" s="3">
        <f t="shared" si="51"/>
        <v>2077.0154725609755</v>
      </c>
      <c r="Q228" s="3">
        <f t="shared" si="52"/>
        <v>2077.0154725609755</v>
      </c>
      <c r="R228" s="3">
        <f>VLOOKUP(A228,'[1]pol 13'!$A$2:$D$1430, 4, )</f>
        <v>8011</v>
      </c>
      <c r="S228" s="2">
        <f t="shared" si="53"/>
        <v>0</v>
      </c>
      <c r="T228" s="2">
        <f t="shared" si="54"/>
        <v>0</v>
      </c>
      <c r="U228" s="2">
        <f t="shared" si="55"/>
        <v>1</v>
      </c>
      <c r="V228" s="2">
        <f t="shared" si="62"/>
        <v>0</v>
      </c>
      <c r="W228" s="2">
        <f t="shared" si="56"/>
        <v>0</v>
      </c>
      <c r="X228" s="2">
        <f t="shared" si="57"/>
        <v>0</v>
      </c>
      <c r="Y228" s="2">
        <f t="shared" si="58"/>
        <v>0</v>
      </c>
      <c r="Z228" s="2">
        <f t="shared" si="63"/>
        <v>430336</v>
      </c>
    </row>
    <row r="229" spans="1:26" x14ac:dyDescent="0.3">
      <c r="A229" s="3">
        <v>118547</v>
      </c>
      <c r="B229" s="3">
        <f>IFERROR(VLOOKUP(A229,[1]Sheet7!$A$2:$AG$1430, 2, FALSE),0)</f>
        <v>161310.33000000002</v>
      </c>
      <c r="C229" s="3">
        <f>IFERROR(VLOOKUP(A229,[1]Sheet6!$A$2:$AG$1430, 2, FALSE),0)</f>
        <v>286328.31</v>
      </c>
      <c r="D229" s="3">
        <f>IFERROR(VLOOKUP(A229,[1]Sheet5!$A$2:$AG$1430, 2, FALSE),0)</f>
        <v>285590.93</v>
      </c>
      <c r="E229" s="3">
        <f t="shared" si="59"/>
        <v>733229.57000000007</v>
      </c>
      <c r="F229" s="3">
        <f>IF(J229=0,0,IFERROR(VLOOKUP(A229,[1]Sheet7!$A$2:$AG$1430, 2, FALSE),0))</f>
        <v>0</v>
      </c>
      <c r="G229" s="3">
        <f>IF(K229=0,0,IFERROR(VLOOKUP(A229,[1]Sheet6!$A$2:$AG$1430, 2, FALSE),0))</f>
        <v>0</v>
      </c>
      <c r="H229" s="3">
        <f>IF(L229=0,0,IFERROR(VLOOKUP(A229,[1]Sheet5!$A$2:$AG$1430, 2, FALSE),0))</f>
        <v>285590.93</v>
      </c>
      <c r="I229" s="3">
        <f t="shared" si="60"/>
        <v>285590.93</v>
      </c>
      <c r="J229" s="3">
        <f>IF(B229=0,0,IFERROR(VLOOKUP(A229,'[1]pol 10'!A227:C2441,3,FALSE),0))</f>
        <v>0</v>
      </c>
      <c r="K229" s="3">
        <f>IF(C229=0,0,IFERROR(VLOOKUP(A229,'[1]pol 11'!A227:C2441,3,FALSE),0))</f>
        <v>0</v>
      </c>
      <c r="L229" s="3">
        <f>IF(D229=0,0,IFERROR(VLOOKUP(A229,'[1]pol 12'!A227:C2441,3,FALSE),0))</f>
        <v>1301</v>
      </c>
      <c r="M229" s="3">
        <f t="shared" si="61"/>
        <v>1301</v>
      </c>
      <c r="N229" s="3">
        <f t="shared" si="49"/>
        <v>0</v>
      </c>
      <c r="O229" s="3">
        <f t="shared" si="50"/>
        <v>0</v>
      </c>
      <c r="P229" s="3">
        <f t="shared" si="51"/>
        <v>219.51647194465795</v>
      </c>
      <c r="Q229" s="3">
        <f t="shared" si="52"/>
        <v>219.51647194465795</v>
      </c>
      <c r="R229" s="3">
        <f>VLOOKUP(A229,'[1]pol 13'!$A$2:$D$1430, 4, )</f>
        <v>1623</v>
      </c>
      <c r="S229" s="2">
        <f t="shared" si="53"/>
        <v>0</v>
      </c>
      <c r="T229" s="2">
        <f t="shared" si="54"/>
        <v>0</v>
      </c>
      <c r="U229" s="2">
        <f t="shared" si="55"/>
        <v>1</v>
      </c>
      <c r="V229" s="2">
        <f t="shared" si="62"/>
        <v>0</v>
      </c>
      <c r="W229" s="2">
        <f t="shared" si="56"/>
        <v>0</v>
      </c>
      <c r="X229" s="2">
        <f t="shared" si="57"/>
        <v>0</v>
      </c>
      <c r="Y229" s="2">
        <f t="shared" si="58"/>
        <v>0</v>
      </c>
      <c r="Z229" s="2">
        <f t="shared" si="63"/>
        <v>1692601</v>
      </c>
    </row>
    <row r="230" spans="1:26" x14ac:dyDescent="0.3">
      <c r="A230" s="3">
        <v>118669</v>
      </c>
      <c r="B230" s="3">
        <f>IFERROR(VLOOKUP(A230,[1]Sheet7!$A$2:$AG$1430, 2, FALSE),0)</f>
        <v>0</v>
      </c>
      <c r="C230" s="3">
        <f>IFERROR(VLOOKUP(A230,[1]Sheet6!$A$2:$AG$1430, 2, FALSE),0)</f>
        <v>2100530.6700000004</v>
      </c>
      <c r="D230" s="3">
        <f>IFERROR(VLOOKUP(A230,[1]Sheet5!$A$2:$AG$1430, 2, FALSE),0)</f>
        <v>812662.92999999982</v>
      </c>
      <c r="E230" s="3">
        <f t="shared" si="59"/>
        <v>2913193.6</v>
      </c>
      <c r="F230" s="3">
        <f>IF(J230=0,0,IFERROR(VLOOKUP(A230,[1]Sheet7!$A$2:$AG$1430, 2, FALSE),0))</f>
        <v>0</v>
      </c>
      <c r="G230" s="3">
        <f>IF(K230=0,0,IFERROR(VLOOKUP(A230,[1]Sheet6!$A$2:$AG$1430, 2, FALSE),0))</f>
        <v>0</v>
      </c>
      <c r="H230" s="3">
        <f>IF(L230=0,0,IFERROR(VLOOKUP(A230,[1]Sheet5!$A$2:$AG$1430, 2, FALSE),0))</f>
        <v>812662.92999999982</v>
      </c>
      <c r="I230" s="3">
        <f t="shared" si="60"/>
        <v>812662.92999999982</v>
      </c>
      <c r="J230" s="3">
        <f>IF(B230=0,0,IFERROR(VLOOKUP(A230,'[1]pol 10'!A228:C2442,3,FALSE),0))</f>
        <v>0</v>
      </c>
      <c r="K230" s="3">
        <f>IF(C230=0,0,IFERROR(VLOOKUP(A230,'[1]pol 11'!A228:C2442,3,FALSE),0))</f>
        <v>0</v>
      </c>
      <c r="L230" s="3">
        <f>IF(D230=0,0,IFERROR(VLOOKUP(A230,'[1]pol 12'!A228:C2442,3,FALSE),0))</f>
        <v>10391</v>
      </c>
      <c r="M230" s="3">
        <f t="shared" si="61"/>
        <v>10391</v>
      </c>
      <c r="N230" s="3">
        <f t="shared" si="49"/>
        <v>0</v>
      </c>
      <c r="O230" s="3">
        <f t="shared" si="50"/>
        <v>0</v>
      </c>
      <c r="P230" s="3">
        <f t="shared" si="51"/>
        <v>78.208346646136064</v>
      </c>
      <c r="Q230" s="3">
        <f t="shared" si="52"/>
        <v>78.208346646136064</v>
      </c>
      <c r="R230" s="3">
        <f>VLOOKUP(A230,'[1]pol 13'!$A$2:$D$1430, 4, )</f>
        <v>8221</v>
      </c>
      <c r="S230" s="2">
        <f t="shared" si="53"/>
        <v>0</v>
      </c>
      <c r="T230" s="2">
        <f t="shared" si="54"/>
        <v>0</v>
      </c>
      <c r="U230" s="2">
        <f t="shared" si="55"/>
        <v>1</v>
      </c>
      <c r="V230" s="2">
        <f t="shared" si="62"/>
        <v>0</v>
      </c>
      <c r="W230" s="2">
        <f t="shared" si="56"/>
        <v>0</v>
      </c>
      <c r="X230" s="2">
        <f t="shared" si="57"/>
        <v>0</v>
      </c>
      <c r="Y230" s="2">
        <f t="shared" si="58"/>
        <v>0</v>
      </c>
      <c r="Z230" s="2">
        <f t="shared" si="63"/>
        <v>107972881</v>
      </c>
    </row>
    <row r="231" spans="1:26" x14ac:dyDescent="0.3">
      <c r="A231" s="3">
        <v>118708</v>
      </c>
      <c r="B231" s="3">
        <f>IFERROR(VLOOKUP(A231,[1]Sheet7!$A$2:$AG$1430, 2, FALSE),0)</f>
        <v>190611.78</v>
      </c>
      <c r="C231" s="3">
        <f>IFERROR(VLOOKUP(A231,[1]Sheet6!$A$2:$AG$1430, 2, FALSE),0)</f>
        <v>0</v>
      </c>
      <c r="D231" s="3">
        <f>IFERROR(VLOOKUP(A231,[1]Sheet5!$A$2:$AG$1430, 2, FALSE),0)</f>
        <v>173126.55000000002</v>
      </c>
      <c r="E231" s="3">
        <f t="shared" si="59"/>
        <v>363738.33</v>
      </c>
      <c r="F231" s="3">
        <f>IF(J231=0,0,IFERROR(VLOOKUP(A231,[1]Sheet7!$A$2:$AG$1430, 2, FALSE),0))</f>
        <v>0</v>
      </c>
      <c r="G231" s="3">
        <f>IF(K231=0,0,IFERROR(VLOOKUP(A231,[1]Sheet6!$A$2:$AG$1430, 2, FALSE),0))</f>
        <v>0</v>
      </c>
      <c r="H231" s="3">
        <f>IF(L231=0,0,IFERROR(VLOOKUP(A231,[1]Sheet5!$A$2:$AG$1430, 2, FALSE),0))</f>
        <v>0</v>
      </c>
      <c r="I231" s="3">
        <f t="shared" si="60"/>
        <v>0</v>
      </c>
      <c r="J231" s="3">
        <f>IF(B231=0,0,IFERROR(VLOOKUP(A231,'[1]pol 10'!A229:C2443,3,FALSE),0))</f>
        <v>0</v>
      </c>
      <c r="K231" s="3">
        <f>IF(C231=0,0,IFERROR(VLOOKUP(A231,'[1]pol 11'!A229:C2443,3,FALSE),0))</f>
        <v>0</v>
      </c>
      <c r="L231" s="3">
        <f>IF(D231=0,0,IFERROR(VLOOKUP(A231,'[1]pol 12'!A229:C2443,3,FALSE),0))</f>
        <v>0</v>
      </c>
      <c r="M231" s="3">
        <f t="shared" si="61"/>
        <v>0</v>
      </c>
      <c r="N231" s="3">
        <f t="shared" si="49"/>
        <v>0</v>
      </c>
      <c r="O231" s="3">
        <f t="shared" si="50"/>
        <v>0</v>
      </c>
      <c r="P231" s="3">
        <f t="shared" si="51"/>
        <v>0</v>
      </c>
      <c r="Q231" s="3">
        <f t="shared" si="52"/>
        <v>0</v>
      </c>
      <c r="R231" s="3">
        <f>VLOOKUP(A231,'[1]pol 13'!$A$2:$D$1430, 4, )</f>
        <v>2711</v>
      </c>
      <c r="S231" s="2">
        <f t="shared" si="53"/>
        <v>0</v>
      </c>
      <c r="T231" s="2">
        <f t="shared" si="54"/>
        <v>0</v>
      </c>
      <c r="U231" s="2">
        <f t="shared" si="55"/>
        <v>0</v>
      </c>
      <c r="V231" s="2">
        <f t="shared" si="62"/>
        <v>-1</v>
      </c>
      <c r="W231" s="2">
        <f t="shared" si="56"/>
        <v>0</v>
      </c>
      <c r="X231" s="2">
        <f t="shared" si="57"/>
        <v>0</v>
      </c>
      <c r="Y231" s="2">
        <f t="shared" si="58"/>
        <v>0</v>
      </c>
      <c r="Z231" s="2">
        <f t="shared" si="63"/>
        <v>0</v>
      </c>
    </row>
    <row r="232" spans="1:26" x14ac:dyDescent="0.3">
      <c r="A232" s="3">
        <v>118799</v>
      </c>
      <c r="B232" s="3">
        <f>IFERROR(VLOOKUP(A232,[1]Sheet7!$A$2:$AG$1430, 2, FALSE),0)</f>
        <v>204566.55</v>
      </c>
      <c r="C232" s="3">
        <f>IFERROR(VLOOKUP(A232,[1]Sheet6!$A$2:$AG$1430, 2, FALSE),0)</f>
        <v>0</v>
      </c>
      <c r="D232" s="3">
        <f>IFERROR(VLOOKUP(A232,[1]Sheet5!$A$2:$AG$1430, 2, FALSE),0)</f>
        <v>563573.03</v>
      </c>
      <c r="E232" s="3">
        <f t="shared" si="59"/>
        <v>768139.58000000007</v>
      </c>
      <c r="F232" s="3">
        <f>IF(J232=0,0,IFERROR(VLOOKUP(A232,[1]Sheet7!$A$2:$AG$1430, 2, FALSE),0))</f>
        <v>0</v>
      </c>
      <c r="G232" s="3">
        <f>IF(K232=0,0,IFERROR(VLOOKUP(A232,[1]Sheet6!$A$2:$AG$1430, 2, FALSE),0))</f>
        <v>0</v>
      </c>
      <c r="H232" s="3">
        <f>IF(L232=0,0,IFERROR(VLOOKUP(A232,[1]Sheet5!$A$2:$AG$1430, 2, FALSE),0))</f>
        <v>0</v>
      </c>
      <c r="I232" s="3">
        <f t="shared" si="60"/>
        <v>0</v>
      </c>
      <c r="J232" s="3">
        <f>IF(B232=0,0,IFERROR(VLOOKUP(A232,'[1]pol 10'!A230:C2444,3,FALSE),0))</f>
        <v>0</v>
      </c>
      <c r="K232" s="3">
        <f>IF(C232=0,0,IFERROR(VLOOKUP(A232,'[1]pol 11'!A230:C2444,3,FALSE),0))</f>
        <v>0</v>
      </c>
      <c r="L232" s="3">
        <f>IF(D232=0,0,IFERROR(VLOOKUP(A232,'[1]pol 12'!A230:C2444,3,FALSE),0))</f>
        <v>0</v>
      </c>
      <c r="M232" s="3">
        <f t="shared" si="61"/>
        <v>0</v>
      </c>
      <c r="N232" s="3">
        <f t="shared" si="49"/>
        <v>0</v>
      </c>
      <c r="O232" s="3">
        <f t="shared" si="50"/>
        <v>0</v>
      </c>
      <c r="P232" s="3">
        <f t="shared" si="51"/>
        <v>0</v>
      </c>
      <c r="Q232" s="3">
        <f t="shared" si="52"/>
        <v>0</v>
      </c>
      <c r="R232" s="3">
        <f>VLOOKUP(A232,'[1]pol 13'!$A$2:$D$1430, 4, )</f>
        <v>3534</v>
      </c>
      <c r="S232" s="2">
        <f t="shared" si="53"/>
        <v>0</v>
      </c>
      <c r="T232" s="2">
        <f t="shared" si="54"/>
        <v>0</v>
      </c>
      <c r="U232" s="2">
        <f t="shared" si="55"/>
        <v>0</v>
      </c>
      <c r="V232" s="2">
        <f t="shared" si="62"/>
        <v>-1</v>
      </c>
      <c r="W232" s="2">
        <f t="shared" si="56"/>
        <v>0</v>
      </c>
      <c r="X232" s="2">
        <f t="shared" si="57"/>
        <v>0</v>
      </c>
      <c r="Y232" s="2">
        <f t="shared" si="58"/>
        <v>0</v>
      </c>
      <c r="Z232" s="2">
        <f t="shared" si="63"/>
        <v>0</v>
      </c>
    </row>
    <row r="233" spans="1:26" x14ac:dyDescent="0.3">
      <c r="A233" s="3">
        <v>119408</v>
      </c>
      <c r="B233" s="3">
        <f>IFERROR(VLOOKUP(A233,[1]Sheet7!$A$2:$AG$1430, 2, FALSE),0)</f>
        <v>0</v>
      </c>
      <c r="C233" s="3">
        <f>IFERROR(VLOOKUP(A233,[1]Sheet6!$A$2:$AG$1430, 2, FALSE),0)</f>
        <v>4617.1000000000004</v>
      </c>
      <c r="D233" s="3">
        <f>IFERROR(VLOOKUP(A233,[1]Sheet5!$A$2:$AG$1430, 2, FALSE),0)</f>
        <v>92401.33</v>
      </c>
      <c r="E233" s="3">
        <f t="shared" si="59"/>
        <v>97018.430000000008</v>
      </c>
      <c r="F233" s="3">
        <f>IF(J233=0,0,IFERROR(VLOOKUP(A233,[1]Sheet7!$A$2:$AG$1430, 2, FALSE),0))</f>
        <v>0</v>
      </c>
      <c r="G233" s="3">
        <f>IF(K233=0,0,IFERROR(VLOOKUP(A233,[1]Sheet6!$A$2:$AG$1430, 2, FALSE),0))</f>
        <v>0</v>
      </c>
      <c r="H233" s="3">
        <f>IF(L233=0,0,IFERROR(VLOOKUP(A233,[1]Sheet5!$A$2:$AG$1430, 2, FALSE),0))</f>
        <v>92401.33</v>
      </c>
      <c r="I233" s="3">
        <f t="shared" si="60"/>
        <v>92401.33</v>
      </c>
      <c r="J233" s="3">
        <f>IF(B233=0,0,IFERROR(VLOOKUP(A233,'[1]pol 10'!A231:C2445,3,FALSE),0))</f>
        <v>0</v>
      </c>
      <c r="K233" s="3">
        <f>IF(C233=0,0,IFERROR(VLOOKUP(A233,'[1]pol 11'!A231:C2445,3,FALSE),0))</f>
        <v>0</v>
      </c>
      <c r="L233" s="3">
        <f>IF(D233=0,0,IFERROR(VLOOKUP(A233,'[1]pol 12'!A231:C2445,3,FALSE),0))</f>
        <v>406</v>
      </c>
      <c r="M233" s="3">
        <f t="shared" si="61"/>
        <v>406</v>
      </c>
      <c r="N233" s="3">
        <f t="shared" si="49"/>
        <v>0</v>
      </c>
      <c r="O233" s="3">
        <f t="shared" si="50"/>
        <v>0</v>
      </c>
      <c r="P233" s="3">
        <f t="shared" si="51"/>
        <v>227.5894827586207</v>
      </c>
      <c r="Q233" s="3">
        <f t="shared" si="52"/>
        <v>227.5894827586207</v>
      </c>
      <c r="R233" s="3">
        <f>VLOOKUP(A233,'[1]pol 13'!$A$2:$D$1430, 4, )</f>
        <v>8062</v>
      </c>
      <c r="S233" s="2">
        <f t="shared" si="53"/>
        <v>0</v>
      </c>
      <c r="T233" s="2">
        <f t="shared" si="54"/>
        <v>0</v>
      </c>
      <c r="U233" s="2">
        <f t="shared" si="55"/>
        <v>1</v>
      </c>
      <c r="V233" s="2">
        <f t="shared" si="62"/>
        <v>0</v>
      </c>
      <c r="W233" s="2">
        <f t="shared" si="56"/>
        <v>0</v>
      </c>
      <c r="X233" s="2">
        <f t="shared" si="57"/>
        <v>0</v>
      </c>
      <c r="Y233" s="2">
        <f t="shared" si="58"/>
        <v>0</v>
      </c>
      <c r="Z233" s="2">
        <f t="shared" si="63"/>
        <v>164836</v>
      </c>
    </row>
    <row r="234" spans="1:26" x14ac:dyDescent="0.3">
      <c r="A234" s="3">
        <v>119596</v>
      </c>
      <c r="B234" s="3">
        <f>IFERROR(VLOOKUP(A234,[1]Sheet7!$A$2:$AG$1430, 2, FALSE),0)</f>
        <v>19219.830000000002</v>
      </c>
      <c r="C234" s="3">
        <f>IFERROR(VLOOKUP(A234,[1]Sheet6!$A$2:$AG$1430, 2, FALSE),0)</f>
        <v>29582.58</v>
      </c>
      <c r="D234" s="3">
        <f>IFERROR(VLOOKUP(A234,[1]Sheet5!$A$2:$AG$1430, 2, FALSE),0)</f>
        <v>9791.4399999999987</v>
      </c>
      <c r="E234" s="3">
        <f t="shared" si="59"/>
        <v>58593.850000000006</v>
      </c>
      <c r="F234" s="3">
        <f>IF(J234=0,0,IFERROR(VLOOKUP(A234,[1]Sheet7!$A$2:$AG$1430, 2, FALSE),0))</f>
        <v>0</v>
      </c>
      <c r="G234" s="3">
        <f>IF(K234=0,0,IFERROR(VLOOKUP(A234,[1]Sheet6!$A$2:$AG$1430, 2, FALSE),0))</f>
        <v>0</v>
      </c>
      <c r="H234" s="3">
        <f>IF(L234=0,0,IFERROR(VLOOKUP(A234,[1]Sheet5!$A$2:$AG$1430, 2, FALSE),0))</f>
        <v>9791.4399999999987</v>
      </c>
      <c r="I234" s="3">
        <f t="shared" si="60"/>
        <v>9791.4399999999987</v>
      </c>
      <c r="J234" s="3">
        <f>IF(B234=0,0,IFERROR(VLOOKUP(A234,'[1]pol 10'!A232:C2446,3,FALSE),0))</f>
        <v>0</v>
      </c>
      <c r="K234" s="3">
        <f>IF(C234=0,0,IFERROR(VLOOKUP(A234,'[1]pol 11'!A232:C2446,3,FALSE),0))</f>
        <v>0</v>
      </c>
      <c r="L234" s="3">
        <f>IF(D234=0,0,IFERROR(VLOOKUP(A234,'[1]pol 12'!A232:C2446,3,FALSE),0))</f>
        <v>443</v>
      </c>
      <c r="M234" s="3">
        <f t="shared" si="61"/>
        <v>443</v>
      </c>
      <c r="N234" s="3">
        <f t="shared" si="49"/>
        <v>0</v>
      </c>
      <c r="O234" s="3">
        <f t="shared" si="50"/>
        <v>0</v>
      </c>
      <c r="P234" s="3">
        <f t="shared" si="51"/>
        <v>22.102573363431148</v>
      </c>
      <c r="Q234" s="3">
        <f t="shared" si="52"/>
        <v>22.102573363431148</v>
      </c>
      <c r="R234" s="3">
        <f>VLOOKUP(A234,'[1]pol 13'!$A$2:$D$1430, 4, )</f>
        <v>8221</v>
      </c>
      <c r="S234" s="2">
        <f t="shared" si="53"/>
        <v>0</v>
      </c>
      <c r="T234" s="2">
        <f t="shared" si="54"/>
        <v>0</v>
      </c>
      <c r="U234" s="2">
        <f t="shared" si="55"/>
        <v>1</v>
      </c>
      <c r="V234" s="2">
        <f t="shared" si="62"/>
        <v>0</v>
      </c>
      <c r="W234" s="2">
        <f t="shared" si="56"/>
        <v>0</v>
      </c>
      <c r="X234" s="2">
        <f t="shared" si="57"/>
        <v>0</v>
      </c>
      <c r="Y234" s="2">
        <f t="shared" si="58"/>
        <v>0</v>
      </c>
      <c r="Z234" s="2">
        <f t="shared" si="63"/>
        <v>196249</v>
      </c>
    </row>
    <row r="235" spans="1:26" x14ac:dyDescent="0.3">
      <c r="A235" s="3">
        <v>119700</v>
      </c>
      <c r="B235" s="3">
        <f>IFERROR(VLOOKUP(A235,[1]Sheet7!$A$2:$AG$1430, 2, FALSE),0)</f>
        <v>17656.72</v>
      </c>
      <c r="C235" s="3">
        <f>IFERROR(VLOOKUP(A235,[1]Sheet6!$A$2:$AG$1430, 2, FALSE),0)</f>
        <v>670926.40999999992</v>
      </c>
      <c r="D235" s="3">
        <f>IFERROR(VLOOKUP(A235,[1]Sheet5!$A$2:$AG$1430, 2, FALSE),0)</f>
        <v>130745.34000000001</v>
      </c>
      <c r="E235" s="3">
        <f t="shared" si="59"/>
        <v>819328.46999999986</v>
      </c>
      <c r="F235" s="3">
        <f>IF(J235=0,0,IFERROR(VLOOKUP(A235,[1]Sheet7!$A$2:$AG$1430, 2, FALSE),0))</f>
        <v>0</v>
      </c>
      <c r="G235" s="3">
        <f>IF(K235=0,0,IFERROR(VLOOKUP(A235,[1]Sheet6!$A$2:$AG$1430, 2, FALSE),0))</f>
        <v>0</v>
      </c>
      <c r="H235" s="3">
        <f>IF(L235=0,0,IFERROR(VLOOKUP(A235,[1]Sheet5!$A$2:$AG$1430, 2, FALSE),0))</f>
        <v>130745.34000000001</v>
      </c>
      <c r="I235" s="3">
        <f t="shared" si="60"/>
        <v>130745.34000000001</v>
      </c>
      <c r="J235" s="3">
        <f>IF(B235=0,0,IFERROR(VLOOKUP(A235,'[1]pol 10'!A233:C2447,3,FALSE),0))</f>
        <v>0</v>
      </c>
      <c r="K235" s="3">
        <f>IF(C235=0,0,IFERROR(VLOOKUP(A235,'[1]pol 11'!A233:C2447,3,FALSE),0))</f>
        <v>0</v>
      </c>
      <c r="L235" s="3">
        <f>IF(D235=0,0,IFERROR(VLOOKUP(A235,'[1]pol 12'!A233:C2447,3,FALSE),0))</f>
        <v>529</v>
      </c>
      <c r="M235" s="3">
        <f t="shared" si="61"/>
        <v>529</v>
      </c>
      <c r="N235" s="3">
        <f t="shared" si="49"/>
        <v>0</v>
      </c>
      <c r="O235" s="3">
        <f t="shared" si="50"/>
        <v>0</v>
      </c>
      <c r="P235" s="3">
        <f t="shared" si="51"/>
        <v>247.15565217391307</v>
      </c>
      <c r="Q235" s="3">
        <f t="shared" si="52"/>
        <v>247.15565217391307</v>
      </c>
      <c r="R235" s="3">
        <f>VLOOKUP(A235,'[1]pol 13'!$A$2:$D$1430, 4, )</f>
        <v>8732</v>
      </c>
      <c r="S235" s="2">
        <f t="shared" si="53"/>
        <v>0</v>
      </c>
      <c r="T235" s="2">
        <f t="shared" si="54"/>
        <v>0</v>
      </c>
      <c r="U235" s="2">
        <f t="shared" si="55"/>
        <v>1</v>
      </c>
      <c r="V235" s="2">
        <f t="shared" si="62"/>
        <v>0</v>
      </c>
      <c r="W235" s="2">
        <f t="shared" si="56"/>
        <v>0</v>
      </c>
      <c r="X235" s="2">
        <f t="shared" si="57"/>
        <v>0</v>
      </c>
      <c r="Y235" s="2">
        <f t="shared" si="58"/>
        <v>0</v>
      </c>
      <c r="Z235" s="2">
        <f t="shared" si="63"/>
        <v>279841</v>
      </c>
    </row>
    <row r="236" spans="1:26" x14ac:dyDescent="0.3">
      <c r="A236" s="3">
        <v>119787</v>
      </c>
      <c r="B236" s="3">
        <f>IFERROR(VLOOKUP(A236,[1]Sheet7!$A$2:$AG$1430, 2, FALSE),0)</f>
        <v>146314.54999999999</v>
      </c>
      <c r="C236" s="3">
        <f>IFERROR(VLOOKUP(A236,[1]Sheet6!$A$2:$AG$1430, 2, FALSE),0)</f>
        <v>17788.21</v>
      </c>
      <c r="D236" s="3">
        <f>IFERROR(VLOOKUP(A236,[1]Sheet5!$A$2:$AG$1430, 2, FALSE),0)</f>
        <v>20398.18</v>
      </c>
      <c r="E236" s="3">
        <f t="shared" si="59"/>
        <v>184500.94</v>
      </c>
      <c r="F236" s="3">
        <f>IF(J236=0,0,IFERROR(VLOOKUP(A236,[1]Sheet7!$A$2:$AG$1430, 2, FALSE),0))</f>
        <v>0</v>
      </c>
      <c r="G236" s="3">
        <f>IF(K236=0,0,IFERROR(VLOOKUP(A236,[1]Sheet6!$A$2:$AG$1430, 2, FALSE),0))</f>
        <v>0</v>
      </c>
      <c r="H236" s="3">
        <f>IF(L236=0,0,IFERROR(VLOOKUP(A236,[1]Sheet5!$A$2:$AG$1430, 2, FALSE),0))</f>
        <v>20398.18</v>
      </c>
      <c r="I236" s="3">
        <f t="shared" si="60"/>
        <v>20398.18</v>
      </c>
      <c r="J236" s="3">
        <f>IF(B236=0,0,IFERROR(VLOOKUP(A236,'[1]pol 10'!A234:C2448,3,FALSE),0))</f>
        <v>0</v>
      </c>
      <c r="K236" s="3">
        <f>IF(C236=0,0,IFERROR(VLOOKUP(A236,'[1]pol 11'!A234:C2448,3,FALSE),0))</f>
        <v>0</v>
      </c>
      <c r="L236" s="3">
        <f>IF(D236=0,0,IFERROR(VLOOKUP(A236,'[1]pol 12'!A234:C2448,3,FALSE),0))</f>
        <v>879</v>
      </c>
      <c r="M236" s="3">
        <f t="shared" si="61"/>
        <v>879</v>
      </c>
      <c r="N236" s="3">
        <f t="shared" si="49"/>
        <v>0</v>
      </c>
      <c r="O236" s="3">
        <f t="shared" si="50"/>
        <v>0</v>
      </c>
      <c r="P236" s="3">
        <f t="shared" si="51"/>
        <v>23.206120591581342</v>
      </c>
      <c r="Q236" s="3">
        <f t="shared" si="52"/>
        <v>23.206120591581342</v>
      </c>
      <c r="R236" s="3">
        <f>VLOOKUP(A236,'[1]pol 13'!$A$2:$D$1430, 4, )</f>
        <v>8741</v>
      </c>
      <c r="S236" s="2">
        <f t="shared" si="53"/>
        <v>0</v>
      </c>
      <c r="T236" s="2">
        <f t="shared" si="54"/>
        <v>0</v>
      </c>
      <c r="U236" s="2">
        <f t="shared" si="55"/>
        <v>1</v>
      </c>
      <c r="V236" s="2">
        <f t="shared" si="62"/>
        <v>0</v>
      </c>
      <c r="W236" s="2">
        <f t="shared" si="56"/>
        <v>0</v>
      </c>
      <c r="X236" s="2">
        <f t="shared" si="57"/>
        <v>0</v>
      </c>
      <c r="Y236" s="2">
        <f t="shared" si="58"/>
        <v>0</v>
      </c>
      <c r="Z236" s="2">
        <f t="shared" si="63"/>
        <v>772641</v>
      </c>
    </row>
    <row r="237" spans="1:26" x14ac:dyDescent="0.3">
      <c r="A237" s="3">
        <v>119843</v>
      </c>
      <c r="B237" s="3">
        <f>IFERROR(VLOOKUP(A237,[1]Sheet7!$A$2:$AG$1430, 2, FALSE),0)</f>
        <v>1444.43</v>
      </c>
      <c r="C237" s="3">
        <f>IFERROR(VLOOKUP(A237,[1]Sheet6!$A$2:$AG$1430, 2, FALSE),0)</f>
        <v>61192.46</v>
      </c>
      <c r="D237" s="3">
        <f>IFERROR(VLOOKUP(A237,[1]Sheet5!$A$2:$AG$1430, 2, FALSE),0)</f>
        <v>195965.94</v>
      </c>
      <c r="E237" s="3">
        <f t="shared" si="59"/>
        <v>258602.83</v>
      </c>
      <c r="F237" s="3">
        <f>IF(J237=0,0,IFERROR(VLOOKUP(A237,[1]Sheet7!$A$2:$AG$1430, 2, FALSE),0))</f>
        <v>0</v>
      </c>
      <c r="G237" s="3">
        <f>IF(K237=0,0,IFERROR(VLOOKUP(A237,[1]Sheet6!$A$2:$AG$1430, 2, FALSE),0))</f>
        <v>0</v>
      </c>
      <c r="H237" s="3">
        <f>IF(L237=0,0,IFERROR(VLOOKUP(A237,[1]Sheet5!$A$2:$AG$1430, 2, FALSE),0))</f>
        <v>195965.94</v>
      </c>
      <c r="I237" s="3">
        <f t="shared" si="60"/>
        <v>195965.94</v>
      </c>
      <c r="J237" s="3">
        <f>IF(B237=0,0,IFERROR(VLOOKUP(A237,'[1]pol 10'!A235:C2449,3,FALSE),0))</f>
        <v>0</v>
      </c>
      <c r="K237" s="3">
        <f>IF(C237=0,0,IFERROR(VLOOKUP(A237,'[1]pol 11'!A235:C2449,3,FALSE),0))</f>
        <v>0</v>
      </c>
      <c r="L237" s="3">
        <f>IF(D237=0,0,IFERROR(VLOOKUP(A237,'[1]pol 12'!A235:C2449,3,FALSE),0))</f>
        <v>554</v>
      </c>
      <c r="M237" s="3">
        <f t="shared" si="61"/>
        <v>554</v>
      </c>
      <c r="N237" s="3">
        <f t="shared" si="49"/>
        <v>0</v>
      </c>
      <c r="O237" s="3">
        <f t="shared" si="50"/>
        <v>0</v>
      </c>
      <c r="P237" s="3">
        <f t="shared" si="51"/>
        <v>353.72913357400722</v>
      </c>
      <c r="Q237" s="3">
        <f t="shared" si="52"/>
        <v>353.72913357400722</v>
      </c>
      <c r="R237" s="3">
        <f>VLOOKUP(A237,'[1]pol 13'!$A$2:$D$1430, 4, )</f>
        <v>3714</v>
      </c>
      <c r="S237" s="2">
        <f t="shared" si="53"/>
        <v>0</v>
      </c>
      <c r="T237" s="2">
        <f t="shared" si="54"/>
        <v>0</v>
      </c>
      <c r="U237" s="2">
        <f t="shared" si="55"/>
        <v>1</v>
      </c>
      <c r="V237" s="2">
        <f t="shared" si="62"/>
        <v>0</v>
      </c>
      <c r="W237" s="2">
        <f t="shared" si="56"/>
        <v>0</v>
      </c>
      <c r="X237" s="2">
        <f t="shared" si="57"/>
        <v>0</v>
      </c>
      <c r="Y237" s="2">
        <f t="shared" si="58"/>
        <v>0</v>
      </c>
      <c r="Z237" s="2">
        <f t="shared" si="63"/>
        <v>306916</v>
      </c>
    </row>
    <row r="238" spans="1:26" x14ac:dyDescent="0.3">
      <c r="A238" s="3">
        <v>119860</v>
      </c>
      <c r="B238" s="3">
        <f>IFERROR(VLOOKUP(A238,[1]Sheet7!$A$2:$AG$1430, 2, FALSE),0)</f>
        <v>274769.21999999997</v>
      </c>
      <c r="C238" s="3">
        <f>IFERROR(VLOOKUP(A238,[1]Sheet6!$A$2:$AG$1430, 2, FALSE),0)</f>
        <v>1098887.7200000002</v>
      </c>
      <c r="D238" s="3">
        <f>IFERROR(VLOOKUP(A238,[1]Sheet5!$A$2:$AG$1430, 2, FALSE),0)</f>
        <v>1125235.0100000002</v>
      </c>
      <c r="E238" s="3">
        <f t="shared" si="59"/>
        <v>2498891.9500000002</v>
      </c>
      <c r="F238" s="3">
        <f>IF(J238=0,0,IFERROR(VLOOKUP(A238,[1]Sheet7!$A$2:$AG$1430, 2, FALSE),0))</f>
        <v>0</v>
      </c>
      <c r="G238" s="3">
        <f>IF(K238=0,0,IFERROR(VLOOKUP(A238,[1]Sheet6!$A$2:$AG$1430, 2, FALSE),0))</f>
        <v>0</v>
      </c>
      <c r="H238" s="3">
        <f>IF(L238=0,0,IFERROR(VLOOKUP(A238,[1]Sheet5!$A$2:$AG$1430, 2, FALSE),0))</f>
        <v>1125235.0100000002</v>
      </c>
      <c r="I238" s="3">
        <f t="shared" si="60"/>
        <v>1125235.0100000002</v>
      </c>
      <c r="J238" s="3">
        <f>IF(B238=0,0,IFERROR(VLOOKUP(A238,'[1]pol 10'!A236:C2450,3,FALSE),0))</f>
        <v>0</v>
      </c>
      <c r="K238" s="3">
        <f>IF(C238=0,0,IFERROR(VLOOKUP(A238,'[1]pol 11'!A236:C2450,3,FALSE),0))</f>
        <v>0</v>
      </c>
      <c r="L238" s="3">
        <f>IF(D238=0,0,IFERROR(VLOOKUP(A238,'[1]pol 12'!A236:C2450,3,FALSE),0))</f>
        <v>6138</v>
      </c>
      <c r="M238" s="3">
        <f t="shared" si="61"/>
        <v>6138</v>
      </c>
      <c r="N238" s="3">
        <f t="shared" si="49"/>
        <v>0</v>
      </c>
      <c r="O238" s="3">
        <f t="shared" si="50"/>
        <v>0</v>
      </c>
      <c r="P238" s="3">
        <f t="shared" si="51"/>
        <v>183.32274519387425</v>
      </c>
      <c r="Q238" s="3">
        <f t="shared" si="52"/>
        <v>183.32274519387425</v>
      </c>
      <c r="R238" s="3">
        <f>VLOOKUP(A238,'[1]pol 13'!$A$2:$D$1430, 4, )</f>
        <v>8221</v>
      </c>
      <c r="S238" s="2">
        <f t="shared" si="53"/>
        <v>0</v>
      </c>
      <c r="T238" s="2">
        <f t="shared" si="54"/>
        <v>0</v>
      </c>
      <c r="U238" s="2">
        <f t="shared" si="55"/>
        <v>1</v>
      </c>
      <c r="V238" s="2">
        <f t="shared" si="62"/>
        <v>0</v>
      </c>
      <c r="W238" s="2">
        <f t="shared" si="56"/>
        <v>0</v>
      </c>
      <c r="X238" s="2">
        <f t="shared" si="57"/>
        <v>0</v>
      </c>
      <c r="Y238" s="2">
        <f t="shared" si="58"/>
        <v>0</v>
      </c>
      <c r="Z238" s="2">
        <f t="shared" si="63"/>
        <v>37675044</v>
      </c>
    </row>
    <row r="239" spans="1:26" x14ac:dyDescent="0.3">
      <c r="A239" s="3">
        <v>120489</v>
      </c>
      <c r="B239" s="3">
        <f>IFERROR(VLOOKUP(A239,[1]Sheet7!$A$2:$AG$1430, 2, FALSE),0)</f>
        <v>41153.58</v>
      </c>
      <c r="C239" s="3">
        <f>IFERROR(VLOOKUP(A239,[1]Sheet6!$A$2:$AG$1430, 2, FALSE),0)</f>
        <v>67670.349999999991</v>
      </c>
      <c r="D239" s="3">
        <f>IFERROR(VLOOKUP(A239,[1]Sheet5!$A$2:$AG$1430, 2, FALSE),0)</f>
        <v>224602.75</v>
      </c>
      <c r="E239" s="3">
        <f t="shared" si="59"/>
        <v>333426.68</v>
      </c>
      <c r="F239" s="3">
        <f>IF(J239=0,0,IFERROR(VLOOKUP(A239,[1]Sheet7!$A$2:$AG$1430, 2, FALSE),0))</f>
        <v>0</v>
      </c>
      <c r="G239" s="3">
        <f>IF(K239=0,0,IFERROR(VLOOKUP(A239,[1]Sheet6!$A$2:$AG$1430, 2, FALSE),0))</f>
        <v>67670.349999999991</v>
      </c>
      <c r="H239" s="3">
        <f>IF(L239=0,0,IFERROR(VLOOKUP(A239,[1]Sheet5!$A$2:$AG$1430, 2, FALSE),0))</f>
        <v>224602.75</v>
      </c>
      <c r="I239" s="3">
        <f t="shared" si="60"/>
        <v>292273.09999999998</v>
      </c>
      <c r="J239" s="3">
        <f>IF(B239=0,0,IFERROR(VLOOKUP(A239,'[1]pol 10'!A237:C2451,3,FALSE),0))</f>
        <v>0</v>
      </c>
      <c r="K239" s="3">
        <f>IF(C239=0,0,IFERROR(VLOOKUP(A239,'[1]pol 11'!A237:C2451,3,FALSE),0))</f>
        <v>840</v>
      </c>
      <c r="L239" s="3">
        <f>IF(D239=0,0,IFERROR(VLOOKUP(A239,'[1]pol 12'!A237:C2451,3,FALSE),0))</f>
        <v>748</v>
      </c>
      <c r="M239" s="3">
        <f t="shared" si="61"/>
        <v>1588</v>
      </c>
      <c r="N239" s="3">
        <f t="shared" si="49"/>
        <v>0</v>
      </c>
      <c r="O239" s="3">
        <f t="shared" si="50"/>
        <v>80.559940476190462</v>
      </c>
      <c r="P239" s="3">
        <f t="shared" si="51"/>
        <v>300.2710561497326</v>
      </c>
      <c r="Q239" s="3">
        <f t="shared" si="52"/>
        <v>184.05107052896724</v>
      </c>
      <c r="R239" s="3">
        <f>VLOOKUP(A239,'[1]pol 13'!$A$2:$D$1430, 4, )</f>
        <v>6552</v>
      </c>
      <c r="S239" s="2">
        <f t="shared" si="53"/>
        <v>0</v>
      </c>
      <c r="T239" s="2">
        <f t="shared" si="54"/>
        <v>1</v>
      </c>
      <c r="U239" s="2">
        <f t="shared" si="55"/>
        <v>1</v>
      </c>
      <c r="V239" s="2">
        <f t="shared" si="62"/>
        <v>1</v>
      </c>
      <c r="W239" s="2">
        <f t="shared" si="56"/>
        <v>0</v>
      </c>
      <c r="X239" s="2">
        <f t="shared" si="57"/>
        <v>8996747.7596646361</v>
      </c>
      <c r="Y239" s="2">
        <f t="shared" si="58"/>
        <v>10103299.623152798</v>
      </c>
      <c r="Z239" s="2">
        <f t="shared" si="63"/>
        <v>2521744</v>
      </c>
    </row>
    <row r="240" spans="1:26" x14ac:dyDescent="0.3">
      <c r="A240" s="3">
        <v>120743</v>
      </c>
      <c r="B240" s="3">
        <f>IFERROR(VLOOKUP(A240,[1]Sheet7!$A$2:$AG$1430, 2, FALSE),0)</f>
        <v>622761.15</v>
      </c>
      <c r="C240" s="3">
        <f>IFERROR(VLOOKUP(A240,[1]Sheet6!$A$2:$AG$1430, 2, FALSE),0)</f>
        <v>0</v>
      </c>
      <c r="D240" s="3">
        <f>IFERROR(VLOOKUP(A240,[1]Sheet5!$A$2:$AG$1430, 2, FALSE),0)</f>
        <v>454105.9</v>
      </c>
      <c r="E240" s="3">
        <f t="shared" si="59"/>
        <v>1076867.05</v>
      </c>
      <c r="F240" s="3">
        <f>IF(J240=0,0,IFERROR(VLOOKUP(A240,[1]Sheet7!$A$2:$AG$1430, 2, FALSE),0))</f>
        <v>0</v>
      </c>
      <c r="G240" s="3">
        <f>IF(K240=0,0,IFERROR(VLOOKUP(A240,[1]Sheet6!$A$2:$AG$1430, 2, FALSE),0))</f>
        <v>0</v>
      </c>
      <c r="H240" s="3">
        <f>IF(L240=0,0,IFERROR(VLOOKUP(A240,[1]Sheet5!$A$2:$AG$1430, 2, FALSE),0))</f>
        <v>0</v>
      </c>
      <c r="I240" s="3">
        <f t="shared" si="60"/>
        <v>0</v>
      </c>
      <c r="J240" s="3">
        <f>IF(B240=0,0,IFERROR(VLOOKUP(A240,'[1]pol 10'!A238:C2452,3,FALSE),0))</f>
        <v>0</v>
      </c>
      <c r="K240" s="3">
        <f>IF(C240=0,0,IFERROR(VLOOKUP(A240,'[1]pol 11'!A238:C2452,3,FALSE),0))</f>
        <v>0</v>
      </c>
      <c r="L240" s="3">
        <f>IF(D240=0,0,IFERROR(VLOOKUP(A240,'[1]pol 12'!A238:C2452,3,FALSE),0))</f>
        <v>0</v>
      </c>
      <c r="M240" s="3">
        <f t="shared" si="61"/>
        <v>0</v>
      </c>
      <c r="N240" s="3">
        <f t="shared" si="49"/>
        <v>0</v>
      </c>
      <c r="O240" s="3">
        <f t="shared" si="50"/>
        <v>0</v>
      </c>
      <c r="P240" s="3">
        <f t="shared" si="51"/>
        <v>0</v>
      </c>
      <c r="Q240" s="3">
        <f t="shared" si="52"/>
        <v>0</v>
      </c>
      <c r="R240" s="3">
        <f>VLOOKUP(A240,'[1]pol 13'!$A$2:$D$1430, 4, )</f>
        <v>3631</v>
      </c>
      <c r="S240" s="2">
        <f t="shared" si="53"/>
        <v>0</v>
      </c>
      <c r="T240" s="2">
        <f t="shared" si="54"/>
        <v>0</v>
      </c>
      <c r="U240" s="2">
        <f t="shared" si="55"/>
        <v>0</v>
      </c>
      <c r="V240" s="2">
        <f t="shared" si="62"/>
        <v>-1</v>
      </c>
      <c r="W240" s="2">
        <f t="shared" si="56"/>
        <v>0</v>
      </c>
      <c r="X240" s="2">
        <f t="shared" si="57"/>
        <v>0</v>
      </c>
      <c r="Y240" s="2">
        <f t="shared" si="58"/>
        <v>0</v>
      </c>
      <c r="Z240" s="2">
        <f t="shared" si="63"/>
        <v>0</v>
      </c>
    </row>
    <row r="241" spans="1:26" x14ac:dyDescent="0.3">
      <c r="A241" s="3">
        <v>120827</v>
      </c>
      <c r="B241" s="3">
        <f>IFERROR(VLOOKUP(A241,[1]Sheet7!$A$2:$AG$1430, 2, FALSE),0)</f>
        <v>0</v>
      </c>
      <c r="C241" s="3">
        <f>IFERROR(VLOOKUP(A241,[1]Sheet6!$A$2:$AG$1430, 2, FALSE),0)</f>
        <v>189349.43999999997</v>
      </c>
      <c r="D241" s="3">
        <f>IFERROR(VLOOKUP(A241,[1]Sheet5!$A$2:$AG$1430, 2, FALSE),0)</f>
        <v>471611.73</v>
      </c>
      <c r="E241" s="3">
        <f t="shared" si="59"/>
        <v>660961.16999999993</v>
      </c>
      <c r="F241" s="3">
        <f>IF(J241=0,0,IFERROR(VLOOKUP(A241,[1]Sheet7!$A$2:$AG$1430, 2, FALSE),0))</f>
        <v>0</v>
      </c>
      <c r="G241" s="3">
        <f>IF(K241=0,0,IFERROR(VLOOKUP(A241,[1]Sheet6!$A$2:$AG$1430, 2, FALSE),0))</f>
        <v>0</v>
      </c>
      <c r="H241" s="3">
        <f>IF(L241=0,0,IFERROR(VLOOKUP(A241,[1]Sheet5!$A$2:$AG$1430, 2, FALSE),0))</f>
        <v>471611.73</v>
      </c>
      <c r="I241" s="3">
        <f t="shared" si="60"/>
        <v>471611.73</v>
      </c>
      <c r="J241" s="3">
        <f>IF(B241=0,0,IFERROR(VLOOKUP(A241,'[1]pol 10'!A239:C2453,3,FALSE),0))</f>
        <v>0</v>
      </c>
      <c r="K241" s="3">
        <f>IF(C241=0,0,IFERROR(VLOOKUP(A241,'[1]pol 11'!A239:C2453,3,FALSE),0))</f>
        <v>0</v>
      </c>
      <c r="L241" s="3">
        <f>IF(D241=0,0,IFERROR(VLOOKUP(A241,'[1]pol 12'!A239:C2453,3,FALSE),0))</f>
        <v>420</v>
      </c>
      <c r="M241" s="3">
        <f t="shared" si="61"/>
        <v>420</v>
      </c>
      <c r="N241" s="3">
        <f t="shared" si="49"/>
        <v>0</v>
      </c>
      <c r="O241" s="3">
        <f t="shared" si="50"/>
        <v>0</v>
      </c>
      <c r="P241" s="3">
        <f t="shared" si="51"/>
        <v>1122.8850714285713</v>
      </c>
      <c r="Q241" s="3">
        <f t="shared" si="52"/>
        <v>1122.8850714285713</v>
      </c>
      <c r="R241" s="3">
        <f>VLOOKUP(A241,'[1]pol 13'!$A$2:$D$1430, 4, )</f>
        <v>8003</v>
      </c>
      <c r="S241" s="2">
        <f t="shared" si="53"/>
        <v>0</v>
      </c>
      <c r="T241" s="2">
        <f t="shared" si="54"/>
        <v>0</v>
      </c>
      <c r="U241" s="2">
        <f t="shared" si="55"/>
        <v>1</v>
      </c>
      <c r="V241" s="2">
        <f t="shared" si="62"/>
        <v>0</v>
      </c>
      <c r="W241" s="2">
        <f t="shared" si="56"/>
        <v>0</v>
      </c>
      <c r="X241" s="2">
        <f t="shared" si="57"/>
        <v>0</v>
      </c>
      <c r="Y241" s="2">
        <f t="shared" si="58"/>
        <v>0</v>
      </c>
      <c r="Z241" s="2">
        <f t="shared" si="63"/>
        <v>176400</v>
      </c>
    </row>
    <row r="242" spans="1:26" x14ac:dyDescent="0.3">
      <c r="A242" s="3">
        <v>121156</v>
      </c>
      <c r="B242" s="3">
        <f>IFERROR(VLOOKUP(A242,[1]Sheet7!$A$2:$AG$1430, 2, FALSE),0)</f>
        <v>5122277.9499999983</v>
      </c>
      <c r="C242" s="3">
        <f>IFERROR(VLOOKUP(A242,[1]Sheet6!$A$2:$AG$1430, 2, FALSE),0)</f>
        <v>0</v>
      </c>
      <c r="D242" s="3">
        <f>IFERROR(VLOOKUP(A242,[1]Sheet5!$A$2:$AG$1430, 2, FALSE),0)</f>
        <v>4851534.8900000015</v>
      </c>
      <c r="E242" s="3">
        <f t="shared" si="59"/>
        <v>9973812.8399999999</v>
      </c>
      <c r="F242" s="3">
        <f>IF(J242=0,0,IFERROR(VLOOKUP(A242,[1]Sheet7!$A$2:$AG$1430, 2, FALSE),0))</f>
        <v>0</v>
      </c>
      <c r="G242" s="3">
        <f>IF(K242=0,0,IFERROR(VLOOKUP(A242,[1]Sheet6!$A$2:$AG$1430, 2, FALSE),0))</f>
        <v>0</v>
      </c>
      <c r="H242" s="3">
        <f>IF(L242=0,0,IFERROR(VLOOKUP(A242,[1]Sheet5!$A$2:$AG$1430, 2, FALSE),0))</f>
        <v>0</v>
      </c>
      <c r="I242" s="3">
        <f t="shared" si="60"/>
        <v>0</v>
      </c>
      <c r="J242" s="3">
        <f>IF(B242=0,0,IFERROR(VLOOKUP(A242,'[1]pol 10'!A240:C2454,3,FALSE),0))</f>
        <v>0</v>
      </c>
      <c r="K242" s="3">
        <f>IF(C242=0,0,IFERROR(VLOOKUP(A242,'[1]pol 11'!A240:C2454,3,FALSE),0))</f>
        <v>0</v>
      </c>
      <c r="L242" s="3">
        <f>IF(D242=0,0,IFERROR(VLOOKUP(A242,'[1]pol 12'!A240:C2454,3,FALSE),0))</f>
        <v>0</v>
      </c>
      <c r="M242" s="3">
        <f t="shared" si="61"/>
        <v>0</v>
      </c>
      <c r="N242" s="3">
        <f t="shared" si="49"/>
        <v>0</v>
      </c>
      <c r="O242" s="3">
        <f t="shared" si="50"/>
        <v>0</v>
      </c>
      <c r="P242" s="3">
        <f t="shared" si="51"/>
        <v>0</v>
      </c>
      <c r="Q242" s="3">
        <f t="shared" si="52"/>
        <v>0</v>
      </c>
      <c r="R242" s="3">
        <f>VLOOKUP(A242,'[1]pol 13'!$A$2:$D$1430, 4, )</f>
        <v>8221</v>
      </c>
      <c r="S242" s="2">
        <f t="shared" si="53"/>
        <v>0</v>
      </c>
      <c r="T242" s="2">
        <f t="shared" si="54"/>
        <v>0</v>
      </c>
      <c r="U242" s="2">
        <f t="shared" si="55"/>
        <v>0</v>
      </c>
      <c r="V242" s="2">
        <f t="shared" si="62"/>
        <v>-1</v>
      </c>
      <c r="W242" s="2">
        <f t="shared" si="56"/>
        <v>0</v>
      </c>
      <c r="X242" s="2">
        <f t="shared" si="57"/>
        <v>0</v>
      </c>
      <c r="Y242" s="2">
        <f t="shared" si="58"/>
        <v>0</v>
      </c>
      <c r="Z242" s="2">
        <f t="shared" si="63"/>
        <v>0</v>
      </c>
    </row>
    <row r="243" spans="1:26" x14ac:dyDescent="0.3">
      <c r="A243" s="3">
        <v>121402</v>
      </c>
      <c r="B243" s="3">
        <f>IFERROR(VLOOKUP(A243,[1]Sheet7!$A$2:$AG$1430, 2, FALSE),0)</f>
        <v>25161.870000000003</v>
      </c>
      <c r="C243" s="3">
        <f>IFERROR(VLOOKUP(A243,[1]Sheet6!$A$2:$AG$1430, 2, FALSE),0)</f>
        <v>161692.66999999998</v>
      </c>
      <c r="D243" s="3">
        <f>IFERROR(VLOOKUP(A243,[1]Sheet5!$A$2:$AG$1430, 2, FALSE),0)</f>
        <v>103108.48</v>
      </c>
      <c r="E243" s="3">
        <f t="shared" si="59"/>
        <v>289963.01999999996</v>
      </c>
      <c r="F243" s="3">
        <f>IF(J243=0,0,IFERROR(VLOOKUP(A243,[1]Sheet7!$A$2:$AG$1430, 2, FALSE),0))</f>
        <v>0</v>
      </c>
      <c r="G243" s="3">
        <f>IF(K243=0,0,IFERROR(VLOOKUP(A243,[1]Sheet6!$A$2:$AG$1430, 2, FALSE),0))</f>
        <v>161692.66999999998</v>
      </c>
      <c r="H243" s="3">
        <f>IF(L243=0,0,IFERROR(VLOOKUP(A243,[1]Sheet5!$A$2:$AG$1430, 2, FALSE),0))</f>
        <v>103108.48</v>
      </c>
      <c r="I243" s="3">
        <f t="shared" si="60"/>
        <v>264801.14999999997</v>
      </c>
      <c r="J243" s="3">
        <f>IF(B243=0,0,IFERROR(VLOOKUP(A243,'[1]pol 10'!A241:C2455,3,FALSE),0))</f>
        <v>0</v>
      </c>
      <c r="K243" s="3">
        <f>IF(C243=0,0,IFERROR(VLOOKUP(A243,'[1]pol 11'!A241:C2455,3,FALSE),0))</f>
        <v>1070</v>
      </c>
      <c r="L243" s="3">
        <f>IF(D243=0,0,IFERROR(VLOOKUP(A243,'[1]pol 12'!A241:C2455,3,FALSE),0))</f>
        <v>1095</v>
      </c>
      <c r="M243" s="3">
        <f t="shared" si="61"/>
        <v>2165</v>
      </c>
      <c r="N243" s="3">
        <f t="shared" si="49"/>
        <v>0</v>
      </c>
      <c r="O243" s="3">
        <f t="shared" si="50"/>
        <v>151.11464485981307</v>
      </c>
      <c r="P243" s="3">
        <f t="shared" si="51"/>
        <v>94.162995433789945</v>
      </c>
      <c r="Q243" s="3">
        <f t="shared" si="52"/>
        <v>122.30999999999999</v>
      </c>
      <c r="R243" s="3">
        <f>VLOOKUP(A243,'[1]pol 13'!$A$2:$D$1430, 4, )</f>
        <v>8221</v>
      </c>
      <c r="S243" s="2">
        <f t="shared" si="53"/>
        <v>0</v>
      </c>
      <c r="T243" s="2">
        <f t="shared" si="54"/>
        <v>1</v>
      </c>
      <c r="U243" s="2">
        <f t="shared" si="55"/>
        <v>1</v>
      </c>
      <c r="V243" s="2">
        <f t="shared" si="62"/>
        <v>1</v>
      </c>
      <c r="W243" s="2">
        <f t="shared" si="56"/>
        <v>0</v>
      </c>
      <c r="X243" s="2">
        <f t="shared" si="57"/>
        <v>887787.09508495301</v>
      </c>
      <c r="Y243" s="2">
        <f t="shared" si="58"/>
        <v>867517.98332502274</v>
      </c>
      <c r="Z243" s="2">
        <f t="shared" si="63"/>
        <v>4687225</v>
      </c>
    </row>
    <row r="244" spans="1:26" x14ac:dyDescent="0.3">
      <c r="A244" s="3">
        <v>121601</v>
      </c>
      <c r="B244" s="3">
        <f>IFERROR(VLOOKUP(A244,[1]Sheet7!$A$2:$AG$1430, 2, FALSE),0)</f>
        <v>0</v>
      </c>
      <c r="C244" s="3">
        <f>IFERROR(VLOOKUP(A244,[1]Sheet6!$A$2:$AG$1430, 2, FALSE),0)</f>
        <v>0</v>
      </c>
      <c r="D244" s="3">
        <f>IFERROR(VLOOKUP(A244,[1]Sheet5!$A$2:$AG$1430, 2, FALSE),0)</f>
        <v>2039122.8099999998</v>
      </c>
      <c r="E244" s="3">
        <f t="shared" si="59"/>
        <v>2039122.8099999998</v>
      </c>
      <c r="F244" s="3">
        <f>IF(J244=0,0,IFERROR(VLOOKUP(A244,[1]Sheet7!$A$2:$AG$1430, 2, FALSE),0))</f>
        <v>0</v>
      </c>
      <c r="G244" s="3">
        <f>IF(K244=0,0,IFERROR(VLOOKUP(A244,[1]Sheet6!$A$2:$AG$1430, 2, FALSE),0))</f>
        <v>0</v>
      </c>
      <c r="H244" s="3">
        <f>IF(L244=0,0,IFERROR(VLOOKUP(A244,[1]Sheet5!$A$2:$AG$1430, 2, FALSE),0))</f>
        <v>0</v>
      </c>
      <c r="I244" s="3">
        <f t="shared" si="60"/>
        <v>0</v>
      </c>
      <c r="J244" s="3">
        <f>IF(B244=0,0,IFERROR(VLOOKUP(A244,'[1]pol 10'!A242:C2456,3,FALSE),0))</f>
        <v>0</v>
      </c>
      <c r="K244" s="3">
        <f>IF(C244=0,0,IFERROR(VLOOKUP(A244,'[1]pol 11'!A242:C2456,3,FALSE),0))</f>
        <v>0</v>
      </c>
      <c r="L244" s="3">
        <f>IF(D244=0,0,IFERROR(VLOOKUP(A244,'[1]pol 12'!A242:C2456,3,FALSE),0))</f>
        <v>0</v>
      </c>
      <c r="M244" s="3">
        <f t="shared" si="61"/>
        <v>0</v>
      </c>
      <c r="N244" s="3">
        <f t="shared" si="49"/>
        <v>0</v>
      </c>
      <c r="O244" s="3">
        <f t="shared" si="50"/>
        <v>0</v>
      </c>
      <c r="P244" s="3">
        <f t="shared" si="51"/>
        <v>0</v>
      </c>
      <c r="Q244" s="3">
        <f t="shared" si="52"/>
        <v>0</v>
      </c>
      <c r="R244" s="3">
        <f>VLOOKUP(A244,'[1]pol 13'!$A$2:$D$1430, 4, )</f>
        <v>6324</v>
      </c>
      <c r="S244" s="2">
        <f t="shared" si="53"/>
        <v>0</v>
      </c>
      <c r="T244" s="2">
        <f t="shared" si="54"/>
        <v>0</v>
      </c>
      <c r="U244" s="2">
        <f t="shared" si="55"/>
        <v>0</v>
      </c>
      <c r="V244" s="2">
        <f t="shared" si="62"/>
        <v>-1</v>
      </c>
      <c r="W244" s="2">
        <f t="shared" si="56"/>
        <v>0</v>
      </c>
      <c r="X244" s="2">
        <f t="shared" si="57"/>
        <v>0</v>
      </c>
      <c r="Y244" s="2">
        <f t="shared" si="58"/>
        <v>0</v>
      </c>
      <c r="Z244" s="2">
        <f t="shared" si="63"/>
        <v>0</v>
      </c>
    </row>
    <row r="245" spans="1:26" x14ac:dyDescent="0.3">
      <c r="A245" s="3">
        <v>121635</v>
      </c>
      <c r="B245" s="3">
        <f>IFERROR(VLOOKUP(A245,[1]Sheet7!$A$2:$AG$1430, 2, FALSE),0)</f>
        <v>1280685.8299999998</v>
      </c>
      <c r="C245" s="3">
        <f>IFERROR(VLOOKUP(A245,[1]Sheet6!$A$2:$AG$1430, 2, FALSE),0)</f>
        <v>1926556.81</v>
      </c>
      <c r="D245" s="3">
        <f>IFERROR(VLOOKUP(A245,[1]Sheet5!$A$2:$AG$1430, 2, FALSE),0)</f>
        <v>1187837.0799999998</v>
      </c>
      <c r="E245" s="3">
        <f t="shared" si="59"/>
        <v>4395079.72</v>
      </c>
      <c r="F245" s="3">
        <f>IF(J245=0,0,IFERROR(VLOOKUP(A245,[1]Sheet7!$A$2:$AG$1430, 2, FALSE),0))</f>
        <v>0</v>
      </c>
      <c r="G245" s="3">
        <f>IF(K245=0,0,IFERROR(VLOOKUP(A245,[1]Sheet6!$A$2:$AG$1430, 2, FALSE),0))</f>
        <v>1926556.81</v>
      </c>
      <c r="H245" s="3">
        <f>IF(L245=0,0,IFERROR(VLOOKUP(A245,[1]Sheet5!$A$2:$AG$1430, 2, FALSE),0))</f>
        <v>1187837.0799999998</v>
      </c>
      <c r="I245" s="3">
        <f t="shared" si="60"/>
        <v>3114393.8899999997</v>
      </c>
      <c r="J245" s="3">
        <f>IF(B245=0,0,IFERROR(VLOOKUP(A245,'[1]pol 10'!A243:C2457,3,FALSE),0))</f>
        <v>0</v>
      </c>
      <c r="K245" s="3">
        <f>IF(C245=0,0,IFERROR(VLOOKUP(A245,'[1]pol 11'!A243:C2457,3,FALSE),0))</f>
        <v>13570</v>
      </c>
      <c r="L245" s="3">
        <f>IF(D245=0,0,IFERROR(VLOOKUP(A245,'[1]pol 12'!A243:C2457,3,FALSE),0))</f>
        <v>14183</v>
      </c>
      <c r="M245" s="3">
        <f t="shared" si="61"/>
        <v>27753</v>
      </c>
      <c r="N245" s="3">
        <f t="shared" si="49"/>
        <v>0</v>
      </c>
      <c r="O245" s="3">
        <f t="shared" si="50"/>
        <v>141.97176197494474</v>
      </c>
      <c r="P245" s="3">
        <f t="shared" si="51"/>
        <v>83.750763590213623</v>
      </c>
      <c r="Q245" s="3">
        <f t="shared" si="52"/>
        <v>112.2182787446402</v>
      </c>
      <c r="R245" s="3">
        <f>VLOOKUP(A245,'[1]pol 13'!$A$2:$D$1430, 4, )</f>
        <v>5084</v>
      </c>
      <c r="S245" s="2">
        <f t="shared" si="53"/>
        <v>0</v>
      </c>
      <c r="T245" s="2">
        <f t="shared" si="54"/>
        <v>1</v>
      </c>
      <c r="U245" s="2">
        <f t="shared" si="55"/>
        <v>1</v>
      </c>
      <c r="V245" s="2">
        <f t="shared" si="62"/>
        <v>1</v>
      </c>
      <c r="W245" s="2">
        <f t="shared" si="56"/>
        <v>0</v>
      </c>
      <c r="X245" s="2">
        <f t="shared" si="57"/>
        <v>12013110.702039702</v>
      </c>
      <c r="Y245" s="2">
        <f t="shared" si="58"/>
        <v>11493894.960634449</v>
      </c>
      <c r="Z245" s="2">
        <f t="shared" si="63"/>
        <v>770229009</v>
      </c>
    </row>
    <row r="246" spans="1:26" x14ac:dyDescent="0.3">
      <c r="A246" s="3">
        <v>121639</v>
      </c>
      <c r="B246" s="3">
        <f>IFERROR(VLOOKUP(A246,[1]Sheet7!$A$2:$AG$1430, 2, FALSE),0)</f>
        <v>0</v>
      </c>
      <c r="C246" s="3">
        <f>IFERROR(VLOOKUP(A246,[1]Sheet6!$A$2:$AG$1430, 2, FALSE),0)</f>
        <v>0</v>
      </c>
      <c r="D246" s="3">
        <f>IFERROR(VLOOKUP(A246,[1]Sheet5!$A$2:$AG$1430, 2, FALSE),0)</f>
        <v>4499.7299999999996</v>
      </c>
      <c r="E246" s="3">
        <f t="shared" si="59"/>
        <v>4499.7299999999996</v>
      </c>
      <c r="F246" s="3">
        <f>IF(J246=0,0,IFERROR(VLOOKUP(A246,[1]Sheet7!$A$2:$AG$1430, 2, FALSE),0))</f>
        <v>0</v>
      </c>
      <c r="G246" s="3">
        <f>IF(K246=0,0,IFERROR(VLOOKUP(A246,[1]Sheet6!$A$2:$AG$1430, 2, FALSE),0))</f>
        <v>0</v>
      </c>
      <c r="H246" s="3">
        <f>IF(L246=0,0,IFERROR(VLOOKUP(A246,[1]Sheet5!$A$2:$AG$1430, 2, FALSE),0))</f>
        <v>0</v>
      </c>
      <c r="I246" s="3">
        <f t="shared" si="60"/>
        <v>0</v>
      </c>
      <c r="J246" s="3">
        <f>IF(B246=0,0,IFERROR(VLOOKUP(A246,'[1]pol 10'!A244:C2458,3,FALSE),0))</f>
        <v>0</v>
      </c>
      <c r="K246" s="3">
        <f>IF(C246=0,0,IFERROR(VLOOKUP(A246,'[1]pol 11'!A244:C2458,3,FALSE),0))</f>
        <v>0</v>
      </c>
      <c r="L246" s="3">
        <f>IF(D246=0,0,IFERROR(VLOOKUP(A246,'[1]pol 12'!A244:C2458,3,FALSE),0))</f>
        <v>0</v>
      </c>
      <c r="M246" s="3">
        <f t="shared" si="61"/>
        <v>0</v>
      </c>
      <c r="N246" s="3">
        <f t="shared" si="49"/>
        <v>0</v>
      </c>
      <c r="O246" s="3">
        <f t="shared" si="50"/>
        <v>0</v>
      </c>
      <c r="P246" s="3">
        <f t="shared" si="51"/>
        <v>0</v>
      </c>
      <c r="Q246" s="3">
        <f t="shared" si="52"/>
        <v>0</v>
      </c>
      <c r="R246" s="3">
        <f>VLOOKUP(A246,'[1]pol 13'!$A$2:$D$1430, 4, )</f>
        <v>8711</v>
      </c>
      <c r="S246" s="2">
        <f t="shared" si="53"/>
        <v>0</v>
      </c>
      <c r="T246" s="2">
        <f t="shared" si="54"/>
        <v>0</v>
      </c>
      <c r="U246" s="2">
        <f t="shared" si="55"/>
        <v>0</v>
      </c>
      <c r="V246" s="2">
        <f t="shared" si="62"/>
        <v>-1</v>
      </c>
      <c r="W246" s="2">
        <f t="shared" si="56"/>
        <v>0</v>
      </c>
      <c r="X246" s="2">
        <f t="shared" si="57"/>
        <v>0</v>
      </c>
      <c r="Y246" s="2">
        <f t="shared" si="58"/>
        <v>0</v>
      </c>
      <c r="Z246" s="2">
        <f t="shared" si="63"/>
        <v>0</v>
      </c>
    </row>
    <row r="247" spans="1:26" x14ac:dyDescent="0.3">
      <c r="A247" s="3">
        <v>122270</v>
      </c>
      <c r="B247" s="3">
        <f>IFERROR(VLOOKUP(A247,[1]Sheet7!$A$2:$AG$1430, 2, FALSE),0)</f>
        <v>2689655.1199999996</v>
      </c>
      <c r="C247" s="3">
        <f>IFERROR(VLOOKUP(A247,[1]Sheet6!$A$2:$AG$1430, 2, FALSE),0)</f>
        <v>0</v>
      </c>
      <c r="D247" s="3">
        <f>IFERROR(VLOOKUP(A247,[1]Sheet5!$A$2:$AG$1430, 2, FALSE),0)</f>
        <v>3803379.8300000005</v>
      </c>
      <c r="E247" s="3">
        <f t="shared" si="59"/>
        <v>6493034.9500000002</v>
      </c>
      <c r="F247" s="3">
        <f>IF(J247=0,0,IFERROR(VLOOKUP(A247,[1]Sheet7!$A$2:$AG$1430, 2, FALSE),0))</f>
        <v>0</v>
      </c>
      <c r="G247" s="3">
        <f>IF(K247=0,0,IFERROR(VLOOKUP(A247,[1]Sheet6!$A$2:$AG$1430, 2, FALSE),0))</f>
        <v>0</v>
      </c>
      <c r="H247" s="3">
        <f>IF(L247=0,0,IFERROR(VLOOKUP(A247,[1]Sheet5!$A$2:$AG$1430, 2, FALSE),0))</f>
        <v>0</v>
      </c>
      <c r="I247" s="3">
        <f t="shared" si="60"/>
        <v>0</v>
      </c>
      <c r="J247" s="3">
        <f>IF(B247=0,0,IFERROR(VLOOKUP(A247,'[1]pol 10'!A245:C2459,3,FALSE),0))</f>
        <v>0</v>
      </c>
      <c r="K247" s="3">
        <f>IF(C247=0,0,IFERROR(VLOOKUP(A247,'[1]pol 11'!A245:C2459,3,FALSE),0))</f>
        <v>0</v>
      </c>
      <c r="L247" s="3">
        <f>IF(D247=0,0,IFERROR(VLOOKUP(A247,'[1]pol 12'!A245:C2459,3,FALSE),0))</f>
        <v>0</v>
      </c>
      <c r="M247" s="3">
        <f t="shared" si="61"/>
        <v>0</v>
      </c>
      <c r="N247" s="3">
        <f t="shared" si="49"/>
        <v>0</v>
      </c>
      <c r="O247" s="3">
        <f t="shared" si="50"/>
        <v>0</v>
      </c>
      <c r="P247" s="3">
        <f t="shared" si="51"/>
        <v>0</v>
      </c>
      <c r="Q247" s="3">
        <f t="shared" si="52"/>
        <v>0</v>
      </c>
      <c r="R247" s="3">
        <f>VLOOKUP(A247,'[1]pol 13'!$A$2:$D$1430, 4, )</f>
        <v>8069</v>
      </c>
      <c r="S247" s="2">
        <f t="shared" si="53"/>
        <v>0</v>
      </c>
      <c r="T247" s="2">
        <f t="shared" si="54"/>
        <v>0</v>
      </c>
      <c r="U247" s="2">
        <f t="shared" si="55"/>
        <v>0</v>
      </c>
      <c r="V247" s="2">
        <f t="shared" si="62"/>
        <v>-1</v>
      </c>
      <c r="W247" s="2">
        <f t="shared" si="56"/>
        <v>0</v>
      </c>
      <c r="X247" s="2">
        <f t="shared" si="57"/>
        <v>0</v>
      </c>
      <c r="Y247" s="2">
        <f t="shared" si="58"/>
        <v>0</v>
      </c>
      <c r="Z247" s="2">
        <f t="shared" si="63"/>
        <v>0</v>
      </c>
    </row>
    <row r="248" spans="1:26" x14ac:dyDescent="0.3">
      <c r="A248" s="3">
        <v>122542</v>
      </c>
      <c r="B248" s="3">
        <f>IFERROR(VLOOKUP(A248,[1]Sheet7!$A$2:$AG$1430, 2, FALSE),0)</f>
        <v>556330.51</v>
      </c>
      <c r="C248" s="3">
        <f>IFERROR(VLOOKUP(A248,[1]Sheet6!$A$2:$AG$1430, 2, FALSE),0)</f>
        <v>0</v>
      </c>
      <c r="D248" s="3">
        <f>IFERROR(VLOOKUP(A248,[1]Sheet5!$A$2:$AG$1430, 2, FALSE),0)</f>
        <v>399110.89999999997</v>
      </c>
      <c r="E248" s="3">
        <f t="shared" si="59"/>
        <v>955441.40999999992</v>
      </c>
      <c r="F248" s="3">
        <f>IF(J248=0,0,IFERROR(VLOOKUP(A248,[1]Sheet7!$A$2:$AG$1430, 2, FALSE),0))</f>
        <v>0</v>
      </c>
      <c r="G248" s="3">
        <f>IF(K248=0,0,IFERROR(VLOOKUP(A248,[1]Sheet6!$A$2:$AG$1430, 2, FALSE),0))</f>
        <v>0</v>
      </c>
      <c r="H248" s="3">
        <f>IF(L248=0,0,IFERROR(VLOOKUP(A248,[1]Sheet5!$A$2:$AG$1430, 2, FALSE),0))</f>
        <v>0</v>
      </c>
      <c r="I248" s="3">
        <f t="shared" si="60"/>
        <v>0</v>
      </c>
      <c r="J248" s="3">
        <f>IF(B248=0,0,IFERROR(VLOOKUP(A248,'[1]pol 10'!A246:C2460,3,FALSE),0))</f>
        <v>0</v>
      </c>
      <c r="K248" s="3">
        <f>IF(C248=0,0,IFERROR(VLOOKUP(A248,'[1]pol 11'!A246:C2460,3,FALSE),0))</f>
        <v>0</v>
      </c>
      <c r="L248" s="3">
        <f>IF(D248=0,0,IFERROR(VLOOKUP(A248,'[1]pol 12'!A246:C2460,3,FALSE),0))</f>
        <v>0</v>
      </c>
      <c r="M248" s="3">
        <f t="shared" si="61"/>
        <v>0</v>
      </c>
      <c r="N248" s="3">
        <f t="shared" si="49"/>
        <v>0</v>
      </c>
      <c r="O248" s="3">
        <f t="shared" si="50"/>
        <v>0</v>
      </c>
      <c r="P248" s="3">
        <f t="shared" si="51"/>
        <v>0</v>
      </c>
      <c r="Q248" s="3">
        <f t="shared" si="52"/>
        <v>0</v>
      </c>
      <c r="R248" s="3">
        <f>VLOOKUP(A248,'[1]pol 13'!$A$2:$D$1430, 4, )</f>
        <v>3715</v>
      </c>
      <c r="S248" s="2">
        <f t="shared" si="53"/>
        <v>0</v>
      </c>
      <c r="T248" s="2">
        <f t="shared" si="54"/>
        <v>0</v>
      </c>
      <c r="U248" s="2">
        <f t="shared" si="55"/>
        <v>0</v>
      </c>
      <c r="V248" s="2">
        <f t="shared" si="62"/>
        <v>-1</v>
      </c>
      <c r="W248" s="2">
        <f t="shared" si="56"/>
        <v>0</v>
      </c>
      <c r="X248" s="2">
        <f t="shared" si="57"/>
        <v>0</v>
      </c>
      <c r="Y248" s="2">
        <f t="shared" si="58"/>
        <v>0</v>
      </c>
      <c r="Z248" s="2">
        <f t="shared" si="63"/>
        <v>0</v>
      </c>
    </row>
    <row r="249" spans="1:26" x14ac:dyDescent="0.3">
      <c r="A249" s="3">
        <v>122560</v>
      </c>
      <c r="B249" s="3">
        <f>IFERROR(VLOOKUP(A249,[1]Sheet7!$A$2:$AG$1430, 2, FALSE),0)</f>
        <v>0</v>
      </c>
      <c r="C249" s="3">
        <f>IFERROR(VLOOKUP(A249,[1]Sheet6!$A$2:$AG$1430, 2, FALSE),0)</f>
        <v>59099.740000000005</v>
      </c>
      <c r="D249" s="3">
        <f>IFERROR(VLOOKUP(A249,[1]Sheet5!$A$2:$AG$1430, 2, FALSE),0)</f>
        <v>25345.48</v>
      </c>
      <c r="E249" s="3">
        <f t="shared" si="59"/>
        <v>84445.22</v>
      </c>
      <c r="F249" s="3">
        <f>IF(J249=0,0,IFERROR(VLOOKUP(A249,[1]Sheet7!$A$2:$AG$1430, 2, FALSE),0))</f>
        <v>0</v>
      </c>
      <c r="G249" s="3">
        <f>IF(K249=0,0,IFERROR(VLOOKUP(A249,[1]Sheet6!$A$2:$AG$1430, 2, FALSE),0))</f>
        <v>0</v>
      </c>
      <c r="H249" s="3">
        <f>IF(L249=0,0,IFERROR(VLOOKUP(A249,[1]Sheet5!$A$2:$AG$1430, 2, FALSE),0))</f>
        <v>25345.48</v>
      </c>
      <c r="I249" s="3">
        <f t="shared" si="60"/>
        <v>25345.48</v>
      </c>
      <c r="J249" s="3">
        <f>IF(B249=0,0,IFERROR(VLOOKUP(A249,'[1]pol 10'!A247:C2461,3,FALSE),0))</f>
        <v>0</v>
      </c>
      <c r="K249" s="3">
        <f>IF(C249=0,0,IFERROR(VLOOKUP(A249,'[1]pol 11'!A247:C2461,3,FALSE),0))</f>
        <v>0</v>
      </c>
      <c r="L249" s="3">
        <f>IF(D249=0,0,IFERROR(VLOOKUP(A249,'[1]pol 12'!A247:C2461,3,FALSE),0))</f>
        <v>711</v>
      </c>
      <c r="M249" s="3">
        <f t="shared" si="61"/>
        <v>711</v>
      </c>
      <c r="N249" s="3">
        <f t="shared" si="49"/>
        <v>0</v>
      </c>
      <c r="O249" s="3">
        <f t="shared" si="50"/>
        <v>0</v>
      </c>
      <c r="P249" s="3">
        <f t="shared" si="51"/>
        <v>35.647651195499293</v>
      </c>
      <c r="Q249" s="3">
        <f t="shared" si="52"/>
        <v>35.647651195499293</v>
      </c>
      <c r="R249" s="3">
        <f>VLOOKUP(A249,'[1]pol 13'!$A$2:$D$1430, 4, )</f>
        <v>8361</v>
      </c>
      <c r="S249" s="2">
        <f t="shared" si="53"/>
        <v>0</v>
      </c>
      <c r="T249" s="2">
        <f t="shared" si="54"/>
        <v>0</v>
      </c>
      <c r="U249" s="2">
        <f t="shared" si="55"/>
        <v>1</v>
      </c>
      <c r="V249" s="2">
        <f t="shared" si="62"/>
        <v>0</v>
      </c>
      <c r="W249" s="2">
        <f t="shared" si="56"/>
        <v>0</v>
      </c>
      <c r="X249" s="2">
        <f t="shared" si="57"/>
        <v>0</v>
      </c>
      <c r="Y249" s="2">
        <f t="shared" si="58"/>
        <v>0</v>
      </c>
      <c r="Z249" s="2">
        <f t="shared" si="63"/>
        <v>505521</v>
      </c>
    </row>
    <row r="250" spans="1:26" x14ac:dyDescent="0.3">
      <c r="A250" s="3">
        <v>122917</v>
      </c>
      <c r="B250" s="3">
        <f>IFERROR(VLOOKUP(A250,[1]Sheet7!$A$2:$AG$1430, 2, FALSE),0)</f>
        <v>2584277.36</v>
      </c>
      <c r="C250" s="3">
        <f>IFERROR(VLOOKUP(A250,[1]Sheet6!$A$2:$AG$1430, 2, FALSE),0)</f>
        <v>1093568.8599999999</v>
      </c>
      <c r="D250" s="3">
        <f>IFERROR(VLOOKUP(A250,[1]Sheet5!$A$2:$AG$1430, 2, FALSE),0)</f>
        <v>451406.56</v>
      </c>
      <c r="E250" s="3">
        <f t="shared" si="59"/>
        <v>4129252.78</v>
      </c>
      <c r="F250" s="3">
        <f>IF(J250=0,0,IFERROR(VLOOKUP(A250,[1]Sheet7!$A$2:$AG$1430, 2, FALSE),0))</f>
        <v>0</v>
      </c>
      <c r="G250" s="3">
        <f>IF(K250=0,0,IFERROR(VLOOKUP(A250,[1]Sheet6!$A$2:$AG$1430, 2, FALSE),0))</f>
        <v>1093568.8599999999</v>
      </c>
      <c r="H250" s="3">
        <f>IF(L250=0,0,IFERROR(VLOOKUP(A250,[1]Sheet5!$A$2:$AG$1430, 2, FALSE),0))</f>
        <v>451406.56</v>
      </c>
      <c r="I250" s="3">
        <f t="shared" si="60"/>
        <v>1544975.42</v>
      </c>
      <c r="J250" s="3">
        <f>IF(B250=0,0,IFERROR(VLOOKUP(A250,'[1]pol 10'!A248:C2462,3,FALSE),0))</f>
        <v>0</v>
      </c>
      <c r="K250" s="3">
        <f>IF(C250=0,0,IFERROR(VLOOKUP(A250,'[1]pol 11'!A248:C2462,3,FALSE),0))</f>
        <v>1163</v>
      </c>
      <c r="L250" s="3">
        <f>IF(D250=0,0,IFERROR(VLOOKUP(A250,'[1]pol 12'!A248:C2462,3,FALSE),0))</f>
        <v>1199</v>
      </c>
      <c r="M250" s="3">
        <f t="shared" si="61"/>
        <v>2362</v>
      </c>
      <c r="N250" s="3">
        <f t="shared" si="49"/>
        <v>0</v>
      </c>
      <c r="O250" s="3">
        <f t="shared" si="50"/>
        <v>940.29996560619077</v>
      </c>
      <c r="P250" s="3">
        <f t="shared" si="51"/>
        <v>376.48587155963304</v>
      </c>
      <c r="Q250" s="3">
        <f t="shared" si="52"/>
        <v>654.09628281117693</v>
      </c>
      <c r="R250" s="3">
        <f>VLOOKUP(A250,'[1]pol 13'!$A$2:$D$1430, 4, )</f>
        <v>8011</v>
      </c>
      <c r="S250" s="2">
        <f t="shared" si="53"/>
        <v>0</v>
      </c>
      <c r="T250" s="2">
        <f t="shared" si="54"/>
        <v>1</v>
      </c>
      <c r="U250" s="2">
        <f t="shared" si="55"/>
        <v>1</v>
      </c>
      <c r="V250" s="2">
        <f t="shared" si="62"/>
        <v>1</v>
      </c>
      <c r="W250" s="2">
        <f t="shared" si="56"/>
        <v>0</v>
      </c>
      <c r="X250" s="2">
        <f t="shared" si="57"/>
        <v>95264293.376833797</v>
      </c>
      <c r="Y250" s="2">
        <f t="shared" si="58"/>
        <v>92403980.981866345</v>
      </c>
      <c r="Z250" s="2">
        <f t="shared" si="63"/>
        <v>5579044</v>
      </c>
    </row>
    <row r="251" spans="1:26" x14ac:dyDescent="0.3">
      <c r="A251" s="3">
        <v>122943</v>
      </c>
      <c r="B251" s="3">
        <f>IFERROR(VLOOKUP(A251,[1]Sheet7!$A$2:$AG$1430, 2, FALSE),0)</f>
        <v>248836.06999999998</v>
      </c>
      <c r="C251" s="3">
        <f>IFERROR(VLOOKUP(A251,[1]Sheet6!$A$2:$AG$1430, 2, FALSE),0)</f>
        <v>0</v>
      </c>
      <c r="D251" s="3">
        <f>IFERROR(VLOOKUP(A251,[1]Sheet5!$A$2:$AG$1430, 2, FALSE),0)</f>
        <v>196765.90999999997</v>
      </c>
      <c r="E251" s="3">
        <f t="shared" si="59"/>
        <v>445601.98</v>
      </c>
      <c r="F251" s="3">
        <f>IF(J251=0,0,IFERROR(VLOOKUP(A251,[1]Sheet7!$A$2:$AG$1430, 2, FALSE),0))</f>
        <v>0</v>
      </c>
      <c r="G251" s="3">
        <f>IF(K251=0,0,IFERROR(VLOOKUP(A251,[1]Sheet6!$A$2:$AG$1430, 2, FALSE),0))</f>
        <v>0</v>
      </c>
      <c r="H251" s="3">
        <f>IF(L251=0,0,IFERROR(VLOOKUP(A251,[1]Sheet5!$A$2:$AG$1430, 2, FALSE),0))</f>
        <v>0</v>
      </c>
      <c r="I251" s="3">
        <f t="shared" si="60"/>
        <v>0</v>
      </c>
      <c r="J251" s="3">
        <f>IF(B251=0,0,IFERROR(VLOOKUP(A251,'[1]pol 10'!A249:C2463,3,FALSE),0))</f>
        <v>0</v>
      </c>
      <c r="K251" s="3">
        <f>IF(C251=0,0,IFERROR(VLOOKUP(A251,'[1]pol 11'!A249:C2463,3,FALSE),0))</f>
        <v>0</v>
      </c>
      <c r="L251" s="3">
        <f>IF(D251=0,0,IFERROR(VLOOKUP(A251,'[1]pol 12'!A249:C2463,3,FALSE),0))</f>
        <v>0</v>
      </c>
      <c r="M251" s="3">
        <f t="shared" si="61"/>
        <v>0</v>
      </c>
      <c r="N251" s="3">
        <f t="shared" si="49"/>
        <v>0</v>
      </c>
      <c r="O251" s="3">
        <f t="shared" si="50"/>
        <v>0</v>
      </c>
      <c r="P251" s="3">
        <f t="shared" si="51"/>
        <v>0</v>
      </c>
      <c r="Q251" s="3">
        <f t="shared" si="52"/>
        <v>0</v>
      </c>
      <c r="R251" s="3">
        <f>VLOOKUP(A251,'[1]pol 13'!$A$2:$D$1430, 4, )</f>
        <v>1611</v>
      </c>
      <c r="S251" s="2">
        <f t="shared" si="53"/>
        <v>0</v>
      </c>
      <c r="T251" s="2">
        <f t="shared" si="54"/>
        <v>0</v>
      </c>
      <c r="U251" s="2">
        <f t="shared" si="55"/>
        <v>0</v>
      </c>
      <c r="V251" s="2">
        <f t="shared" si="62"/>
        <v>-1</v>
      </c>
      <c r="W251" s="2">
        <f t="shared" si="56"/>
        <v>0</v>
      </c>
      <c r="X251" s="2">
        <f t="shared" si="57"/>
        <v>0</v>
      </c>
      <c r="Y251" s="2">
        <f t="shared" si="58"/>
        <v>0</v>
      </c>
      <c r="Z251" s="2">
        <f t="shared" si="63"/>
        <v>0</v>
      </c>
    </row>
    <row r="252" spans="1:26" x14ac:dyDescent="0.3">
      <c r="A252" s="3">
        <v>123127</v>
      </c>
      <c r="B252" s="3">
        <f>IFERROR(VLOOKUP(A252,[1]Sheet7!$A$2:$AG$1430, 2, FALSE),0)</f>
        <v>51687.88</v>
      </c>
      <c r="C252" s="3">
        <f>IFERROR(VLOOKUP(A252,[1]Sheet6!$A$2:$AG$1430, 2, FALSE),0)</f>
        <v>74079.929999999993</v>
      </c>
      <c r="D252" s="3">
        <f>IFERROR(VLOOKUP(A252,[1]Sheet5!$A$2:$AG$1430, 2, FALSE),0)</f>
        <v>16590.45</v>
      </c>
      <c r="E252" s="3">
        <f t="shared" si="59"/>
        <v>142358.25999999998</v>
      </c>
      <c r="F252" s="3">
        <f>IF(J252=0,0,IFERROR(VLOOKUP(A252,[1]Sheet7!$A$2:$AG$1430, 2, FALSE),0))</f>
        <v>0</v>
      </c>
      <c r="G252" s="3">
        <f>IF(K252=0,0,IFERROR(VLOOKUP(A252,[1]Sheet6!$A$2:$AG$1430, 2, FALSE),0))</f>
        <v>74079.929999999993</v>
      </c>
      <c r="H252" s="3">
        <f>IF(L252=0,0,IFERROR(VLOOKUP(A252,[1]Sheet5!$A$2:$AG$1430, 2, FALSE),0))</f>
        <v>16590.45</v>
      </c>
      <c r="I252" s="3">
        <f t="shared" si="60"/>
        <v>90670.37999999999</v>
      </c>
      <c r="J252" s="3">
        <f>IF(B252=0,0,IFERROR(VLOOKUP(A252,'[1]pol 10'!A250:C2464,3,FALSE),0))</f>
        <v>0</v>
      </c>
      <c r="K252" s="3">
        <f>IF(C252=0,0,IFERROR(VLOOKUP(A252,'[1]pol 11'!A250:C2464,3,FALSE),0))</f>
        <v>482</v>
      </c>
      <c r="L252" s="3">
        <f>IF(D252=0,0,IFERROR(VLOOKUP(A252,'[1]pol 12'!A250:C2464,3,FALSE),0))</f>
        <v>505</v>
      </c>
      <c r="M252" s="3">
        <f t="shared" si="61"/>
        <v>987</v>
      </c>
      <c r="N252" s="3">
        <f t="shared" si="49"/>
        <v>0</v>
      </c>
      <c r="O252" s="3">
        <f t="shared" si="50"/>
        <v>153.69280082987549</v>
      </c>
      <c r="P252" s="3">
        <f t="shared" si="51"/>
        <v>32.852376237623766</v>
      </c>
      <c r="Q252" s="3">
        <f t="shared" si="52"/>
        <v>91.864620060790259</v>
      </c>
      <c r="R252" s="3">
        <f>VLOOKUP(A252,'[1]pol 13'!$A$2:$D$1430, 4, )</f>
        <v>8661</v>
      </c>
      <c r="S252" s="2">
        <f t="shared" si="53"/>
        <v>0</v>
      </c>
      <c r="T252" s="2">
        <f t="shared" si="54"/>
        <v>1</v>
      </c>
      <c r="U252" s="2">
        <f t="shared" si="55"/>
        <v>1</v>
      </c>
      <c r="V252" s="2">
        <f t="shared" si="62"/>
        <v>1</v>
      </c>
      <c r="W252" s="2">
        <f t="shared" si="56"/>
        <v>0</v>
      </c>
      <c r="X252" s="2">
        <f t="shared" si="57"/>
        <v>1842552.9377374765</v>
      </c>
      <c r="Y252" s="2">
        <f t="shared" si="58"/>
        <v>1758634.6851276502</v>
      </c>
      <c r="Z252" s="2">
        <f t="shared" si="63"/>
        <v>974169</v>
      </c>
    </row>
    <row r="253" spans="1:26" x14ac:dyDescent="0.3">
      <c r="A253" s="3">
        <v>123316</v>
      </c>
      <c r="B253" s="3">
        <f>IFERROR(VLOOKUP(A253,[1]Sheet7!$A$2:$AG$1430, 2, FALSE),0)</f>
        <v>0</v>
      </c>
      <c r="C253" s="3">
        <f>IFERROR(VLOOKUP(A253,[1]Sheet6!$A$2:$AG$1430, 2, FALSE),0)</f>
        <v>62488.960000000006</v>
      </c>
      <c r="D253" s="3">
        <f>IFERROR(VLOOKUP(A253,[1]Sheet5!$A$2:$AG$1430, 2, FALSE),0)</f>
        <v>33085.42</v>
      </c>
      <c r="E253" s="3">
        <f t="shared" si="59"/>
        <v>95574.38</v>
      </c>
      <c r="F253" s="3">
        <f>IF(J253=0,0,IFERROR(VLOOKUP(A253,[1]Sheet7!$A$2:$AG$1430, 2, FALSE),0))</f>
        <v>0</v>
      </c>
      <c r="G253" s="3">
        <f>IF(K253=0,0,IFERROR(VLOOKUP(A253,[1]Sheet6!$A$2:$AG$1430, 2, FALSE),0))</f>
        <v>0</v>
      </c>
      <c r="H253" s="3">
        <f>IF(L253=0,0,IFERROR(VLOOKUP(A253,[1]Sheet5!$A$2:$AG$1430, 2, FALSE),0))</f>
        <v>33085.42</v>
      </c>
      <c r="I253" s="3">
        <f t="shared" si="60"/>
        <v>33085.42</v>
      </c>
      <c r="J253" s="3">
        <f>IF(B253=0,0,IFERROR(VLOOKUP(A253,'[1]pol 10'!A251:C2465,3,FALSE),0))</f>
        <v>0</v>
      </c>
      <c r="K253" s="3">
        <f>IF(C253=0,0,IFERROR(VLOOKUP(A253,'[1]pol 11'!A251:C2465,3,FALSE),0))</f>
        <v>0</v>
      </c>
      <c r="L253" s="3">
        <f>IF(D253=0,0,IFERROR(VLOOKUP(A253,'[1]pol 12'!A251:C2465,3,FALSE),0))</f>
        <v>469</v>
      </c>
      <c r="M253" s="3">
        <f t="shared" si="61"/>
        <v>469</v>
      </c>
      <c r="N253" s="3">
        <f t="shared" si="49"/>
        <v>0</v>
      </c>
      <c r="O253" s="3">
        <f t="shared" si="50"/>
        <v>0</v>
      </c>
      <c r="P253" s="3">
        <f t="shared" si="51"/>
        <v>70.54460554371002</v>
      </c>
      <c r="Q253" s="3">
        <f t="shared" si="52"/>
        <v>70.54460554371002</v>
      </c>
      <c r="R253" s="3">
        <f>VLOOKUP(A253,'[1]pol 13'!$A$2:$D$1430, 4, )</f>
        <v>3694</v>
      </c>
      <c r="S253" s="2">
        <f t="shared" si="53"/>
        <v>0</v>
      </c>
      <c r="T253" s="2">
        <f t="shared" si="54"/>
        <v>0</v>
      </c>
      <c r="U253" s="2">
        <f t="shared" si="55"/>
        <v>1</v>
      </c>
      <c r="V253" s="2">
        <f t="shared" si="62"/>
        <v>0</v>
      </c>
      <c r="W253" s="2">
        <f t="shared" si="56"/>
        <v>0</v>
      </c>
      <c r="X253" s="2">
        <f t="shared" si="57"/>
        <v>0</v>
      </c>
      <c r="Y253" s="2">
        <f t="shared" si="58"/>
        <v>0</v>
      </c>
      <c r="Z253" s="2">
        <f t="shared" si="63"/>
        <v>219961</v>
      </c>
    </row>
    <row r="254" spans="1:26" x14ac:dyDescent="0.3">
      <c r="A254" s="3">
        <v>123341</v>
      </c>
      <c r="B254" s="3">
        <f>IFERROR(VLOOKUP(A254,[1]Sheet7!$A$2:$AG$1430, 2, FALSE),0)</f>
        <v>36020.509999999995</v>
      </c>
      <c r="C254" s="3">
        <f>IFERROR(VLOOKUP(A254,[1]Sheet6!$A$2:$AG$1430, 2, FALSE),0)</f>
        <v>58940.37</v>
      </c>
      <c r="D254" s="3">
        <f>IFERROR(VLOOKUP(A254,[1]Sheet5!$A$2:$AG$1430, 2, FALSE),0)</f>
        <v>24936.22</v>
      </c>
      <c r="E254" s="3">
        <f t="shared" si="59"/>
        <v>119897.09999999999</v>
      </c>
      <c r="F254" s="3">
        <f>IF(J254=0,0,IFERROR(VLOOKUP(A254,[1]Sheet7!$A$2:$AG$1430, 2, FALSE),0))</f>
        <v>0</v>
      </c>
      <c r="G254" s="3">
        <f>IF(K254=0,0,IFERROR(VLOOKUP(A254,[1]Sheet6!$A$2:$AG$1430, 2, FALSE),0))</f>
        <v>58940.37</v>
      </c>
      <c r="H254" s="3">
        <f>IF(L254=0,0,IFERROR(VLOOKUP(A254,[1]Sheet5!$A$2:$AG$1430, 2, FALSE),0))</f>
        <v>24936.22</v>
      </c>
      <c r="I254" s="3">
        <f t="shared" si="60"/>
        <v>83876.59</v>
      </c>
      <c r="J254" s="3">
        <f>IF(B254=0,0,IFERROR(VLOOKUP(A254,'[1]pol 10'!A252:C2466,3,FALSE),0))</f>
        <v>0</v>
      </c>
      <c r="K254" s="3">
        <f>IF(C254=0,0,IFERROR(VLOOKUP(A254,'[1]pol 11'!A252:C2466,3,FALSE),0))</f>
        <v>575</v>
      </c>
      <c r="L254" s="3">
        <f>IF(D254=0,0,IFERROR(VLOOKUP(A254,'[1]pol 12'!A252:C2466,3,FALSE),0))</f>
        <v>534</v>
      </c>
      <c r="M254" s="3">
        <f t="shared" si="61"/>
        <v>1109</v>
      </c>
      <c r="N254" s="3">
        <f t="shared" si="49"/>
        <v>0</v>
      </c>
      <c r="O254" s="3">
        <f t="shared" si="50"/>
        <v>102.50499130434783</v>
      </c>
      <c r="P254" s="3">
        <f t="shared" si="51"/>
        <v>46.697041198501871</v>
      </c>
      <c r="Q254" s="3">
        <f t="shared" si="52"/>
        <v>75.632633002705134</v>
      </c>
      <c r="R254" s="3">
        <f>VLOOKUP(A254,'[1]pol 13'!$A$2:$D$1430, 4, )</f>
        <v>8011</v>
      </c>
      <c r="S254" s="2">
        <f t="shared" si="53"/>
        <v>0</v>
      </c>
      <c r="T254" s="2">
        <f t="shared" si="54"/>
        <v>1</v>
      </c>
      <c r="U254" s="2">
        <f t="shared" si="55"/>
        <v>1</v>
      </c>
      <c r="V254" s="2">
        <f t="shared" si="62"/>
        <v>1</v>
      </c>
      <c r="W254" s="2">
        <f t="shared" si="56"/>
        <v>0</v>
      </c>
      <c r="X254" s="2">
        <f t="shared" si="57"/>
        <v>415221.09339782235</v>
      </c>
      <c r="Y254" s="2">
        <f t="shared" si="58"/>
        <v>447101.36461375968</v>
      </c>
      <c r="Z254" s="2">
        <f t="shared" si="63"/>
        <v>1229881</v>
      </c>
    </row>
    <row r="255" spans="1:26" x14ac:dyDescent="0.3">
      <c r="A255" s="3">
        <v>123367</v>
      </c>
      <c r="B255" s="3">
        <f>IFERROR(VLOOKUP(A255,[1]Sheet7!$A$2:$AG$1430, 2, FALSE),0)</f>
        <v>210822.97999999998</v>
      </c>
      <c r="C255" s="3">
        <f>IFERROR(VLOOKUP(A255,[1]Sheet6!$A$2:$AG$1430, 2, FALSE),0)</f>
        <v>81123.460000000006</v>
      </c>
      <c r="D255" s="3">
        <f>IFERROR(VLOOKUP(A255,[1]Sheet5!$A$2:$AG$1430, 2, FALSE),0)</f>
        <v>243012.8</v>
      </c>
      <c r="E255" s="3">
        <f t="shared" si="59"/>
        <v>534959.24</v>
      </c>
      <c r="F255" s="3">
        <f>IF(J255=0,0,IFERROR(VLOOKUP(A255,[1]Sheet7!$A$2:$AG$1430, 2, FALSE),0))</f>
        <v>0</v>
      </c>
      <c r="G255" s="3">
        <f>IF(K255=0,0,IFERROR(VLOOKUP(A255,[1]Sheet6!$A$2:$AG$1430, 2, FALSE),0))</f>
        <v>81123.460000000006</v>
      </c>
      <c r="H255" s="3">
        <f>IF(L255=0,0,IFERROR(VLOOKUP(A255,[1]Sheet5!$A$2:$AG$1430, 2, FALSE),0))</f>
        <v>243012.8</v>
      </c>
      <c r="I255" s="3">
        <f t="shared" si="60"/>
        <v>324136.26</v>
      </c>
      <c r="J255" s="3">
        <f>IF(B255=0,0,IFERROR(VLOOKUP(A255,'[1]pol 10'!A253:C2467,3,FALSE),0))</f>
        <v>0</v>
      </c>
      <c r="K255" s="3">
        <f>IF(C255=0,0,IFERROR(VLOOKUP(A255,'[1]pol 11'!A253:C2467,3,FALSE),0))</f>
        <v>1049</v>
      </c>
      <c r="L255" s="3">
        <f>IF(D255=0,0,IFERROR(VLOOKUP(A255,'[1]pol 12'!A253:C2467,3,FALSE),0))</f>
        <v>1116</v>
      </c>
      <c r="M255" s="3">
        <f t="shared" si="61"/>
        <v>2165</v>
      </c>
      <c r="N255" s="3">
        <f t="shared" si="49"/>
        <v>0</v>
      </c>
      <c r="O255" s="3">
        <f t="shared" si="50"/>
        <v>77.334089609151576</v>
      </c>
      <c r="P255" s="3">
        <f t="shared" si="51"/>
        <v>217.75340501792112</v>
      </c>
      <c r="Q255" s="3">
        <f t="shared" si="52"/>
        <v>149.71651732101617</v>
      </c>
      <c r="R255" s="3">
        <f>VLOOKUP(A255,'[1]pol 13'!$A$2:$D$1430, 4, )</f>
        <v>8111</v>
      </c>
      <c r="S255" s="2">
        <f t="shared" si="53"/>
        <v>0</v>
      </c>
      <c r="T255" s="2">
        <f t="shared" si="54"/>
        <v>1</v>
      </c>
      <c r="U255" s="2">
        <f t="shared" si="55"/>
        <v>1</v>
      </c>
      <c r="V255" s="2">
        <f t="shared" si="62"/>
        <v>1</v>
      </c>
      <c r="W255" s="2">
        <f t="shared" si="56"/>
        <v>0</v>
      </c>
      <c r="X255" s="2">
        <f t="shared" si="57"/>
        <v>5495937.4176950054</v>
      </c>
      <c r="Y255" s="2">
        <f t="shared" si="58"/>
        <v>5165984.1856290828</v>
      </c>
      <c r="Z255" s="2">
        <f t="shared" si="63"/>
        <v>4687225</v>
      </c>
    </row>
    <row r="256" spans="1:26" x14ac:dyDescent="0.3">
      <c r="A256" s="3">
        <v>123741</v>
      </c>
      <c r="B256" s="3">
        <f>IFERROR(VLOOKUP(A256,[1]Sheet7!$A$2:$AG$1430, 2, FALSE),0)</f>
        <v>3295841.7</v>
      </c>
      <c r="C256" s="3">
        <f>IFERROR(VLOOKUP(A256,[1]Sheet6!$A$2:$AG$1430, 2, FALSE),0)</f>
        <v>0</v>
      </c>
      <c r="D256" s="3">
        <f>IFERROR(VLOOKUP(A256,[1]Sheet5!$A$2:$AG$1430, 2, FALSE),0)</f>
        <v>3684846.8499999987</v>
      </c>
      <c r="E256" s="3">
        <f t="shared" si="59"/>
        <v>6980688.5499999989</v>
      </c>
      <c r="F256" s="3">
        <f>IF(J256=0,0,IFERROR(VLOOKUP(A256,[1]Sheet7!$A$2:$AG$1430, 2, FALSE),0))</f>
        <v>3295841.7</v>
      </c>
      <c r="G256" s="3">
        <f>IF(K256=0,0,IFERROR(VLOOKUP(A256,[1]Sheet6!$A$2:$AG$1430, 2, FALSE),0))</f>
        <v>0</v>
      </c>
      <c r="H256" s="3">
        <f>IF(L256=0,0,IFERROR(VLOOKUP(A256,[1]Sheet5!$A$2:$AG$1430, 2, FALSE),0))</f>
        <v>0</v>
      </c>
      <c r="I256" s="3">
        <f t="shared" si="60"/>
        <v>3295841.7</v>
      </c>
      <c r="J256" s="3">
        <f>IF(B256=0,0,IFERROR(VLOOKUP(A256,'[1]pol 10'!A254:C2468,3,FALSE),0))</f>
        <v>16704</v>
      </c>
      <c r="K256" s="3">
        <f>IF(C256=0,0,IFERROR(VLOOKUP(A256,'[1]pol 11'!A254:C2468,3,FALSE),0))</f>
        <v>0</v>
      </c>
      <c r="L256" s="3">
        <f>IF(D256=0,0,IFERROR(VLOOKUP(A256,'[1]pol 12'!A254:C2468,3,FALSE),0))</f>
        <v>0</v>
      </c>
      <c r="M256" s="3">
        <f t="shared" si="61"/>
        <v>16704</v>
      </c>
      <c r="N256" s="3">
        <f t="shared" si="49"/>
        <v>197.3085308908046</v>
      </c>
      <c r="O256" s="3">
        <f t="shared" si="50"/>
        <v>0</v>
      </c>
      <c r="P256" s="3">
        <f t="shared" si="51"/>
        <v>0</v>
      </c>
      <c r="Q256" s="3">
        <f t="shared" si="52"/>
        <v>197.3085308908046</v>
      </c>
      <c r="R256" s="3">
        <f>VLOOKUP(A256,'[1]pol 13'!$A$2:$D$1430, 4, )</f>
        <v>9111</v>
      </c>
      <c r="S256" s="2">
        <f t="shared" si="53"/>
        <v>1</v>
      </c>
      <c r="T256" s="2">
        <f t="shared" si="54"/>
        <v>0</v>
      </c>
      <c r="U256" s="2">
        <f t="shared" si="55"/>
        <v>0</v>
      </c>
      <c r="V256" s="2">
        <f t="shared" si="62"/>
        <v>0</v>
      </c>
      <c r="W256" s="2">
        <f t="shared" si="56"/>
        <v>0</v>
      </c>
      <c r="X256" s="2">
        <f t="shared" si="57"/>
        <v>0</v>
      </c>
      <c r="Y256" s="2">
        <f t="shared" si="58"/>
        <v>0</v>
      </c>
      <c r="Z256" s="2">
        <f t="shared" si="63"/>
        <v>279023616</v>
      </c>
    </row>
    <row r="257" spans="1:26" x14ac:dyDescent="0.3">
      <c r="A257" s="3">
        <v>124051</v>
      </c>
      <c r="B257" s="3">
        <f>IFERROR(VLOOKUP(A257,[1]Sheet7!$A$2:$AG$1430, 2, FALSE),0)</f>
        <v>0</v>
      </c>
      <c r="C257" s="3">
        <f>IFERROR(VLOOKUP(A257,[1]Sheet6!$A$2:$AG$1430, 2, FALSE),0)</f>
        <v>0</v>
      </c>
      <c r="D257" s="3">
        <f>IFERROR(VLOOKUP(A257,[1]Sheet5!$A$2:$AG$1430, 2, FALSE),0)</f>
        <v>147737.43</v>
      </c>
      <c r="E257" s="3">
        <f t="shared" si="59"/>
        <v>147737.43</v>
      </c>
      <c r="F257" s="3">
        <f>IF(J257=0,0,IFERROR(VLOOKUP(A257,[1]Sheet7!$A$2:$AG$1430, 2, FALSE),0))</f>
        <v>0</v>
      </c>
      <c r="G257" s="3">
        <f>IF(K257=0,0,IFERROR(VLOOKUP(A257,[1]Sheet6!$A$2:$AG$1430, 2, FALSE),0))</f>
        <v>0</v>
      </c>
      <c r="H257" s="3">
        <f>IF(L257=0,0,IFERROR(VLOOKUP(A257,[1]Sheet5!$A$2:$AG$1430, 2, FALSE),0))</f>
        <v>147737.43</v>
      </c>
      <c r="I257" s="3">
        <f t="shared" si="60"/>
        <v>147737.43</v>
      </c>
      <c r="J257" s="3">
        <f>IF(B257=0,0,IFERROR(VLOOKUP(A257,'[1]pol 10'!A255:C2469,3,FALSE),0))</f>
        <v>0</v>
      </c>
      <c r="K257" s="3">
        <f>IF(C257=0,0,IFERROR(VLOOKUP(A257,'[1]pol 11'!A255:C2469,3,FALSE),0))</f>
        <v>0</v>
      </c>
      <c r="L257" s="3">
        <f>IF(D257=0,0,IFERROR(VLOOKUP(A257,'[1]pol 12'!A255:C2469,3,FALSE),0))</f>
        <v>451</v>
      </c>
      <c r="M257" s="3">
        <f t="shared" si="61"/>
        <v>451</v>
      </c>
      <c r="N257" s="3">
        <f t="shared" si="49"/>
        <v>0</v>
      </c>
      <c r="O257" s="3">
        <f t="shared" si="50"/>
        <v>0</v>
      </c>
      <c r="P257" s="3">
        <f t="shared" si="51"/>
        <v>327.57745011086473</v>
      </c>
      <c r="Q257" s="3">
        <f t="shared" si="52"/>
        <v>327.57745011086473</v>
      </c>
      <c r="R257" s="3">
        <f>VLOOKUP(A257,'[1]pol 13'!$A$2:$D$1430, 4, )</f>
        <v>8221</v>
      </c>
      <c r="S257" s="2">
        <f t="shared" si="53"/>
        <v>0</v>
      </c>
      <c r="T257" s="2">
        <f t="shared" si="54"/>
        <v>0</v>
      </c>
      <c r="U257" s="2">
        <f t="shared" si="55"/>
        <v>1</v>
      </c>
      <c r="V257" s="2">
        <f t="shared" si="62"/>
        <v>0</v>
      </c>
      <c r="W257" s="2">
        <f t="shared" si="56"/>
        <v>0</v>
      </c>
      <c r="X257" s="2">
        <f t="shared" si="57"/>
        <v>0</v>
      </c>
      <c r="Y257" s="2">
        <f t="shared" si="58"/>
        <v>0</v>
      </c>
      <c r="Z257" s="2">
        <f t="shared" si="63"/>
        <v>203401</v>
      </c>
    </row>
    <row r="258" spans="1:26" x14ac:dyDescent="0.3">
      <c r="A258" s="3">
        <v>124434</v>
      </c>
      <c r="B258" s="3">
        <f>IFERROR(VLOOKUP(A258,[1]Sheet7!$A$2:$AG$1430, 2, FALSE),0)</f>
        <v>0</v>
      </c>
      <c r="C258" s="3">
        <f>IFERROR(VLOOKUP(A258,[1]Sheet6!$A$2:$AG$1430, 2, FALSE),0)</f>
        <v>385499.61</v>
      </c>
      <c r="D258" s="3">
        <f>IFERROR(VLOOKUP(A258,[1]Sheet5!$A$2:$AG$1430, 2, FALSE),0)</f>
        <v>470902.69</v>
      </c>
      <c r="E258" s="3">
        <f t="shared" si="59"/>
        <v>856402.3</v>
      </c>
      <c r="F258" s="3">
        <f>IF(J258=0,0,IFERROR(VLOOKUP(A258,[1]Sheet7!$A$2:$AG$1430, 2, FALSE),0))</f>
        <v>0</v>
      </c>
      <c r="G258" s="3">
        <f>IF(K258=0,0,IFERROR(VLOOKUP(A258,[1]Sheet6!$A$2:$AG$1430, 2, FALSE),0))</f>
        <v>0</v>
      </c>
      <c r="H258" s="3">
        <f>IF(L258=0,0,IFERROR(VLOOKUP(A258,[1]Sheet5!$A$2:$AG$1430, 2, FALSE),0))</f>
        <v>470902.69</v>
      </c>
      <c r="I258" s="3">
        <f t="shared" si="60"/>
        <v>470902.69</v>
      </c>
      <c r="J258" s="3">
        <f>IF(B258=0,0,IFERROR(VLOOKUP(A258,'[1]pol 10'!A256:C2470,3,FALSE),0))</f>
        <v>0</v>
      </c>
      <c r="K258" s="3">
        <f>IF(C258=0,0,IFERROR(VLOOKUP(A258,'[1]pol 11'!A256:C2470,3,FALSE),0))</f>
        <v>0</v>
      </c>
      <c r="L258" s="3">
        <f>IF(D258=0,0,IFERROR(VLOOKUP(A258,'[1]pol 12'!A256:C2470,3,FALSE),0))</f>
        <v>1630</v>
      </c>
      <c r="M258" s="3">
        <f t="shared" si="61"/>
        <v>1630</v>
      </c>
      <c r="N258" s="3">
        <f t="shared" si="49"/>
        <v>0</v>
      </c>
      <c r="O258" s="3">
        <f t="shared" si="50"/>
        <v>0</v>
      </c>
      <c r="P258" s="3">
        <f t="shared" si="51"/>
        <v>288.89735582822084</v>
      </c>
      <c r="Q258" s="3">
        <f t="shared" si="52"/>
        <v>288.89735582822084</v>
      </c>
      <c r="R258" s="3">
        <f>VLOOKUP(A258,'[1]pol 13'!$A$2:$D$1430, 4, )</f>
        <v>3561</v>
      </c>
      <c r="S258" s="2">
        <f t="shared" si="53"/>
        <v>0</v>
      </c>
      <c r="T258" s="2">
        <f t="shared" si="54"/>
        <v>0</v>
      </c>
      <c r="U258" s="2">
        <f t="shared" si="55"/>
        <v>1</v>
      </c>
      <c r="V258" s="2">
        <f t="shared" si="62"/>
        <v>0</v>
      </c>
      <c r="W258" s="2">
        <f t="shared" si="56"/>
        <v>0</v>
      </c>
      <c r="X258" s="2">
        <f t="shared" si="57"/>
        <v>0</v>
      </c>
      <c r="Y258" s="2">
        <f t="shared" si="58"/>
        <v>0</v>
      </c>
      <c r="Z258" s="2">
        <f t="shared" si="63"/>
        <v>2656900</v>
      </c>
    </row>
    <row r="259" spans="1:26" x14ac:dyDescent="0.3">
      <c r="A259" s="3">
        <v>124531</v>
      </c>
      <c r="B259" s="3">
        <f>IFERROR(VLOOKUP(A259,[1]Sheet7!$A$2:$AG$1430, 2, FALSE),0)</f>
        <v>203343.35999999999</v>
      </c>
      <c r="C259" s="3">
        <f>IFERROR(VLOOKUP(A259,[1]Sheet6!$A$2:$AG$1430, 2, FALSE),0)</f>
        <v>498372.88999999996</v>
      </c>
      <c r="D259" s="3">
        <f>IFERROR(VLOOKUP(A259,[1]Sheet5!$A$2:$AG$1430, 2, FALSE),0)</f>
        <v>622717.90999999992</v>
      </c>
      <c r="E259" s="3">
        <f t="shared" si="59"/>
        <v>1324434.1599999997</v>
      </c>
      <c r="F259" s="3">
        <f>IF(J259=0,0,IFERROR(VLOOKUP(A259,[1]Sheet7!$A$2:$AG$1430, 2, FALSE),0))</f>
        <v>203343.35999999999</v>
      </c>
      <c r="G259" s="3">
        <f>IF(K259=0,0,IFERROR(VLOOKUP(A259,[1]Sheet6!$A$2:$AG$1430, 2, FALSE),0))</f>
        <v>498372.88999999996</v>
      </c>
      <c r="H259" s="3">
        <f>IF(L259=0,0,IFERROR(VLOOKUP(A259,[1]Sheet5!$A$2:$AG$1430, 2, FALSE),0))</f>
        <v>622717.90999999992</v>
      </c>
      <c r="I259" s="3">
        <f t="shared" si="60"/>
        <v>1324434.1599999997</v>
      </c>
      <c r="J259" s="3">
        <f>IF(B259=0,0,IFERROR(VLOOKUP(A259,'[1]pol 10'!A257:C2471,3,FALSE),0))</f>
        <v>1967</v>
      </c>
      <c r="K259" s="3">
        <f>IF(C259=0,0,IFERROR(VLOOKUP(A259,'[1]pol 11'!A257:C2471,3,FALSE),0))</f>
        <v>3114</v>
      </c>
      <c r="L259" s="3">
        <f>IF(D259=0,0,IFERROR(VLOOKUP(A259,'[1]pol 12'!A257:C2471,3,FALSE),0))</f>
        <v>3085</v>
      </c>
      <c r="M259" s="3">
        <f t="shared" si="61"/>
        <v>8166</v>
      </c>
      <c r="N259" s="3">
        <f t="shared" ref="N259:N322" si="64">IFERROR(F259/J259,0)</f>
        <v>103.3774072191154</v>
      </c>
      <c r="O259" s="3">
        <f t="shared" ref="O259:O322" si="65">IFERROR(G259/K259,0)</f>
        <v>160.04267501605651</v>
      </c>
      <c r="P259" s="3">
        <f t="shared" ref="P259:P322" si="66">IFERROR(H259/L259,0)</f>
        <v>201.85345542949753</v>
      </c>
      <c r="Q259" s="3">
        <f t="shared" ref="Q259:Q322" si="67">IFERROR(I259/M259,0)</f>
        <v>162.18885133480279</v>
      </c>
      <c r="R259" s="3">
        <f>VLOOKUP(A259,'[1]pol 13'!$A$2:$D$1430, 4, )</f>
        <v>6311</v>
      </c>
      <c r="S259" s="2">
        <f t="shared" ref="S259:S322" si="68">IF(F259=0,0,1)</f>
        <v>1</v>
      </c>
      <c r="T259" s="2">
        <f t="shared" ref="T259:T322" si="69">IF(G259=0,0,1)</f>
        <v>1</v>
      </c>
      <c r="U259" s="2">
        <f t="shared" ref="U259:U290" si="70">IF(H259=0,0,1)</f>
        <v>1</v>
      </c>
      <c r="V259" s="2">
        <f t="shared" si="62"/>
        <v>2</v>
      </c>
      <c r="W259" s="2">
        <f t="shared" ref="W259:W322" si="71">IF(N259=0,0,J259*((N259-Q259)^2))</f>
        <v>6803431.9812991461</v>
      </c>
      <c r="X259" s="2">
        <f t="shared" ref="X259:X322" si="72">IF(O259=0,0,K259*((O259-Q259)^2))</f>
        <v>14343.310671632866</v>
      </c>
      <c r="Y259" s="2">
        <f t="shared" ref="Y259:Y322" si="73">IF(L259=0,0,L259*((P259-Q259)^2))</f>
        <v>4853571.3234956777</v>
      </c>
      <c r="Z259" s="2">
        <f t="shared" si="63"/>
        <v>66683556</v>
      </c>
    </row>
    <row r="260" spans="1:26" x14ac:dyDescent="0.3">
      <c r="A260" s="3">
        <v>124804</v>
      </c>
      <c r="B260" s="3">
        <f>IFERROR(VLOOKUP(A260,[1]Sheet7!$A$2:$AG$1430, 2, FALSE),0)</f>
        <v>0</v>
      </c>
      <c r="C260" s="3">
        <f>IFERROR(VLOOKUP(A260,[1]Sheet6!$A$2:$AG$1430, 2, FALSE),0)</f>
        <v>0</v>
      </c>
      <c r="D260" s="3">
        <f>IFERROR(VLOOKUP(A260,[1]Sheet5!$A$2:$AG$1430, 2, FALSE),0)</f>
        <v>22291.11</v>
      </c>
      <c r="E260" s="3">
        <f t="shared" ref="E260:E323" si="74">D260+C260+B260</f>
        <v>22291.11</v>
      </c>
      <c r="F260" s="3">
        <f>IF(J260=0,0,IFERROR(VLOOKUP(A260,[1]Sheet7!$A$2:$AG$1430, 2, FALSE),0))</f>
        <v>0</v>
      </c>
      <c r="G260" s="3">
        <f>IF(K260=0,0,IFERROR(VLOOKUP(A260,[1]Sheet6!$A$2:$AG$1430, 2, FALSE),0))</f>
        <v>0</v>
      </c>
      <c r="H260" s="3">
        <f>IF(L260=0,0,IFERROR(VLOOKUP(A260,[1]Sheet5!$A$2:$AG$1430, 2, FALSE),0))</f>
        <v>0</v>
      </c>
      <c r="I260" s="3">
        <f t="shared" ref="I260:I323" si="75">H260+G260+F260</f>
        <v>0</v>
      </c>
      <c r="J260" s="3">
        <f>IF(B260=0,0,IFERROR(VLOOKUP(A260,'[1]pol 10'!A258:C2472,3,FALSE),0))</f>
        <v>0</v>
      </c>
      <c r="K260" s="3">
        <f>IF(C260=0,0,IFERROR(VLOOKUP(A260,'[1]pol 11'!A258:C2472,3,FALSE),0))</f>
        <v>0</v>
      </c>
      <c r="L260" s="3">
        <f>IF(D260=0,0,IFERROR(VLOOKUP(A260,'[1]pol 12'!A258:C2472,3,FALSE),0))</f>
        <v>0</v>
      </c>
      <c r="M260" s="3">
        <f t="shared" ref="M260:M323" si="76">L260+K260+J260</f>
        <v>0</v>
      </c>
      <c r="N260" s="3">
        <f t="shared" si="64"/>
        <v>0</v>
      </c>
      <c r="O260" s="3">
        <f t="shared" si="65"/>
        <v>0</v>
      </c>
      <c r="P260" s="3">
        <f t="shared" si="66"/>
        <v>0</v>
      </c>
      <c r="Q260" s="3">
        <f t="shared" si="67"/>
        <v>0</v>
      </c>
      <c r="R260" s="3">
        <f>VLOOKUP(A260,'[1]pol 13'!$A$2:$D$1430, 4, )</f>
        <v>6061</v>
      </c>
      <c r="S260" s="2">
        <f t="shared" si="68"/>
        <v>0</v>
      </c>
      <c r="T260" s="2">
        <f t="shared" si="69"/>
        <v>0</v>
      </c>
      <c r="U260" s="2">
        <f t="shared" si="70"/>
        <v>0</v>
      </c>
      <c r="V260" s="2">
        <f t="shared" ref="V260:V323" si="77">U260+T260+S260-1</f>
        <v>-1</v>
      </c>
      <c r="W260" s="2">
        <f t="shared" si="71"/>
        <v>0</v>
      </c>
      <c r="X260" s="2">
        <f t="shared" si="72"/>
        <v>0</v>
      </c>
      <c r="Y260" s="2">
        <f t="shared" si="73"/>
        <v>0</v>
      </c>
      <c r="Z260" s="2">
        <f t="shared" ref="Z260:Z323" si="78">M260^2</f>
        <v>0</v>
      </c>
    </row>
    <row r="261" spans="1:26" x14ac:dyDescent="0.3">
      <c r="A261" s="3">
        <v>124905</v>
      </c>
      <c r="B261" s="3">
        <f>IFERROR(VLOOKUP(A261,[1]Sheet7!$A$2:$AG$1430, 2, FALSE),0)</f>
        <v>0</v>
      </c>
      <c r="C261" s="3">
        <f>IFERROR(VLOOKUP(A261,[1]Sheet6!$A$2:$AG$1430, 2, FALSE),0)</f>
        <v>0</v>
      </c>
      <c r="D261" s="3">
        <f>IFERROR(VLOOKUP(A261,[1]Sheet5!$A$2:$AG$1430, 2, FALSE),0)</f>
        <v>466366.07999999996</v>
      </c>
      <c r="E261" s="3">
        <f t="shared" si="74"/>
        <v>466366.07999999996</v>
      </c>
      <c r="F261" s="3">
        <f>IF(J261=0,0,IFERROR(VLOOKUP(A261,[1]Sheet7!$A$2:$AG$1430, 2, FALSE),0))</f>
        <v>0</v>
      </c>
      <c r="G261" s="3">
        <f>IF(K261=0,0,IFERROR(VLOOKUP(A261,[1]Sheet6!$A$2:$AG$1430, 2, FALSE),0))</f>
        <v>0</v>
      </c>
      <c r="H261" s="3">
        <f>IF(L261=0,0,IFERROR(VLOOKUP(A261,[1]Sheet5!$A$2:$AG$1430, 2, FALSE),0))</f>
        <v>0</v>
      </c>
      <c r="I261" s="3">
        <f t="shared" si="75"/>
        <v>0</v>
      </c>
      <c r="J261" s="3">
        <f>IF(B261=0,0,IFERROR(VLOOKUP(A261,'[1]pol 10'!A259:C2473,3,FALSE),0))</f>
        <v>0</v>
      </c>
      <c r="K261" s="3">
        <f>IF(C261=0,0,IFERROR(VLOOKUP(A261,'[1]pol 11'!A259:C2473,3,FALSE),0))</f>
        <v>0</v>
      </c>
      <c r="L261" s="3">
        <f>IF(D261=0,0,IFERROR(VLOOKUP(A261,'[1]pol 12'!A259:C2473,3,FALSE),0))</f>
        <v>0</v>
      </c>
      <c r="M261" s="3">
        <f t="shared" si="76"/>
        <v>0</v>
      </c>
      <c r="N261" s="3">
        <f t="shared" si="64"/>
        <v>0</v>
      </c>
      <c r="O261" s="3">
        <f t="shared" si="65"/>
        <v>0</v>
      </c>
      <c r="P261" s="3">
        <f t="shared" si="66"/>
        <v>0</v>
      </c>
      <c r="Q261" s="3">
        <f t="shared" si="67"/>
        <v>0</v>
      </c>
      <c r="R261" s="3">
        <f>VLOOKUP(A261,'[1]pol 13'!$A$2:$D$1430, 4, )</f>
        <v>8062</v>
      </c>
      <c r="S261" s="2">
        <f t="shared" si="68"/>
        <v>0</v>
      </c>
      <c r="T261" s="2">
        <f t="shared" si="69"/>
        <v>0</v>
      </c>
      <c r="U261" s="2">
        <f t="shared" si="70"/>
        <v>0</v>
      </c>
      <c r="V261" s="2">
        <f t="shared" si="77"/>
        <v>-1</v>
      </c>
      <c r="W261" s="2">
        <f t="shared" si="71"/>
        <v>0</v>
      </c>
      <c r="X261" s="2">
        <f t="shared" si="72"/>
        <v>0</v>
      </c>
      <c r="Y261" s="2">
        <f t="shared" si="73"/>
        <v>0</v>
      </c>
      <c r="Z261" s="2">
        <f t="shared" si="78"/>
        <v>0</v>
      </c>
    </row>
    <row r="262" spans="1:26" x14ac:dyDescent="0.3">
      <c r="A262" s="3">
        <v>125310</v>
      </c>
      <c r="B262" s="3">
        <f>IFERROR(VLOOKUP(A262,[1]Sheet7!$A$2:$AG$1430, 2, FALSE),0)</f>
        <v>114253.09999999999</v>
      </c>
      <c r="C262" s="3">
        <f>IFERROR(VLOOKUP(A262,[1]Sheet6!$A$2:$AG$1430, 2, FALSE),0)</f>
        <v>17056</v>
      </c>
      <c r="D262" s="3">
        <f>IFERROR(VLOOKUP(A262,[1]Sheet5!$A$2:$AG$1430, 2, FALSE),0)</f>
        <v>61603.409999999996</v>
      </c>
      <c r="E262" s="3">
        <f t="shared" si="74"/>
        <v>192912.51</v>
      </c>
      <c r="F262" s="3">
        <f>IF(J262=0,0,IFERROR(VLOOKUP(A262,[1]Sheet7!$A$2:$AG$1430, 2, FALSE),0))</f>
        <v>114253.09999999999</v>
      </c>
      <c r="G262" s="3">
        <f>IF(K262=0,0,IFERROR(VLOOKUP(A262,[1]Sheet6!$A$2:$AG$1430, 2, FALSE),0))</f>
        <v>17056</v>
      </c>
      <c r="H262" s="3">
        <f>IF(L262=0,0,IFERROR(VLOOKUP(A262,[1]Sheet5!$A$2:$AG$1430, 2, FALSE),0))</f>
        <v>61603.409999999996</v>
      </c>
      <c r="I262" s="3">
        <f t="shared" si="75"/>
        <v>192912.51</v>
      </c>
      <c r="J262" s="3">
        <f>IF(B262=0,0,IFERROR(VLOOKUP(A262,'[1]pol 10'!A260:C2474,3,FALSE),0))</f>
        <v>2043</v>
      </c>
      <c r="K262" s="3">
        <f>IF(C262=0,0,IFERROR(VLOOKUP(A262,'[1]pol 11'!A260:C2474,3,FALSE),0))</f>
        <v>2241</v>
      </c>
      <c r="L262" s="3">
        <f>IF(D262=0,0,IFERROR(VLOOKUP(A262,'[1]pol 12'!A260:C2474,3,FALSE),0))</f>
        <v>2842</v>
      </c>
      <c r="M262" s="3">
        <f t="shared" si="76"/>
        <v>7126</v>
      </c>
      <c r="N262" s="3">
        <f t="shared" si="64"/>
        <v>55.924180127263824</v>
      </c>
      <c r="O262" s="3">
        <f t="shared" si="65"/>
        <v>7.610887996430165</v>
      </c>
      <c r="P262" s="3">
        <f t="shared" si="66"/>
        <v>21.676076706544684</v>
      </c>
      <c r="Q262" s="3">
        <f t="shared" si="67"/>
        <v>27.071640471512772</v>
      </c>
      <c r="R262" s="3">
        <f>VLOOKUP(A262,'[1]pol 13'!$A$2:$D$1430, 4, )</f>
        <v>8059</v>
      </c>
      <c r="S262" s="2">
        <f t="shared" si="68"/>
        <v>1</v>
      </c>
      <c r="T262" s="2">
        <f t="shared" si="69"/>
        <v>1</v>
      </c>
      <c r="U262" s="2">
        <f t="shared" si="70"/>
        <v>1</v>
      </c>
      <c r="V262" s="2">
        <f t="shared" si="77"/>
        <v>2</v>
      </c>
      <c r="W262" s="2">
        <f t="shared" si="71"/>
        <v>1700734.2580906015</v>
      </c>
      <c r="X262" s="2">
        <f t="shared" si="72"/>
        <v>848713.50753490825</v>
      </c>
      <c r="Y262" s="2">
        <f t="shared" si="73"/>
        <v>82736.611907499639</v>
      </c>
      <c r="Z262" s="2">
        <f t="shared" si="78"/>
        <v>50779876</v>
      </c>
    </row>
    <row r="263" spans="1:26" x14ac:dyDescent="0.3">
      <c r="A263" s="3">
        <v>125514</v>
      </c>
      <c r="B263" s="3">
        <f>IFERROR(VLOOKUP(A263,[1]Sheet7!$A$2:$AG$1430, 2, FALSE),0)</f>
        <v>686998.44000000029</v>
      </c>
      <c r="C263" s="3">
        <f>IFERROR(VLOOKUP(A263,[1]Sheet6!$A$2:$AG$1430, 2, FALSE),0)</f>
        <v>0</v>
      </c>
      <c r="D263" s="3">
        <f>IFERROR(VLOOKUP(A263,[1]Sheet5!$A$2:$AG$1430, 2, FALSE),0)</f>
        <v>1345161.5800000003</v>
      </c>
      <c r="E263" s="3">
        <f t="shared" si="74"/>
        <v>2032160.0200000005</v>
      </c>
      <c r="F263" s="3">
        <f>IF(J263=0,0,IFERROR(VLOOKUP(A263,[1]Sheet7!$A$2:$AG$1430, 2, FALSE),0))</f>
        <v>686998.44000000029</v>
      </c>
      <c r="G263" s="3">
        <f>IF(K263=0,0,IFERROR(VLOOKUP(A263,[1]Sheet6!$A$2:$AG$1430, 2, FALSE),0))</f>
        <v>0</v>
      </c>
      <c r="H263" s="3">
        <f>IF(L263=0,0,IFERROR(VLOOKUP(A263,[1]Sheet5!$A$2:$AG$1430, 2, FALSE),0))</f>
        <v>0</v>
      </c>
      <c r="I263" s="3">
        <f t="shared" si="75"/>
        <v>686998.44000000029</v>
      </c>
      <c r="J263" s="3">
        <f>IF(B263=0,0,IFERROR(VLOOKUP(A263,'[1]pol 10'!A261:C2475,3,FALSE),0))</f>
        <v>8351</v>
      </c>
      <c r="K263" s="3">
        <f>IF(C263=0,0,IFERROR(VLOOKUP(A263,'[1]pol 11'!A261:C2475,3,FALSE),0))</f>
        <v>0</v>
      </c>
      <c r="L263" s="3">
        <f>IF(D263=0,0,IFERROR(VLOOKUP(A263,'[1]pol 12'!A261:C2475,3,FALSE),0))</f>
        <v>0</v>
      </c>
      <c r="M263" s="3">
        <f t="shared" si="76"/>
        <v>8351</v>
      </c>
      <c r="N263" s="3">
        <f t="shared" si="64"/>
        <v>82.265410130523321</v>
      </c>
      <c r="O263" s="3">
        <f t="shared" si="65"/>
        <v>0</v>
      </c>
      <c r="P263" s="3">
        <f t="shared" si="66"/>
        <v>0</v>
      </c>
      <c r="Q263" s="3">
        <f t="shared" si="67"/>
        <v>82.265410130523321</v>
      </c>
      <c r="R263" s="3">
        <f>VLOOKUP(A263,'[1]pol 13'!$A$2:$D$1430, 4, )</f>
        <v>9111</v>
      </c>
      <c r="S263" s="2">
        <f t="shared" si="68"/>
        <v>1</v>
      </c>
      <c r="T263" s="2">
        <f t="shared" si="69"/>
        <v>0</v>
      </c>
      <c r="U263" s="2">
        <f t="shared" si="70"/>
        <v>0</v>
      </c>
      <c r="V263" s="2">
        <f t="shared" si="77"/>
        <v>0</v>
      </c>
      <c r="W263" s="2">
        <f t="shared" si="71"/>
        <v>0</v>
      </c>
      <c r="X263" s="2">
        <f t="shared" si="72"/>
        <v>0</v>
      </c>
      <c r="Y263" s="2">
        <f t="shared" si="73"/>
        <v>0</v>
      </c>
      <c r="Z263" s="2">
        <f t="shared" si="78"/>
        <v>69739201</v>
      </c>
    </row>
    <row r="264" spans="1:26" x14ac:dyDescent="0.3">
      <c r="A264" s="3">
        <v>125516</v>
      </c>
      <c r="B264" s="3">
        <f>IFERROR(VLOOKUP(A264,[1]Sheet7!$A$2:$AG$1430, 2, FALSE),0)</f>
        <v>952083.83000000007</v>
      </c>
      <c r="C264" s="3">
        <f>IFERROR(VLOOKUP(A264,[1]Sheet6!$A$2:$AG$1430, 2, FALSE),0)</f>
        <v>0</v>
      </c>
      <c r="D264" s="3">
        <f>IFERROR(VLOOKUP(A264,[1]Sheet5!$A$2:$AG$1430, 2, FALSE),0)</f>
        <v>2014673.4200000004</v>
      </c>
      <c r="E264" s="3">
        <f t="shared" si="74"/>
        <v>2966757.2500000005</v>
      </c>
      <c r="F264" s="3">
        <f>IF(J264=0,0,IFERROR(VLOOKUP(A264,[1]Sheet7!$A$2:$AG$1430, 2, FALSE),0))</f>
        <v>952083.83000000007</v>
      </c>
      <c r="G264" s="3">
        <f>IF(K264=0,0,IFERROR(VLOOKUP(A264,[1]Sheet6!$A$2:$AG$1430, 2, FALSE),0))</f>
        <v>0</v>
      </c>
      <c r="H264" s="3">
        <f>IF(L264=0,0,IFERROR(VLOOKUP(A264,[1]Sheet5!$A$2:$AG$1430, 2, FALSE),0))</f>
        <v>0</v>
      </c>
      <c r="I264" s="3">
        <f t="shared" si="75"/>
        <v>952083.83000000007</v>
      </c>
      <c r="J264" s="3">
        <f>IF(B264=0,0,IFERROR(VLOOKUP(A264,'[1]pol 10'!A262:C2476,3,FALSE),0))</f>
        <v>6536</v>
      </c>
      <c r="K264" s="3">
        <f>IF(C264=0,0,IFERROR(VLOOKUP(A264,'[1]pol 11'!A262:C2476,3,FALSE),0))</f>
        <v>0</v>
      </c>
      <c r="L264" s="3">
        <f>IF(D264=0,0,IFERROR(VLOOKUP(A264,'[1]pol 12'!A262:C2476,3,FALSE),0))</f>
        <v>0</v>
      </c>
      <c r="M264" s="3">
        <f t="shared" si="76"/>
        <v>6536</v>
      </c>
      <c r="N264" s="3">
        <f t="shared" si="64"/>
        <v>145.66766064871481</v>
      </c>
      <c r="O264" s="3">
        <f t="shared" si="65"/>
        <v>0</v>
      </c>
      <c r="P264" s="3">
        <f t="shared" si="66"/>
        <v>0</v>
      </c>
      <c r="Q264" s="3">
        <f t="shared" si="67"/>
        <v>145.66766064871481</v>
      </c>
      <c r="R264" s="3">
        <f>VLOOKUP(A264,'[1]pol 13'!$A$2:$D$1430, 4, )</f>
        <v>9111</v>
      </c>
      <c r="S264" s="2">
        <f t="shared" si="68"/>
        <v>1</v>
      </c>
      <c r="T264" s="2">
        <f t="shared" si="69"/>
        <v>0</v>
      </c>
      <c r="U264" s="2">
        <f t="shared" si="70"/>
        <v>0</v>
      </c>
      <c r="V264" s="2">
        <f t="shared" si="77"/>
        <v>0</v>
      </c>
      <c r="W264" s="2">
        <f t="shared" si="71"/>
        <v>0</v>
      </c>
      <c r="X264" s="2">
        <f t="shared" si="72"/>
        <v>0</v>
      </c>
      <c r="Y264" s="2">
        <f t="shared" si="73"/>
        <v>0</v>
      </c>
      <c r="Z264" s="2">
        <f t="shared" si="78"/>
        <v>42719296</v>
      </c>
    </row>
    <row r="265" spans="1:26" x14ac:dyDescent="0.3">
      <c r="A265" s="3">
        <v>125639</v>
      </c>
      <c r="B265" s="3">
        <f>IFERROR(VLOOKUP(A265,[1]Sheet7!$A$2:$AG$1430, 2, FALSE),0)</f>
        <v>322524.46999999997</v>
      </c>
      <c r="C265" s="3">
        <f>IFERROR(VLOOKUP(A265,[1]Sheet6!$A$2:$AG$1430, 2, FALSE),0)</f>
        <v>240044.16999999998</v>
      </c>
      <c r="D265" s="3">
        <f>IFERROR(VLOOKUP(A265,[1]Sheet5!$A$2:$AG$1430, 2, FALSE),0)</f>
        <v>608207.22</v>
      </c>
      <c r="E265" s="3">
        <f t="shared" si="74"/>
        <v>1170775.8599999999</v>
      </c>
      <c r="F265" s="3">
        <f>IF(J265=0,0,IFERROR(VLOOKUP(A265,[1]Sheet7!$A$2:$AG$1430, 2, FALSE),0))</f>
        <v>322524.46999999997</v>
      </c>
      <c r="G265" s="3">
        <f>IF(K265=0,0,IFERROR(VLOOKUP(A265,[1]Sheet6!$A$2:$AG$1430, 2, FALSE),0))</f>
        <v>240044.16999999998</v>
      </c>
      <c r="H265" s="3">
        <f>IF(L265=0,0,IFERROR(VLOOKUP(A265,[1]Sheet5!$A$2:$AG$1430, 2, FALSE),0))</f>
        <v>608207.22</v>
      </c>
      <c r="I265" s="3">
        <f t="shared" si="75"/>
        <v>1170775.8599999999</v>
      </c>
      <c r="J265" s="3">
        <f>IF(B265=0,0,IFERROR(VLOOKUP(A265,'[1]pol 10'!A263:C2477,3,FALSE),0))</f>
        <v>696</v>
      </c>
      <c r="K265" s="3">
        <f>IF(C265=0,0,IFERROR(VLOOKUP(A265,'[1]pol 11'!A263:C2477,3,FALSE),0))</f>
        <v>611</v>
      </c>
      <c r="L265" s="3">
        <f>IF(D265=0,0,IFERROR(VLOOKUP(A265,'[1]pol 12'!A263:C2477,3,FALSE),0))</f>
        <v>961</v>
      </c>
      <c r="M265" s="3">
        <f t="shared" si="76"/>
        <v>2268</v>
      </c>
      <c r="N265" s="3">
        <f t="shared" si="64"/>
        <v>463.39722701149424</v>
      </c>
      <c r="O265" s="3">
        <f t="shared" si="65"/>
        <v>392.87098199672664</v>
      </c>
      <c r="P265" s="3">
        <f t="shared" si="66"/>
        <v>632.88992715920915</v>
      </c>
      <c r="Q265" s="3">
        <f t="shared" si="67"/>
        <v>516.2151058201058</v>
      </c>
      <c r="R265" s="3">
        <f>VLOOKUP(A265,'[1]pol 13'!$A$2:$D$1430, 4, )</f>
        <v>8093</v>
      </c>
      <c r="S265" s="2">
        <f t="shared" si="68"/>
        <v>1</v>
      </c>
      <c r="T265" s="2">
        <f t="shared" si="69"/>
        <v>1</v>
      </c>
      <c r="U265" s="2">
        <f t="shared" si="70"/>
        <v>1</v>
      </c>
      <c r="V265" s="2">
        <f t="shared" si="77"/>
        <v>2</v>
      </c>
      <c r="W265" s="2">
        <f t="shared" si="71"/>
        <v>1941650.9120014606</v>
      </c>
      <c r="X265" s="2">
        <f t="shared" si="72"/>
        <v>9295615.230753582</v>
      </c>
      <c r="Y265" s="2">
        <f t="shared" si="73"/>
        <v>13082106.39106573</v>
      </c>
      <c r="Z265" s="2">
        <f t="shared" si="78"/>
        <v>5143824</v>
      </c>
    </row>
    <row r="266" spans="1:26" x14ac:dyDescent="0.3">
      <c r="A266" s="3">
        <v>125894</v>
      </c>
      <c r="B266" s="3">
        <f>IFERROR(VLOOKUP(A266,[1]Sheet7!$A$2:$AG$1430, 2, FALSE),0)</f>
        <v>0</v>
      </c>
      <c r="C266" s="3">
        <f>IFERROR(VLOOKUP(A266,[1]Sheet6!$A$2:$AG$1430, 2, FALSE),0)</f>
        <v>23455.149999999998</v>
      </c>
      <c r="D266" s="3">
        <f>IFERROR(VLOOKUP(A266,[1]Sheet5!$A$2:$AG$1430, 2, FALSE),0)</f>
        <v>58683.31</v>
      </c>
      <c r="E266" s="3">
        <f t="shared" si="74"/>
        <v>82138.459999999992</v>
      </c>
      <c r="F266" s="3">
        <f>IF(J266=0,0,IFERROR(VLOOKUP(A266,[1]Sheet7!$A$2:$AG$1430, 2, FALSE),0))</f>
        <v>0</v>
      </c>
      <c r="G266" s="3">
        <f>IF(K266=0,0,IFERROR(VLOOKUP(A266,[1]Sheet6!$A$2:$AG$1430, 2, FALSE),0))</f>
        <v>23455.149999999998</v>
      </c>
      <c r="H266" s="3">
        <f>IF(L266=0,0,IFERROR(VLOOKUP(A266,[1]Sheet5!$A$2:$AG$1430, 2, FALSE),0))</f>
        <v>58683.31</v>
      </c>
      <c r="I266" s="3">
        <f t="shared" si="75"/>
        <v>82138.459999999992</v>
      </c>
      <c r="J266" s="3">
        <f>IF(B266=0,0,IFERROR(VLOOKUP(A266,'[1]pol 10'!A264:C2478,3,FALSE),0))</f>
        <v>0</v>
      </c>
      <c r="K266" s="3">
        <f>IF(C266=0,0,IFERROR(VLOOKUP(A266,'[1]pol 11'!A264:C2478,3,FALSE),0))</f>
        <v>460</v>
      </c>
      <c r="L266" s="3">
        <f>IF(D266=0,0,IFERROR(VLOOKUP(A266,'[1]pol 12'!A264:C2478,3,FALSE),0))</f>
        <v>476</v>
      </c>
      <c r="M266" s="3">
        <f t="shared" si="76"/>
        <v>936</v>
      </c>
      <c r="N266" s="3">
        <f t="shared" si="64"/>
        <v>0</v>
      </c>
      <c r="O266" s="3">
        <f t="shared" si="65"/>
        <v>50.989456521739129</v>
      </c>
      <c r="P266" s="3">
        <f t="shared" si="66"/>
        <v>123.28426470588235</v>
      </c>
      <c r="Q266" s="3">
        <f t="shared" si="67"/>
        <v>87.754764957264953</v>
      </c>
      <c r="R266" s="3">
        <f>VLOOKUP(A266,'[1]pol 13'!$A$2:$D$1430, 4, )</f>
        <v>6021</v>
      </c>
      <c r="S266" s="2">
        <f t="shared" si="68"/>
        <v>0</v>
      </c>
      <c r="T266" s="2">
        <f t="shared" si="69"/>
        <v>1</v>
      </c>
      <c r="U266" s="2">
        <f t="shared" si="70"/>
        <v>1</v>
      </c>
      <c r="V266" s="2">
        <f t="shared" si="77"/>
        <v>1</v>
      </c>
      <c r="W266" s="2">
        <f t="shared" si="71"/>
        <v>0</v>
      </c>
      <c r="X266" s="2">
        <f t="shared" si="72"/>
        <v>621776.43600529933</v>
      </c>
      <c r="Y266" s="2">
        <f t="shared" si="73"/>
        <v>600876.38773621374</v>
      </c>
      <c r="Z266" s="2">
        <f t="shared" si="78"/>
        <v>876096</v>
      </c>
    </row>
    <row r="267" spans="1:26" x14ac:dyDescent="0.3">
      <c r="A267" s="3">
        <v>126111</v>
      </c>
      <c r="B267" s="3">
        <f>IFERROR(VLOOKUP(A267,[1]Sheet7!$A$2:$AG$1430, 2, FALSE),0)</f>
        <v>107870.83</v>
      </c>
      <c r="C267" s="3">
        <f>IFERROR(VLOOKUP(A267,[1]Sheet6!$A$2:$AG$1430, 2, FALSE),0)</f>
        <v>0</v>
      </c>
      <c r="D267" s="3">
        <f>IFERROR(VLOOKUP(A267,[1]Sheet5!$A$2:$AG$1430, 2, FALSE),0)</f>
        <v>300006.71000000002</v>
      </c>
      <c r="E267" s="3">
        <f t="shared" si="74"/>
        <v>407877.54000000004</v>
      </c>
      <c r="F267" s="3">
        <f>IF(J267=0,0,IFERROR(VLOOKUP(A267,[1]Sheet7!$A$2:$AG$1430, 2, FALSE),0))</f>
        <v>107870.83</v>
      </c>
      <c r="G267" s="3">
        <f>IF(K267=0,0,IFERROR(VLOOKUP(A267,[1]Sheet6!$A$2:$AG$1430, 2, FALSE),0))</f>
        <v>0</v>
      </c>
      <c r="H267" s="3">
        <f>IF(L267=0,0,IFERROR(VLOOKUP(A267,[1]Sheet5!$A$2:$AG$1430, 2, FALSE),0))</f>
        <v>300006.71000000002</v>
      </c>
      <c r="I267" s="3">
        <f t="shared" si="75"/>
        <v>407877.54000000004</v>
      </c>
      <c r="J267" s="3">
        <f>IF(B267=0,0,IFERROR(VLOOKUP(A267,'[1]pol 10'!A265:C2479,3,FALSE),0))</f>
        <v>716</v>
      </c>
      <c r="K267" s="3">
        <f>IF(C267=0,0,IFERROR(VLOOKUP(A267,'[1]pol 11'!A265:C2479,3,FALSE),0))</f>
        <v>0</v>
      </c>
      <c r="L267" s="3">
        <f>IF(D267=0,0,IFERROR(VLOOKUP(A267,'[1]pol 12'!A265:C2479,3,FALSE),0))</f>
        <v>726</v>
      </c>
      <c r="M267" s="3">
        <f t="shared" si="76"/>
        <v>1442</v>
      </c>
      <c r="N267" s="3">
        <f t="shared" si="64"/>
        <v>150.65758379888268</v>
      </c>
      <c r="O267" s="3">
        <f t="shared" si="65"/>
        <v>0</v>
      </c>
      <c r="P267" s="3">
        <f t="shared" si="66"/>
        <v>413.23238292011024</v>
      </c>
      <c r="Q267" s="3">
        <f t="shared" si="67"/>
        <v>282.85543689320389</v>
      </c>
      <c r="R267" s="3">
        <f>VLOOKUP(A267,'[1]pol 13'!$A$2:$D$1430, 4, )</f>
        <v>8111</v>
      </c>
      <c r="S267" s="2">
        <f t="shared" si="68"/>
        <v>1</v>
      </c>
      <c r="T267" s="2">
        <f t="shared" si="69"/>
        <v>0</v>
      </c>
      <c r="U267" s="2">
        <f t="shared" si="70"/>
        <v>1</v>
      </c>
      <c r="V267" s="2">
        <f t="shared" si="77"/>
        <v>1</v>
      </c>
      <c r="W267" s="2">
        <f t="shared" si="71"/>
        <v>12513011.011727376</v>
      </c>
      <c r="X267" s="2">
        <f t="shared" si="72"/>
        <v>0</v>
      </c>
      <c r="Y267" s="2">
        <f t="shared" si="73"/>
        <v>12340655.48814987</v>
      </c>
      <c r="Z267" s="2">
        <f t="shared" si="78"/>
        <v>2079364</v>
      </c>
    </row>
    <row r="268" spans="1:26" x14ac:dyDescent="0.3">
      <c r="A268" s="3">
        <v>126232</v>
      </c>
      <c r="B268" s="3">
        <f>IFERROR(VLOOKUP(A268,[1]Sheet7!$A$2:$AG$1430, 2, FALSE),0)</f>
        <v>0</v>
      </c>
      <c r="C268" s="3">
        <f>IFERROR(VLOOKUP(A268,[1]Sheet6!$A$2:$AG$1430, 2, FALSE),0)</f>
        <v>178044.26</v>
      </c>
      <c r="D268" s="3">
        <f>IFERROR(VLOOKUP(A268,[1]Sheet5!$A$2:$AG$1430, 2, FALSE),0)</f>
        <v>13201.62</v>
      </c>
      <c r="E268" s="3">
        <f t="shared" si="74"/>
        <v>191245.88</v>
      </c>
      <c r="F268" s="3">
        <f>IF(J268=0,0,IFERROR(VLOOKUP(A268,[1]Sheet7!$A$2:$AG$1430, 2, FALSE),0))</f>
        <v>0</v>
      </c>
      <c r="G268" s="3">
        <f>IF(K268=0,0,IFERROR(VLOOKUP(A268,[1]Sheet6!$A$2:$AG$1430, 2, FALSE),0))</f>
        <v>0</v>
      </c>
      <c r="H268" s="3">
        <f>IF(L268=0,0,IFERROR(VLOOKUP(A268,[1]Sheet5!$A$2:$AG$1430, 2, FALSE),0))</f>
        <v>13201.62</v>
      </c>
      <c r="I268" s="3">
        <f t="shared" si="75"/>
        <v>13201.62</v>
      </c>
      <c r="J268" s="3">
        <f>IF(B268=0,0,IFERROR(VLOOKUP(A268,'[1]pol 10'!A266:C2480,3,FALSE),0))</f>
        <v>0</v>
      </c>
      <c r="K268" s="3">
        <f>IF(C268=0,0,IFERROR(VLOOKUP(A268,'[1]pol 11'!A266:C2480,3,FALSE),0))</f>
        <v>0</v>
      </c>
      <c r="L268" s="3">
        <f>IF(D268=0,0,IFERROR(VLOOKUP(A268,'[1]pol 12'!A266:C2480,3,FALSE),0))</f>
        <v>621</v>
      </c>
      <c r="M268" s="3">
        <f t="shared" si="76"/>
        <v>621</v>
      </c>
      <c r="N268" s="3">
        <f t="shared" si="64"/>
        <v>0</v>
      </c>
      <c r="O268" s="3">
        <f t="shared" si="65"/>
        <v>0</v>
      </c>
      <c r="P268" s="3">
        <f t="shared" si="66"/>
        <v>21.258647342995172</v>
      </c>
      <c r="Q268" s="3">
        <f t="shared" si="67"/>
        <v>21.258647342995172</v>
      </c>
      <c r="R268" s="3">
        <f>VLOOKUP(A268,'[1]pol 13'!$A$2:$D$1430, 4, )</f>
        <v>8742</v>
      </c>
      <c r="S268" s="2">
        <f t="shared" si="68"/>
        <v>0</v>
      </c>
      <c r="T268" s="2">
        <f t="shared" si="69"/>
        <v>0</v>
      </c>
      <c r="U268" s="2">
        <f t="shared" si="70"/>
        <v>1</v>
      </c>
      <c r="V268" s="2">
        <f t="shared" si="77"/>
        <v>0</v>
      </c>
      <c r="W268" s="2">
        <f t="shared" si="71"/>
        <v>0</v>
      </c>
      <c r="X268" s="2">
        <f t="shared" si="72"/>
        <v>0</v>
      </c>
      <c r="Y268" s="2">
        <f t="shared" si="73"/>
        <v>0</v>
      </c>
      <c r="Z268" s="2">
        <f t="shared" si="78"/>
        <v>385641</v>
      </c>
    </row>
    <row r="269" spans="1:26" x14ac:dyDescent="0.3">
      <c r="A269" s="3">
        <v>126408</v>
      </c>
      <c r="B269" s="3">
        <f>IFERROR(VLOOKUP(A269,[1]Sheet7!$A$2:$AG$1430, 2, FALSE),0)</f>
        <v>0</v>
      </c>
      <c r="C269" s="3">
        <f>IFERROR(VLOOKUP(A269,[1]Sheet6!$A$2:$AG$1430, 2, FALSE),0)</f>
        <v>214427.86</v>
      </c>
      <c r="D269" s="3">
        <f>IFERROR(VLOOKUP(A269,[1]Sheet5!$A$2:$AG$1430, 2, FALSE),0)</f>
        <v>100341.67</v>
      </c>
      <c r="E269" s="3">
        <f t="shared" si="74"/>
        <v>314769.52999999997</v>
      </c>
      <c r="F269" s="3">
        <f>IF(J269=0,0,IFERROR(VLOOKUP(A269,[1]Sheet7!$A$2:$AG$1430, 2, FALSE),0))</f>
        <v>0</v>
      </c>
      <c r="G269" s="3">
        <f>IF(K269=0,0,IFERROR(VLOOKUP(A269,[1]Sheet6!$A$2:$AG$1430, 2, FALSE),0))</f>
        <v>0</v>
      </c>
      <c r="H269" s="3">
        <f>IF(L269=0,0,IFERROR(VLOOKUP(A269,[1]Sheet5!$A$2:$AG$1430, 2, FALSE),0))</f>
        <v>100341.67</v>
      </c>
      <c r="I269" s="3">
        <f t="shared" si="75"/>
        <v>100341.67</v>
      </c>
      <c r="J269" s="3">
        <f>IF(B269=0,0,IFERROR(VLOOKUP(A269,'[1]pol 10'!A267:C2481,3,FALSE),0))</f>
        <v>0</v>
      </c>
      <c r="K269" s="3">
        <f>IF(C269=0,0,IFERROR(VLOOKUP(A269,'[1]pol 11'!A267:C2481,3,FALSE),0))</f>
        <v>0</v>
      </c>
      <c r="L269" s="3">
        <f>IF(D269=0,0,IFERROR(VLOOKUP(A269,'[1]pol 12'!A267:C2481,3,FALSE),0))</f>
        <v>432</v>
      </c>
      <c r="M269" s="3">
        <f t="shared" si="76"/>
        <v>432</v>
      </c>
      <c r="N269" s="3">
        <f t="shared" si="64"/>
        <v>0</v>
      </c>
      <c r="O269" s="3">
        <f t="shared" si="65"/>
        <v>0</v>
      </c>
      <c r="P269" s="3">
        <f t="shared" si="66"/>
        <v>232.27238425925927</v>
      </c>
      <c r="Q269" s="3">
        <f t="shared" si="67"/>
        <v>232.27238425925927</v>
      </c>
      <c r="R269" s="3">
        <f>VLOOKUP(A269,'[1]pol 13'!$A$2:$D$1430, 4, )</f>
        <v>8011</v>
      </c>
      <c r="S269" s="2">
        <f t="shared" si="68"/>
        <v>0</v>
      </c>
      <c r="T269" s="2">
        <f t="shared" si="69"/>
        <v>0</v>
      </c>
      <c r="U269" s="2">
        <f t="shared" si="70"/>
        <v>1</v>
      </c>
      <c r="V269" s="2">
        <f t="shared" si="77"/>
        <v>0</v>
      </c>
      <c r="W269" s="2">
        <f t="shared" si="71"/>
        <v>0</v>
      </c>
      <c r="X269" s="2">
        <f t="shared" si="72"/>
        <v>0</v>
      </c>
      <c r="Y269" s="2">
        <f t="shared" si="73"/>
        <v>0</v>
      </c>
      <c r="Z269" s="2">
        <f t="shared" si="78"/>
        <v>186624</v>
      </c>
    </row>
    <row r="270" spans="1:26" x14ac:dyDescent="0.3">
      <c r="A270" s="3">
        <v>127457</v>
      </c>
      <c r="B270" s="3">
        <f>IFERROR(VLOOKUP(A270,[1]Sheet7!$A$2:$AG$1430, 2, FALSE),0)</f>
        <v>0</v>
      </c>
      <c r="C270" s="3">
        <f>IFERROR(VLOOKUP(A270,[1]Sheet6!$A$2:$AG$1430, 2, FALSE),0)</f>
        <v>66807.960000000006</v>
      </c>
      <c r="D270" s="3">
        <f>IFERROR(VLOOKUP(A270,[1]Sheet5!$A$2:$AG$1430, 2, FALSE),0)</f>
        <v>101380.87999999999</v>
      </c>
      <c r="E270" s="3">
        <f t="shared" si="74"/>
        <v>168188.84</v>
      </c>
      <c r="F270" s="3">
        <f>IF(J270=0,0,IFERROR(VLOOKUP(A270,[1]Sheet7!$A$2:$AG$1430, 2, FALSE),0))</f>
        <v>0</v>
      </c>
      <c r="G270" s="3">
        <f>IF(K270=0,0,IFERROR(VLOOKUP(A270,[1]Sheet6!$A$2:$AG$1430, 2, FALSE),0))</f>
        <v>0</v>
      </c>
      <c r="H270" s="3">
        <f>IF(L270=0,0,IFERROR(VLOOKUP(A270,[1]Sheet5!$A$2:$AG$1430, 2, FALSE),0))</f>
        <v>101380.87999999999</v>
      </c>
      <c r="I270" s="3">
        <f t="shared" si="75"/>
        <v>101380.87999999999</v>
      </c>
      <c r="J270" s="3">
        <f>IF(B270=0,0,IFERROR(VLOOKUP(A270,'[1]pol 10'!A268:C2482,3,FALSE),0))</f>
        <v>0</v>
      </c>
      <c r="K270" s="3">
        <f>IF(C270=0,0,IFERROR(VLOOKUP(A270,'[1]pol 11'!A268:C2482,3,FALSE),0))</f>
        <v>0</v>
      </c>
      <c r="L270" s="3">
        <f>IF(D270=0,0,IFERROR(VLOOKUP(A270,'[1]pol 12'!A268:C2482,3,FALSE),0))</f>
        <v>411</v>
      </c>
      <c r="M270" s="3">
        <f t="shared" si="76"/>
        <v>411</v>
      </c>
      <c r="N270" s="3">
        <f t="shared" si="64"/>
        <v>0</v>
      </c>
      <c r="O270" s="3">
        <f t="shared" si="65"/>
        <v>0</v>
      </c>
      <c r="P270" s="3">
        <f t="shared" si="66"/>
        <v>246.66880778588805</v>
      </c>
      <c r="Q270" s="3">
        <f t="shared" si="67"/>
        <v>246.66880778588805</v>
      </c>
      <c r="R270" s="3">
        <f>VLOOKUP(A270,'[1]pol 13'!$A$2:$D$1430, 4, )</f>
        <v>8221</v>
      </c>
      <c r="S270" s="2">
        <f t="shared" si="68"/>
        <v>0</v>
      </c>
      <c r="T270" s="2">
        <f t="shared" si="69"/>
        <v>0</v>
      </c>
      <c r="U270" s="2">
        <f t="shared" si="70"/>
        <v>1</v>
      </c>
      <c r="V270" s="2">
        <f t="shared" si="77"/>
        <v>0</v>
      </c>
      <c r="W270" s="2">
        <f t="shared" si="71"/>
        <v>0</v>
      </c>
      <c r="X270" s="2">
        <f t="shared" si="72"/>
        <v>0</v>
      </c>
      <c r="Y270" s="2">
        <f t="shared" si="73"/>
        <v>0</v>
      </c>
      <c r="Z270" s="2">
        <f t="shared" si="78"/>
        <v>168921</v>
      </c>
    </row>
    <row r="271" spans="1:26" x14ac:dyDescent="0.3">
      <c r="A271" s="3">
        <v>127504</v>
      </c>
      <c r="B271" s="3">
        <f>IFERROR(VLOOKUP(A271,[1]Sheet7!$A$2:$AG$1430, 2, FALSE),0)</f>
        <v>3289677.6899999981</v>
      </c>
      <c r="C271" s="3">
        <f>IFERROR(VLOOKUP(A271,[1]Sheet6!$A$2:$AG$1430, 2, FALSE),0)</f>
        <v>0</v>
      </c>
      <c r="D271" s="3">
        <f>IFERROR(VLOOKUP(A271,[1]Sheet5!$A$2:$AG$1430, 2, FALSE),0)</f>
        <v>3325527.38</v>
      </c>
      <c r="E271" s="3">
        <f t="shared" si="74"/>
        <v>6615205.0699999984</v>
      </c>
      <c r="F271" s="3">
        <f>IF(J271=0,0,IFERROR(VLOOKUP(A271,[1]Sheet7!$A$2:$AG$1430, 2, FALSE),0))</f>
        <v>3289677.6899999981</v>
      </c>
      <c r="G271" s="3">
        <f>IF(K271=0,0,IFERROR(VLOOKUP(A271,[1]Sheet6!$A$2:$AG$1430, 2, FALSE),0))</f>
        <v>0</v>
      </c>
      <c r="H271" s="3">
        <f>IF(L271=0,0,IFERROR(VLOOKUP(A271,[1]Sheet5!$A$2:$AG$1430, 2, FALSE),0))</f>
        <v>0</v>
      </c>
      <c r="I271" s="3">
        <f t="shared" si="75"/>
        <v>3289677.6899999981</v>
      </c>
      <c r="J271" s="3">
        <f>IF(B271=0,0,IFERROR(VLOOKUP(A271,'[1]pol 10'!A269:C2483,3,FALSE),0))</f>
        <v>6275</v>
      </c>
      <c r="K271" s="3">
        <f>IF(C271=0,0,IFERROR(VLOOKUP(A271,'[1]pol 11'!A269:C2483,3,FALSE),0))</f>
        <v>0</v>
      </c>
      <c r="L271" s="3">
        <f>IF(D271=0,0,IFERROR(VLOOKUP(A271,'[1]pol 12'!A269:C2483,3,FALSE),0))</f>
        <v>0</v>
      </c>
      <c r="M271" s="3">
        <f t="shared" si="76"/>
        <v>6275</v>
      </c>
      <c r="N271" s="3">
        <f t="shared" si="64"/>
        <v>524.25142470119488</v>
      </c>
      <c r="O271" s="3">
        <f t="shared" si="65"/>
        <v>0</v>
      </c>
      <c r="P271" s="3">
        <f t="shared" si="66"/>
        <v>0</v>
      </c>
      <c r="Q271" s="3">
        <f t="shared" si="67"/>
        <v>524.25142470119488</v>
      </c>
      <c r="R271" s="3">
        <f>VLOOKUP(A271,'[1]pol 13'!$A$2:$D$1430, 4, )</f>
        <v>4619</v>
      </c>
      <c r="S271" s="2">
        <f t="shared" si="68"/>
        <v>1</v>
      </c>
      <c r="T271" s="2">
        <f t="shared" si="69"/>
        <v>0</v>
      </c>
      <c r="U271" s="2">
        <f t="shared" si="70"/>
        <v>0</v>
      </c>
      <c r="V271" s="2">
        <f t="shared" si="77"/>
        <v>0</v>
      </c>
      <c r="W271" s="2">
        <f t="shared" si="71"/>
        <v>0</v>
      </c>
      <c r="X271" s="2">
        <f t="shared" si="72"/>
        <v>0</v>
      </c>
      <c r="Y271" s="2">
        <f t="shared" si="73"/>
        <v>0</v>
      </c>
      <c r="Z271" s="2">
        <f t="shared" si="78"/>
        <v>39375625</v>
      </c>
    </row>
    <row r="272" spans="1:26" x14ac:dyDescent="0.3">
      <c r="A272" s="3">
        <v>127562</v>
      </c>
      <c r="B272" s="3">
        <f>IFERROR(VLOOKUP(A272,[1]Sheet7!$A$2:$AG$1430, 2, FALSE),0)</f>
        <v>1382198.0699999998</v>
      </c>
      <c r="C272" s="3">
        <f>IFERROR(VLOOKUP(A272,[1]Sheet6!$A$2:$AG$1430, 2, FALSE),0)</f>
        <v>98899.19</v>
      </c>
      <c r="D272" s="3">
        <f>IFERROR(VLOOKUP(A272,[1]Sheet5!$A$2:$AG$1430, 2, FALSE),0)</f>
        <v>578206.94999999995</v>
      </c>
      <c r="E272" s="3">
        <f t="shared" si="74"/>
        <v>2059304.2099999997</v>
      </c>
      <c r="F272" s="3">
        <f>IF(J272=0,0,IFERROR(VLOOKUP(A272,[1]Sheet7!$A$2:$AG$1430, 2, FALSE),0))</f>
        <v>1382198.0699999998</v>
      </c>
      <c r="G272" s="3">
        <f>IF(K272=0,0,IFERROR(VLOOKUP(A272,[1]Sheet6!$A$2:$AG$1430, 2, FALSE),0))</f>
        <v>98899.19</v>
      </c>
      <c r="H272" s="3">
        <f>IF(L272=0,0,IFERROR(VLOOKUP(A272,[1]Sheet5!$A$2:$AG$1430, 2, FALSE),0))</f>
        <v>578206.94999999995</v>
      </c>
      <c r="I272" s="3">
        <f t="shared" si="75"/>
        <v>2059304.2099999997</v>
      </c>
      <c r="J272" s="3">
        <f>IF(B272=0,0,IFERROR(VLOOKUP(A272,'[1]pol 10'!A270:C2484,3,FALSE),0))</f>
        <v>766</v>
      </c>
      <c r="K272" s="3">
        <f>IF(C272=0,0,IFERROR(VLOOKUP(A272,'[1]pol 11'!A270:C2484,3,FALSE),0))</f>
        <v>802</v>
      </c>
      <c r="L272" s="3">
        <f>IF(D272=0,0,IFERROR(VLOOKUP(A272,'[1]pol 12'!A270:C2484,3,FALSE),0))</f>
        <v>813</v>
      </c>
      <c r="M272" s="3">
        <f t="shared" si="76"/>
        <v>2381</v>
      </c>
      <c r="N272" s="3">
        <f t="shared" si="64"/>
        <v>1804.4361227154045</v>
      </c>
      <c r="O272" s="3">
        <f t="shared" si="65"/>
        <v>123.31569825436409</v>
      </c>
      <c r="P272" s="3">
        <f t="shared" si="66"/>
        <v>711.2016605166051</v>
      </c>
      <c r="Q272" s="3">
        <f t="shared" si="67"/>
        <v>864.8904703905921</v>
      </c>
      <c r="R272" s="3">
        <f>VLOOKUP(A272,'[1]pol 13'!$A$2:$D$1430, 4, )</f>
        <v>8111</v>
      </c>
      <c r="S272" s="2">
        <f t="shared" si="68"/>
        <v>1</v>
      </c>
      <c r="T272" s="2">
        <f t="shared" si="69"/>
        <v>1</v>
      </c>
      <c r="U272" s="2">
        <f t="shared" si="70"/>
        <v>1</v>
      </c>
      <c r="V272" s="2">
        <f t="shared" si="77"/>
        <v>2</v>
      </c>
      <c r="W272" s="2">
        <f t="shared" si="71"/>
        <v>676183461.12668228</v>
      </c>
      <c r="X272" s="2">
        <f t="shared" si="72"/>
        <v>441046380.42045665</v>
      </c>
      <c r="Y272" s="2">
        <f t="shared" si="73"/>
        <v>19203263.478032291</v>
      </c>
      <c r="Z272" s="2">
        <f t="shared" si="78"/>
        <v>5669161</v>
      </c>
    </row>
    <row r="273" spans="1:26" x14ac:dyDescent="0.3">
      <c r="A273" s="3">
        <v>127586</v>
      </c>
      <c r="B273" s="3">
        <f>IFERROR(VLOOKUP(A273,[1]Sheet7!$A$2:$AG$1430, 2, FALSE),0)</f>
        <v>0</v>
      </c>
      <c r="C273" s="3">
        <f>IFERROR(VLOOKUP(A273,[1]Sheet6!$A$2:$AG$1430, 2, FALSE),0)</f>
        <v>11133.470000000001</v>
      </c>
      <c r="D273" s="3">
        <f>IFERROR(VLOOKUP(A273,[1]Sheet5!$A$2:$AG$1430, 2, FALSE),0)</f>
        <v>29267.38</v>
      </c>
      <c r="E273" s="3">
        <f t="shared" si="74"/>
        <v>40400.850000000006</v>
      </c>
      <c r="F273" s="3">
        <f>IF(J273=0,0,IFERROR(VLOOKUP(A273,[1]Sheet7!$A$2:$AG$1430, 2, FALSE),0))</f>
        <v>0</v>
      </c>
      <c r="G273" s="3">
        <f>IF(K273=0,0,IFERROR(VLOOKUP(A273,[1]Sheet6!$A$2:$AG$1430, 2, FALSE),0))</f>
        <v>0</v>
      </c>
      <c r="H273" s="3">
        <f>IF(L273=0,0,IFERROR(VLOOKUP(A273,[1]Sheet5!$A$2:$AG$1430, 2, FALSE),0))</f>
        <v>29267.38</v>
      </c>
      <c r="I273" s="3">
        <f t="shared" si="75"/>
        <v>29267.38</v>
      </c>
      <c r="J273" s="3">
        <f>IF(B273=0,0,IFERROR(VLOOKUP(A273,'[1]pol 10'!A271:C2485,3,FALSE),0))</f>
        <v>0</v>
      </c>
      <c r="K273" s="3">
        <f>IF(C273=0,0,IFERROR(VLOOKUP(A273,'[1]pol 11'!A271:C2485,3,FALSE),0))</f>
        <v>0</v>
      </c>
      <c r="L273" s="3">
        <f>IF(D273=0,0,IFERROR(VLOOKUP(A273,'[1]pol 12'!A271:C2485,3,FALSE),0))</f>
        <v>516</v>
      </c>
      <c r="M273" s="3">
        <f t="shared" si="76"/>
        <v>516</v>
      </c>
      <c r="N273" s="3">
        <f t="shared" si="64"/>
        <v>0</v>
      </c>
      <c r="O273" s="3">
        <f t="shared" si="65"/>
        <v>0</v>
      </c>
      <c r="P273" s="3">
        <f t="shared" si="66"/>
        <v>56.719728682170548</v>
      </c>
      <c r="Q273" s="3">
        <f t="shared" si="67"/>
        <v>56.719728682170548</v>
      </c>
      <c r="R273" s="3">
        <f>VLOOKUP(A273,'[1]pol 13'!$A$2:$D$1430, 4, )</f>
        <v>8211</v>
      </c>
      <c r="S273" s="2">
        <f t="shared" si="68"/>
        <v>0</v>
      </c>
      <c r="T273" s="2">
        <f t="shared" si="69"/>
        <v>0</v>
      </c>
      <c r="U273" s="2">
        <f t="shared" si="70"/>
        <v>1</v>
      </c>
      <c r="V273" s="2">
        <f t="shared" si="77"/>
        <v>0</v>
      </c>
      <c r="W273" s="2">
        <f t="shared" si="71"/>
        <v>0</v>
      </c>
      <c r="X273" s="2">
        <f t="shared" si="72"/>
        <v>0</v>
      </c>
      <c r="Y273" s="2">
        <f t="shared" si="73"/>
        <v>0</v>
      </c>
      <c r="Z273" s="2">
        <f t="shared" si="78"/>
        <v>266256</v>
      </c>
    </row>
    <row r="274" spans="1:26" x14ac:dyDescent="0.3">
      <c r="A274" s="3">
        <v>127676</v>
      </c>
      <c r="B274" s="3">
        <f>IFERROR(VLOOKUP(A274,[1]Sheet7!$A$2:$AG$1430, 2, FALSE),0)</f>
        <v>303936.90999999997</v>
      </c>
      <c r="C274" s="3">
        <f>IFERROR(VLOOKUP(A274,[1]Sheet6!$A$2:$AG$1430, 2, FALSE),0)</f>
        <v>122722.57</v>
      </c>
      <c r="D274" s="3">
        <f>IFERROR(VLOOKUP(A274,[1]Sheet5!$A$2:$AG$1430, 2, FALSE),0)</f>
        <v>288178.62</v>
      </c>
      <c r="E274" s="3">
        <f t="shared" si="74"/>
        <v>714838.1</v>
      </c>
      <c r="F274" s="3">
        <f>IF(J274=0,0,IFERROR(VLOOKUP(A274,[1]Sheet7!$A$2:$AG$1430, 2, FALSE),0))</f>
        <v>303936.90999999997</v>
      </c>
      <c r="G274" s="3">
        <f>IF(K274=0,0,IFERROR(VLOOKUP(A274,[1]Sheet6!$A$2:$AG$1430, 2, FALSE),0))</f>
        <v>122722.57</v>
      </c>
      <c r="H274" s="3">
        <f>IF(L274=0,0,IFERROR(VLOOKUP(A274,[1]Sheet5!$A$2:$AG$1430, 2, FALSE),0))</f>
        <v>288178.62</v>
      </c>
      <c r="I274" s="3">
        <f t="shared" si="75"/>
        <v>714838.1</v>
      </c>
      <c r="J274" s="3">
        <f>IF(B274=0,0,IFERROR(VLOOKUP(A274,'[1]pol 10'!A272:C2486,3,FALSE),0))</f>
        <v>2963</v>
      </c>
      <c r="K274" s="3">
        <f>IF(C274=0,0,IFERROR(VLOOKUP(A274,'[1]pol 11'!A272:C2486,3,FALSE),0))</f>
        <v>2991</v>
      </c>
      <c r="L274" s="3">
        <f>IF(D274=0,0,IFERROR(VLOOKUP(A274,'[1]pol 12'!A272:C2486,3,FALSE),0))</f>
        <v>3024</v>
      </c>
      <c r="M274" s="3">
        <f t="shared" si="76"/>
        <v>8978</v>
      </c>
      <c r="N274" s="3">
        <f t="shared" si="64"/>
        <v>102.57742490718866</v>
      </c>
      <c r="O274" s="3">
        <f t="shared" si="65"/>
        <v>41.030615178869944</v>
      </c>
      <c r="P274" s="3">
        <f t="shared" si="66"/>
        <v>95.297162698412691</v>
      </c>
      <c r="Q274" s="3">
        <f t="shared" si="67"/>
        <v>79.62108487413677</v>
      </c>
      <c r="R274" s="3">
        <f>VLOOKUP(A274,'[1]pol 13'!$A$2:$D$1430, 4, )</f>
        <v>6331</v>
      </c>
      <c r="S274" s="2">
        <f t="shared" si="68"/>
        <v>1</v>
      </c>
      <c r="T274" s="2">
        <f t="shared" si="69"/>
        <v>1</v>
      </c>
      <c r="U274" s="2">
        <f t="shared" si="70"/>
        <v>1</v>
      </c>
      <c r="V274" s="2">
        <f t="shared" si="77"/>
        <v>2</v>
      </c>
      <c r="W274" s="2">
        <f t="shared" si="71"/>
        <v>1561481.8818739175</v>
      </c>
      <c r="X274" s="2">
        <f t="shared" si="72"/>
        <v>4454270.0347422101</v>
      </c>
      <c r="Y274" s="2">
        <f t="shared" si="73"/>
        <v>743115.99384113203</v>
      </c>
      <c r="Z274" s="2">
        <f t="shared" si="78"/>
        <v>80604484</v>
      </c>
    </row>
    <row r="275" spans="1:26" x14ac:dyDescent="0.3">
      <c r="A275" s="3">
        <v>127793</v>
      </c>
      <c r="B275" s="3">
        <f>IFERROR(VLOOKUP(A275,[1]Sheet7!$A$2:$AG$1430, 2, FALSE),0)</f>
        <v>2792232.8000000003</v>
      </c>
      <c r="C275" s="3">
        <f>IFERROR(VLOOKUP(A275,[1]Sheet6!$A$2:$AG$1430, 2, FALSE),0)</f>
        <v>0</v>
      </c>
      <c r="D275" s="3">
        <f>IFERROR(VLOOKUP(A275,[1]Sheet5!$A$2:$AG$1430, 2, FALSE),0)</f>
        <v>4142863.5599999996</v>
      </c>
      <c r="E275" s="3">
        <f t="shared" si="74"/>
        <v>6935096.3599999994</v>
      </c>
      <c r="F275" s="3">
        <f>IF(J275=0,0,IFERROR(VLOOKUP(A275,[1]Sheet7!$A$2:$AG$1430, 2, FALSE),0))</f>
        <v>2792232.8000000003</v>
      </c>
      <c r="G275" s="3">
        <f>IF(K275=0,0,IFERROR(VLOOKUP(A275,[1]Sheet6!$A$2:$AG$1430, 2, FALSE),0))</f>
        <v>0</v>
      </c>
      <c r="H275" s="3">
        <f>IF(L275=0,0,IFERROR(VLOOKUP(A275,[1]Sheet5!$A$2:$AG$1430, 2, FALSE),0))</f>
        <v>0</v>
      </c>
      <c r="I275" s="3">
        <f t="shared" si="75"/>
        <v>2792232.8000000003</v>
      </c>
      <c r="J275" s="3">
        <f>IF(B275=0,0,IFERROR(VLOOKUP(A275,'[1]pol 10'!A273:C2487,3,FALSE),0))</f>
        <v>27362</v>
      </c>
      <c r="K275" s="3">
        <f>IF(C275=0,0,IFERROR(VLOOKUP(A275,'[1]pol 11'!A273:C2487,3,FALSE),0))</f>
        <v>0</v>
      </c>
      <c r="L275" s="3">
        <f>IF(D275=0,0,IFERROR(VLOOKUP(A275,'[1]pol 12'!A273:C2487,3,FALSE),0))</f>
        <v>0</v>
      </c>
      <c r="M275" s="3">
        <f t="shared" si="76"/>
        <v>27362</v>
      </c>
      <c r="N275" s="3">
        <f t="shared" si="64"/>
        <v>102.04783276076311</v>
      </c>
      <c r="O275" s="3">
        <f t="shared" si="65"/>
        <v>0</v>
      </c>
      <c r="P275" s="3">
        <f t="shared" si="66"/>
        <v>0</v>
      </c>
      <c r="Q275" s="3">
        <f t="shared" si="67"/>
        <v>102.04783276076311</v>
      </c>
      <c r="R275" s="3">
        <f>VLOOKUP(A275,'[1]pol 13'!$A$2:$D$1430, 4, )</f>
        <v>6021</v>
      </c>
      <c r="S275" s="2">
        <f t="shared" si="68"/>
        <v>1</v>
      </c>
      <c r="T275" s="2">
        <f t="shared" si="69"/>
        <v>0</v>
      </c>
      <c r="U275" s="2">
        <f t="shared" si="70"/>
        <v>0</v>
      </c>
      <c r="V275" s="2">
        <f t="shared" si="77"/>
        <v>0</v>
      </c>
      <c r="W275" s="2">
        <f t="shared" si="71"/>
        <v>0</v>
      </c>
      <c r="X275" s="2">
        <f t="shared" si="72"/>
        <v>0</v>
      </c>
      <c r="Y275" s="2">
        <f t="shared" si="73"/>
        <v>0</v>
      </c>
      <c r="Z275" s="2">
        <f t="shared" si="78"/>
        <v>748679044</v>
      </c>
    </row>
    <row r="276" spans="1:26" x14ac:dyDescent="0.3">
      <c r="A276" s="3">
        <v>128031</v>
      </c>
      <c r="B276" s="3">
        <f>IFERROR(VLOOKUP(A276,[1]Sheet7!$A$2:$AG$1430, 2, FALSE),0)</f>
        <v>855219.56000000017</v>
      </c>
      <c r="C276" s="3">
        <f>IFERROR(VLOOKUP(A276,[1]Sheet6!$A$2:$AG$1430, 2, FALSE),0)</f>
        <v>0</v>
      </c>
      <c r="D276" s="3">
        <f>IFERROR(VLOOKUP(A276,[1]Sheet5!$A$2:$AG$1430, 2, FALSE),0)</f>
        <v>3281398.6300000004</v>
      </c>
      <c r="E276" s="3">
        <f t="shared" si="74"/>
        <v>4136618.1900000004</v>
      </c>
      <c r="F276" s="3">
        <f>IF(J276=0,0,IFERROR(VLOOKUP(A276,[1]Sheet7!$A$2:$AG$1430, 2, FALSE),0))</f>
        <v>855219.56000000017</v>
      </c>
      <c r="G276" s="3">
        <f>IF(K276=0,0,IFERROR(VLOOKUP(A276,[1]Sheet6!$A$2:$AG$1430, 2, FALSE),0))</f>
        <v>0</v>
      </c>
      <c r="H276" s="3">
        <f>IF(L276=0,0,IFERROR(VLOOKUP(A276,[1]Sheet5!$A$2:$AG$1430, 2, FALSE),0))</f>
        <v>0</v>
      </c>
      <c r="I276" s="3">
        <f t="shared" si="75"/>
        <v>855219.56000000017</v>
      </c>
      <c r="J276" s="3">
        <f>IF(B276=0,0,IFERROR(VLOOKUP(A276,'[1]pol 10'!A274:C2488,3,FALSE),0))</f>
        <v>1814</v>
      </c>
      <c r="K276" s="3">
        <f>IF(C276=0,0,IFERROR(VLOOKUP(A276,'[1]pol 11'!A274:C2488,3,FALSE),0))</f>
        <v>0</v>
      </c>
      <c r="L276" s="3">
        <f>IF(D276=0,0,IFERROR(VLOOKUP(A276,'[1]pol 12'!A274:C2488,3,FALSE),0))</f>
        <v>0</v>
      </c>
      <c r="M276" s="3">
        <f t="shared" si="76"/>
        <v>1814</v>
      </c>
      <c r="N276" s="3">
        <f t="shared" si="64"/>
        <v>471.45510474090418</v>
      </c>
      <c r="O276" s="3">
        <f t="shared" si="65"/>
        <v>0</v>
      </c>
      <c r="P276" s="3">
        <f t="shared" si="66"/>
        <v>0</v>
      </c>
      <c r="Q276" s="3">
        <f t="shared" si="67"/>
        <v>471.45510474090418</v>
      </c>
      <c r="R276" s="3">
        <f>VLOOKUP(A276,'[1]pol 13'!$A$2:$D$1430, 4, )</f>
        <v>8111</v>
      </c>
      <c r="S276" s="2">
        <f t="shared" si="68"/>
        <v>1</v>
      </c>
      <c r="T276" s="2">
        <f t="shared" si="69"/>
        <v>0</v>
      </c>
      <c r="U276" s="2">
        <f t="shared" si="70"/>
        <v>0</v>
      </c>
      <c r="V276" s="2">
        <f t="shared" si="77"/>
        <v>0</v>
      </c>
      <c r="W276" s="2">
        <f t="shared" si="71"/>
        <v>0</v>
      </c>
      <c r="X276" s="2">
        <f t="shared" si="72"/>
        <v>0</v>
      </c>
      <c r="Y276" s="2">
        <f t="shared" si="73"/>
        <v>0</v>
      </c>
      <c r="Z276" s="2">
        <f t="shared" si="78"/>
        <v>3290596</v>
      </c>
    </row>
    <row r="277" spans="1:26" x14ac:dyDescent="0.3">
      <c r="A277" s="3">
        <v>128112</v>
      </c>
      <c r="B277" s="3">
        <f>IFERROR(VLOOKUP(A277,[1]Sheet7!$A$2:$AG$1430, 2, FALSE),0)</f>
        <v>351967.66</v>
      </c>
      <c r="C277" s="3">
        <f>IFERROR(VLOOKUP(A277,[1]Sheet6!$A$2:$AG$1430, 2, FALSE),0)</f>
        <v>307179.53000000003</v>
      </c>
      <c r="D277" s="3">
        <f>IFERROR(VLOOKUP(A277,[1]Sheet5!$A$2:$AG$1430, 2, FALSE),0)</f>
        <v>184163.23</v>
      </c>
      <c r="E277" s="3">
        <f t="shared" si="74"/>
        <v>843310.41999999993</v>
      </c>
      <c r="F277" s="3">
        <f>IF(J277=0,0,IFERROR(VLOOKUP(A277,[1]Sheet7!$A$2:$AG$1430, 2, FALSE),0))</f>
        <v>351967.66</v>
      </c>
      <c r="G277" s="3">
        <f>IF(K277=0,0,IFERROR(VLOOKUP(A277,[1]Sheet6!$A$2:$AG$1430, 2, FALSE),0))</f>
        <v>307179.53000000003</v>
      </c>
      <c r="H277" s="3">
        <f>IF(L277=0,0,IFERROR(VLOOKUP(A277,[1]Sheet5!$A$2:$AG$1430, 2, FALSE),0))</f>
        <v>184163.23</v>
      </c>
      <c r="I277" s="3">
        <f t="shared" si="75"/>
        <v>843310.41999999993</v>
      </c>
      <c r="J277" s="3">
        <f>IF(B277=0,0,IFERROR(VLOOKUP(A277,'[1]pol 10'!A275:C2489,3,FALSE),0))</f>
        <v>1444</v>
      </c>
      <c r="K277" s="3">
        <f>IF(C277=0,0,IFERROR(VLOOKUP(A277,'[1]pol 11'!A275:C2489,3,FALSE),0))</f>
        <v>1427</v>
      </c>
      <c r="L277" s="3">
        <f>IF(D277=0,0,IFERROR(VLOOKUP(A277,'[1]pol 12'!A275:C2489,3,FALSE),0))</f>
        <v>1434</v>
      </c>
      <c r="M277" s="3">
        <f t="shared" si="76"/>
        <v>4305</v>
      </c>
      <c r="N277" s="3">
        <f t="shared" si="64"/>
        <v>243.7449168975069</v>
      </c>
      <c r="O277" s="3">
        <f t="shared" si="65"/>
        <v>215.26245970567626</v>
      </c>
      <c r="P277" s="3">
        <f t="shared" si="66"/>
        <v>128.42624128312414</v>
      </c>
      <c r="Q277" s="3">
        <f t="shared" si="67"/>
        <v>195.89092218350754</v>
      </c>
      <c r="R277" s="3">
        <f>VLOOKUP(A277,'[1]pol 13'!$A$2:$D$1430, 4, )</f>
        <v>8733</v>
      </c>
      <c r="S277" s="2">
        <f t="shared" si="68"/>
        <v>1</v>
      </c>
      <c r="T277" s="2">
        <f t="shared" si="69"/>
        <v>1</v>
      </c>
      <c r="U277" s="2">
        <f t="shared" si="70"/>
        <v>1</v>
      </c>
      <c r="V277" s="2">
        <f t="shared" si="77"/>
        <v>2</v>
      </c>
      <c r="W277" s="2">
        <f t="shared" si="71"/>
        <v>3306766.9457663186</v>
      </c>
      <c r="X277" s="2">
        <f t="shared" si="72"/>
        <v>535490.9769431724</v>
      </c>
      <c r="Y277" s="2">
        <f t="shared" si="73"/>
        <v>6526826.864332458</v>
      </c>
      <c r="Z277" s="2">
        <f t="shared" si="78"/>
        <v>18533025</v>
      </c>
    </row>
    <row r="278" spans="1:26" x14ac:dyDescent="0.3">
      <c r="A278" s="3">
        <v>128121</v>
      </c>
      <c r="B278" s="3">
        <f>IFERROR(VLOOKUP(A278,[1]Sheet7!$A$2:$AG$1430, 2, FALSE),0)</f>
        <v>147233.28</v>
      </c>
      <c r="C278" s="3">
        <f>IFERROR(VLOOKUP(A278,[1]Sheet6!$A$2:$AG$1430, 2, FALSE),0)</f>
        <v>96995.9</v>
      </c>
      <c r="D278" s="3">
        <f>IFERROR(VLOOKUP(A278,[1]Sheet5!$A$2:$AG$1430, 2, FALSE),0)</f>
        <v>255359.08000000002</v>
      </c>
      <c r="E278" s="3">
        <f t="shared" si="74"/>
        <v>499588.26</v>
      </c>
      <c r="F278" s="3">
        <f>IF(J278=0,0,IFERROR(VLOOKUP(A278,[1]Sheet7!$A$2:$AG$1430, 2, FALSE),0))</f>
        <v>147233.28</v>
      </c>
      <c r="G278" s="3">
        <f>IF(K278=0,0,IFERROR(VLOOKUP(A278,[1]Sheet6!$A$2:$AG$1430, 2, FALSE),0))</f>
        <v>96995.9</v>
      </c>
      <c r="H278" s="3">
        <f>IF(L278=0,0,IFERROR(VLOOKUP(A278,[1]Sheet5!$A$2:$AG$1430, 2, FALSE),0))</f>
        <v>255359.08000000002</v>
      </c>
      <c r="I278" s="3">
        <f t="shared" si="75"/>
        <v>499588.26</v>
      </c>
      <c r="J278" s="3">
        <f>IF(B278=0,0,IFERROR(VLOOKUP(A278,'[1]pol 10'!A276:C2490,3,FALSE),0))</f>
        <v>718</v>
      </c>
      <c r="K278" s="3">
        <f>IF(C278=0,0,IFERROR(VLOOKUP(A278,'[1]pol 11'!A276:C2490,3,FALSE),0))</f>
        <v>729</v>
      </c>
      <c r="L278" s="3">
        <f>IF(D278=0,0,IFERROR(VLOOKUP(A278,'[1]pol 12'!A276:C2490,3,FALSE),0))</f>
        <v>730</v>
      </c>
      <c r="M278" s="3">
        <f t="shared" si="76"/>
        <v>2177</v>
      </c>
      <c r="N278" s="3">
        <f t="shared" si="64"/>
        <v>205.06027855153204</v>
      </c>
      <c r="O278" s="3">
        <f t="shared" si="65"/>
        <v>133.05336076817557</v>
      </c>
      <c r="P278" s="3">
        <f t="shared" si="66"/>
        <v>349.80695890410959</v>
      </c>
      <c r="Q278" s="3">
        <f t="shared" si="67"/>
        <v>229.48473128158017</v>
      </c>
      <c r="R278" s="3">
        <f>VLOOKUP(A278,'[1]pol 13'!$A$2:$D$1430, 4, )</f>
        <v>8221</v>
      </c>
      <c r="S278" s="2">
        <f t="shared" si="68"/>
        <v>1</v>
      </c>
      <c r="T278" s="2">
        <f t="shared" si="69"/>
        <v>1</v>
      </c>
      <c r="U278" s="2">
        <f t="shared" si="70"/>
        <v>1</v>
      </c>
      <c r="V278" s="2">
        <f t="shared" si="77"/>
        <v>2</v>
      </c>
      <c r="W278" s="2">
        <f t="shared" si="71"/>
        <v>428325.69385457132</v>
      </c>
      <c r="X278" s="2">
        <f t="shared" si="72"/>
        <v>6778977.7207191754</v>
      </c>
      <c r="Y278" s="2">
        <f t="shared" si="73"/>
        <v>10568530.075834882</v>
      </c>
      <c r="Z278" s="2">
        <f t="shared" si="78"/>
        <v>4739329</v>
      </c>
    </row>
    <row r="279" spans="1:26" x14ac:dyDescent="0.3">
      <c r="A279" s="3">
        <v>128233</v>
      </c>
      <c r="B279" s="3">
        <f>IFERROR(VLOOKUP(A279,[1]Sheet7!$A$2:$AG$1430, 2, FALSE),0)</f>
        <v>1831503.12</v>
      </c>
      <c r="C279" s="3">
        <f>IFERROR(VLOOKUP(A279,[1]Sheet6!$A$2:$AG$1430, 2, FALSE),0)</f>
        <v>2142799.77</v>
      </c>
      <c r="D279" s="3">
        <f>IFERROR(VLOOKUP(A279,[1]Sheet5!$A$2:$AG$1430, 2, FALSE),0)</f>
        <v>1100190.76</v>
      </c>
      <c r="E279" s="3">
        <f t="shared" si="74"/>
        <v>5074493.6500000004</v>
      </c>
      <c r="F279" s="3">
        <f>IF(J279=0,0,IFERROR(VLOOKUP(A279,[1]Sheet7!$A$2:$AG$1430, 2, FALSE),0))</f>
        <v>1831503.12</v>
      </c>
      <c r="G279" s="3">
        <f>IF(K279=0,0,IFERROR(VLOOKUP(A279,[1]Sheet6!$A$2:$AG$1430, 2, FALSE),0))</f>
        <v>2142799.77</v>
      </c>
      <c r="H279" s="3">
        <f>IF(L279=0,0,IFERROR(VLOOKUP(A279,[1]Sheet5!$A$2:$AG$1430, 2, FALSE),0))</f>
        <v>1100190.76</v>
      </c>
      <c r="I279" s="3">
        <f t="shared" si="75"/>
        <v>5074493.6500000004</v>
      </c>
      <c r="J279" s="3">
        <f>IF(B279=0,0,IFERROR(VLOOKUP(A279,'[1]pol 10'!A277:C2491,3,FALSE),0))</f>
        <v>1085</v>
      </c>
      <c r="K279" s="3">
        <f>IF(C279=0,0,IFERROR(VLOOKUP(A279,'[1]pol 11'!A277:C2491,3,FALSE),0))</f>
        <v>1130</v>
      </c>
      <c r="L279" s="3">
        <f>IF(D279=0,0,IFERROR(VLOOKUP(A279,'[1]pol 12'!A277:C2491,3,FALSE),0))</f>
        <v>1110</v>
      </c>
      <c r="M279" s="3">
        <f t="shared" si="76"/>
        <v>3325</v>
      </c>
      <c r="N279" s="3">
        <f t="shared" si="64"/>
        <v>1688.0213087557604</v>
      </c>
      <c r="O279" s="3">
        <f t="shared" si="65"/>
        <v>1896.2829823008849</v>
      </c>
      <c r="P279" s="3">
        <f t="shared" si="66"/>
        <v>991.16284684684683</v>
      </c>
      <c r="Q279" s="3">
        <f t="shared" si="67"/>
        <v>1526.1635037593985</v>
      </c>
      <c r="R279" s="3">
        <f>VLOOKUP(A279,'[1]pol 13'!$A$2:$D$1430, 4, )</f>
        <v>8011</v>
      </c>
      <c r="S279" s="2">
        <f t="shared" si="68"/>
        <v>1</v>
      </c>
      <c r="T279" s="2">
        <f t="shared" si="69"/>
        <v>1</v>
      </c>
      <c r="U279" s="2">
        <f t="shared" si="70"/>
        <v>1</v>
      </c>
      <c r="V279" s="2">
        <f t="shared" si="77"/>
        <v>2</v>
      </c>
      <c r="W279" s="2">
        <f t="shared" si="71"/>
        <v>28424774.70649074</v>
      </c>
      <c r="X279" s="2">
        <f t="shared" si="72"/>
        <v>154796924.08727863</v>
      </c>
      <c r="Y279" s="2">
        <f t="shared" si="73"/>
        <v>317710530.21551663</v>
      </c>
      <c r="Z279" s="2">
        <f t="shared" si="78"/>
        <v>11055625</v>
      </c>
    </row>
    <row r="280" spans="1:26" x14ac:dyDescent="0.3">
      <c r="A280" s="3">
        <v>128345</v>
      </c>
      <c r="B280" s="3">
        <f>IFERROR(VLOOKUP(A280,[1]Sheet7!$A$2:$AG$1430, 2, FALSE),0)</f>
        <v>224659.44</v>
      </c>
      <c r="C280" s="3">
        <f>IFERROR(VLOOKUP(A280,[1]Sheet6!$A$2:$AG$1430, 2, FALSE),0)</f>
        <v>122852.80999999998</v>
      </c>
      <c r="D280" s="3">
        <f>IFERROR(VLOOKUP(A280,[1]Sheet5!$A$2:$AG$1430, 2, FALSE),0)</f>
        <v>312526.84999999998</v>
      </c>
      <c r="E280" s="3">
        <f t="shared" si="74"/>
        <v>660039.1</v>
      </c>
      <c r="F280" s="3">
        <f>IF(J280=0,0,IFERROR(VLOOKUP(A280,[1]Sheet7!$A$2:$AG$1430, 2, FALSE),0))</f>
        <v>224659.44</v>
      </c>
      <c r="G280" s="3">
        <f>IF(K280=0,0,IFERROR(VLOOKUP(A280,[1]Sheet6!$A$2:$AG$1430, 2, FALSE),0))</f>
        <v>122852.80999999998</v>
      </c>
      <c r="H280" s="3">
        <f>IF(L280=0,0,IFERROR(VLOOKUP(A280,[1]Sheet5!$A$2:$AG$1430, 2, FALSE),0))</f>
        <v>312526.84999999998</v>
      </c>
      <c r="I280" s="3">
        <f t="shared" si="75"/>
        <v>660039.1</v>
      </c>
      <c r="J280" s="3">
        <f>IF(B280=0,0,IFERROR(VLOOKUP(A280,'[1]pol 10'!A278:C2492,3,FALSE),0))</f>
        <v>1488</v>
      </c>
      <c r="K280" s="3">
        <f>IF(C280=0,0,IFERROR(VLOOKUP(A280,'[1]pol 11'!A278:C2492,3,FALSE),0))</f>
        <v>1545</v>
      </c>
      <c r="L280" s="3">
        <f>IF(D280=0,0,IFERROR(VLOOKUP(A280,'[1]pol 12'!A278:C2492,3,FALSE),0))</f>
        <v>1612</v>
      </c>
      <c r="M280" s="3">
        <f t="shared" si="76"/>
        <v>4645</v>
      </c>
      <c r="N280" s="3">
        <f t="shared" si="64"/>
        <v>150.98080645161289</v>
      </c>
      <c r="O280" s="3">
        <f t="shared" si="65"/>
        <v>79.516381877022638</v>
      </c>
      <c r="P280" s="3">
        <f t="shared" si="66"/>
        <v>193.87521712158807</v>
      </c>
      <c r="Q280" s="3">
        <f t="shared" si="67"/>
        <v>142.09668460710441</v>
      </c>
      <c r="R280" s="3">
        <f>VLOOKUP(A280,'[1]pol 13'!$A$2:$D$1430, 4, )</f>
        <v>2879</v>
      </c>
      <c r="S280" s="2">
        <f t="shared" si="68"/>
        <v>1</v>
      </c>
      <c r="T280" s="2">
        <f t="shared" si="69"/>
        <v>1</v>
      </c>
      <c r="U280" s="2">
        <f t="shared" si="70"/>
        <v>1</v>
      </c>
      <c r="V280" s="2">
        <f t="shared" si="77"/>
        <v>2</v>
      </c>
      <c r="W280" s="2">
        <f t="shared" si="71"/>
        <v>117444.29997073239</v>
      </c>
      <c r="X280" s="2">
        <f t="shared" si="72"/>
        <v>6050674.6777235102</v>
      </c>
      <c r="Y280" s="2">
        <f t="shared" si="73"/>
        <v>4321798.4841177473</v>
      </c>
      <c r="Z280" s="2">
        <f t="shared" si="78"/>
        <v>21576025</v>
      </c>
    </row>
    <row r="281" spans="1:26" x14ac:dyDescent="0.3">
      <c r="A281" s="3">
        <v>128409</v>
      </c>
      <c r="B281" s="3">
        <f>IFERROR(VLOOKUP(A281,[1]Sheet7!$A$2:$AG$1430, 2, FALSE),0)</f>
        <v>341999.67999999993</v>
      </c>
      <c r="C281" s="3">
        <f>IFERROR(VLOOKUP(A281,[1]Sheet6!$A$2:$AG$1430, 2, FALSE),0)</f>
        <v>81647.48</v>
      </c>
      <c r="D281" s="3">
        <f>IFERROR(VLOOKUP(A281,[1]Sheet5!$A$2:$AG$1430, 2, FALSE),0)</f>
        <v>225130.72000000003</v>
      </c>
      <c r="E281" s="3">
        <f t="shared" si="74"/>
        <v>648777.87999999989</v>
      </c>
      <c r="F281" s="3">
        <f>IF(J281=0,0,IFERROR(VLOOKUP(A281,[1]Sheet7!$A$2:$AG$1430, 2, FALSE),0))</f>
        <v>341999.67999999993</v>
      </c>
      <c r="G281" s="3">
        <f>IF(K281=0,0,IFERROR(VLOOKUP(A281,[1]Sheet6!$A$2:$AG$1430, 2, FALSE),0))</f>
        <v>81647.48</v>
      </c>
      <c r="H281" s="3">
        <f>IF(L281=0,0,IFERROR(VLOOKUP(A281,[1]Sheet5!$A$2:$AG$1430, 2, FALSE),0))</f>
        <v>225130.72000000003</v>
      </c>
      <c r="I281" s="3">
        <f t="shared" si="75"/>
        <v>648777.87999999989</v>
      </c>
      <c r="J281" s="3">
        <f>IF(B281=0,0,IFERROR(VLOOKUP(A281,'[1]pol 10'!A279:C2493,3,FALSE),0))</f>
        <v>1706</v>
      </c>
      <c r="K281" s="3">
        <f>IF(C281=0,0,IFERROR(VLOOKUP(A281,'[1]pol 11'!A279:C2493,3,FALSE),0))</f>
        <v>1857</v>
      </c>
      <c r="L281" s="3">
        <f>IF(D281=0,0,IFERROR(VLOOKUP(A281,'[1]pol 12'!A279:C2493,3,FALSE),0))</f>
        <v>2001</v>
      </c>
      <c r="M281" s="3">
        <f t="shared" si="76"/>
        <v>5564</v>
      </c>
      <c r="N281" s="3">
        <f t="shared" si="64"/>
        <v>200.46874560375142</v>
      </c>
      <c r="O281" s="3">
        <f t="shared" si="65"/>
        <v>43.967409800753899</v>
      </c>
      <c r="P281" s="3">
        <f t="shared" si="66"/>
        <v>112.50910544727638</v>
      </c>
      <c r="Q281" s="3">
        <f t="shared" si="67"/>
        <v>116.6027821710999</v>
      </c>
      <c r="R281" s="3">
        <f>VLOOKUP(A281,'[1]pol 13'!$A$2:$D$1430, 4, )</f>
        <v>2879</v>
      </c>
      <c r="S281" s="2">
        <f t="shared" si="68"/>
        <v>1</v>
      </c>
      <c r="T281" s="2">
        <f t="shared" si="69"/>
        <v>1</v>
      </c>
      <c r="U281" s="2">
        <f t="shared" si="70"/>
        <v>1</v>
      </c>
      <c r="V281" s="2">
        <f t="shared" si="77"/>
        <v>2</v>
      </c>
      <c r="W281" s="2">
        <f t="shared" si="71"/>
        <v>11999150.69716255</v>
      </c>
      <c r="X281" s="2">
        <f t="shared" si="72"/>
        <v>9797341.3220864758</v>
      </c>
      <c r="Y281" s="2">
        <f t="shared" si="73"/>
        <v>33533.136427468118</v>
      </c>
      <c r="Z281" s="2">
        <f t="shared" si="78"/>
        <v>30958096</v>
      </c>
    </row>
    <row r="282" spans="1:26" x14ac:dyDescent="0.3">
      <c r="A282" s="3">
        <v>128426</v>
      </c>
      <c r="B282" s="3">
        <f>IFERROR(VLOOKUP(A282,[1]Sheet7!$A$2:$AG$1430, 2, FALSE),0)</f>
        <v>0</v>
      </c>
      <c r="C282" s="3">
        <f>IFERROR(VLOOKUP(A282,[1]Sheet6!$A$2:$AG$1430, 2, FALSE),0)</f>
        <v>243503.83</v>
      </c>
      <c r="D282" s="3">
        <f>IFERROR(VLOOKUP(A282,[1]Sheet5!$A$2:$AG$1430, 2, FALSE),0)</f>
        <v>183355.44999999998</v>
      </c>
      <c r="E282" s="3">
        <f t="shared" si="74"/>
        <v>426859.27999999997</v>
      </c>
      <c r="F282" s="3">
        <f>IF(J282=0,0,IFERROR(VLOOKUP(A282,[1]Sheet7!$A$2:$AG$1430, 2, FALSE),0))</f>
        <v>0</v>
      </c>
      <c r="G282" s="3">
        <f>IF(K282=0,0,IFERROR(VLOOKUP(A282,[1]Sheet6!$A$2:$AG$1430, 2, FALSE),0))</f>
        <v>0</v>
      </c>
      <c r="H282" s="3">
        <f>IF(L282=0,0,IFERROR(VLOOKUP(A282,[1]Sheet5!$A$2:$AG$1430, 2, FALSE),0))</f>
        <v>183355.44999999998</v>
      </c>
      <c r="I282" s="3">
        <f t="shared" si="75"/>
        <v>183355.44999999998</v>
      </c>
      <c r="J282" s="3">
        <f>IF(B282=0,0,IFERROR(VLOOKUP(A282,'[1]pol 10'!A280:C2494,3,FALSE),0))</f>
        <v>0</v>
      </c>
      <c r="K282" s="3">
        <f>IF(C282=0,0,IFERROR(VLOOKUP(A282,'[1]pol 11'!A280:C2494,3,FALSE),0))</f>
        <v>0</v>
      </c>
      <c r="L282" s="3">
        <f>IF(D282=0,0,IFERROR(VLOOKUP(A282,'[1]pol 12'!A280:C2494,3,FALSE),0))</f>
        <v>787</v>
      </c>
      <c r="M282" s="3">
        <f t="shared" si="76"/>
        <v>787</v>
      </c>
      <c r="N282" s="3">
        <f t="shared" si="64"/>
        <v>0</v>
      </c>
      <c r="O282" s="3">
        <f t="shared" si="65"/>
        <v>0</v>
      </c>
      <c r="P282" s="3">
        <f t="shared" si="66"/>
        <v>232.98024142312576</v>
      </c>
      <c r="Q282" s="3">
        <f t="shared" si="67"/>
        <v>232.98024142312576</v>
      </c>
      <c r="R282" s="3">
        <f>VLOOKUP(A282,'[1]pol 13'!$A$2:$D$1430, 4, )</f>
        <v>8062</v>
      </c>
      <c r="S282" s="2">
        <f t="shared" si="68"/>
        <v>0</v>
      </c>
      <c r="T282" s="2">
        <f t="shared" si="69"/>
        <v>0</v>
      </c>
      <c r="U282" s="2">
        <f t="shared" si="70"/>
        <v>1</v>
      </c>
      <c r="V282" s="2">
        <f t="shared" si="77"/>
        <v>0</v>
      </c>
      <c r="W282" s="2">
        <f t="shared" si="71"/>
        <v>0</v>
      </c>
      <c r="X282" s="2">
        <f t="shared" si="72"/>
        <v>0</v>
      </c>
      <c r="Y282" s="2">
        <f t="shared" si="73"/>
        <v>0</v>
      </c>
      <c r="Z282" s="2">
        <f t="shared" si="78"/>
        <v>619369</v>
      </c>
    </row>
    <row r="283" spans="1:26" x14ac:dyDescent="0.3">
      <c r="A283" s="3">
        <v>128577</v>
      </c>
      <c r="B283" s="3">
        <f>IFERROR(VLOOKUP(A283,[1]Sheet7!$A$2:$AG$1430, 2, FALSE),0)</f>
        <v>0</v>
      </c>
      <c r="C283" s="3">
        <f>IFERROR(VLOOKUP(A283,[1]Sheet6!$A$2:$AG$1430, 2, FALSE),0)</f>
        <v>0</v>
      </c>
      <c r="D283" s="3">
        <f>IFERROR(VLOOKUP(A283,[1]Sheet5!$A$2:$AG$1430, 2, FALSE),0)</f>
        <v>535041.24000000011</v>
      </c>
      <c r="E283" s="3">
        <f t="shared" si="74"/>
        <v>535041.24000000011</v>
      </c>
      <c r="F283" s="3">
        <f>IF(J283=0,0,IFERROR(VLOOKUP(A283,[1]Sheet7!$A$2:$AG$1430, 2, FALSE),0))</f>
        <v>0</v>
      </c>
      <c r="G283" s="3">
        <f>IF(K283=0,0,IFERROR(VLOOKUP(A283,[1]Sheet6!$A$2:$AG$1430, 2, FALSE),0))</f>
        <v>0</v>
      </c>
      <c r="H283" s="3">
        <f>IF(L283=0,0,IFERROR(VLOOKUP(A283,[1]Sheet5!$A$2:$AG$1430, 2, FALSE),0))</f>
        <v>0</v>
      </c>
      <c r="I283" s="3">
        <f t="shared" si="75"/>
        <v>0</v>
      </c>
      <c r="J283" s="3">
        <f>IF(B283=0,0,IFERROR(VLOOKUP(A283,'[1]pol 10'!A281:C2495,3,FALSE),0))</f>
        <v>0</v>
      </c>
      <c r="K283" s="3">
        <f>IF(C283=0,0,IFERROR(VLOOKUP(A283,'[1]pol 11'!A281:C2495,3,FALSE),0))</f>
        <v>0</v>
      </c>
      <c r="L283" s="3">
        <f>IF(D283=0,0,IFERROR(VLOOKUP(A283,'[1]pol 12'!A281:C2495,3,FALSE),0))</f>
        <v>0</v>
      </c>
      <c r="M283" s="3">
        <f t="shared" si="76"/>
        <v>0</v>
      </c>
      <c r="N283" s="3">
        <f t="shared" si="64"/>
        <v>0</v>
      </c>
      <c r="O283" s="3">
        <f t="shared" si="65"/>
        <v>0</v>
      </c>
      <c r="P283" s="3">
        <f t="shared" si="66"/>
        <v>0</v>
      </c>
      <c r="Q283" s="3">
        <f t="shared" si="67"/>
        <v>0</v>
      </c>
      <c r="R283" s="3">
        <f>VLOOKUP(A283,'[1]pol 13'!$A$2:$D$1430, 4, )</f>
        <v>7231</v>
      </c>
      <c r="S283" s="2">
        <f t="shared" si="68"/>
        <v>0</v>
      </c>
      <c r="T283" s="2">
        <f t="shared" si="69"/>
        <v>0</v>
      </c>
      <c r="U283" s="2">
        <f t="shared" si="70"/>
        <v>0</v>
      </c>
      <c r="V283" s="2">
        <f t="shared" si="77"/>
        <v>-1</v>
      </c>
      <c r="W283" s="2">
        <f t="shared" si="71"/>
        <v>0</v>
      </c>
      <c r="X283" s="2">
        <f t="shared" si="72"/>
        <v>0</v>
      </c>
      <c r="Y283" s="2">
        <f t="shared" si="73"/>
        <v>0</v>
      </c>
      <c r="Z283" s="2">
        <f t="shared" si="78"/>
        <v>0</v>
      </c>
    </row>
    <row r="284" spans="1:26" x14ac:dyDescent="0.3">
      <c r="A284" s="3">
        <v>128585</v>
      </c>
      <c r="B284" s="3">
        <f>IFERROR(VLOOKUP(A284,[1]Sheet7!$A$2:$AG$1430, 2, FALSE),0)</f>
        <v>238257.71999999997</v>
      </c>
      <c r="C284" s="3">
        <f>IFERROR(VLOOKUP(A284,[1]Sheet6!$A$2:$AG$1430, 2, FALSE),0)</f>
        <v>0</v>
      </c>
      <c r="D284" s="3">
        <f>IFERROR(VLOOKUP(A284,[1]Sheet5!$A$2:$AG$1430, 2, FALSE),0)</f>
        <v>1045741.0800000001</v>
      </c>
      <c r="E284" s="3">
        <f t="shared" si="74"/>
        <v>1283998.8</v>
      </c>
      <c r="F284" s="3">
        <f>IF(J284=0,0,IFERROR(VLOOKUP(A284,[1]Sheet7!$A$2:$AG$1430, 2, FALSE),0))</f>
        <v>238257.71999999997</v>
      </c>
      <c r="G284" s="3">
        <f>IF(K284=0,0,IFERROR(VLOOKUP(A284,[1]Sheet6!$A$2:$AG$1430, 2, FALSE),0))</f>
        <v>0</v>
      </c>
      <c r="H284" s="3">
        <f>IF(L284=0,0,IFERROR(VLOOKUP(A284,[1]Sheet5!$A$2:$AG$1430, 2, FALSE),0))</f>
        <v>1045741.0800000001</v>
      </c>
      <c r="I284" s="3">
        <f t="shared" si="75"/>
        <v>1283998.8</v>
      </c>
      <c r="J284" s="3">
        <f>IF(B284=0,0,IFERROR(VLOOKUP(A284,'[1]pol 10'!A282:C2496,3,FALSE),0))</f>
        <v>1374</v>
      </c>
      <c r="K284" s="3">
        <f>IF(C284=0,0,IFERROR(VLOOKUP(A284,'[1]pol 11'!A282:C2496,3,FALSE),0))</f>
        <v>0</v>
      </c>
      <c r="L284" s="3">
        <f>IF(D284=0,0,IFERROR(VLOOKUP(A284,'[1]pol 12'!A282:C2496,3,FALSE),0))</f>
        <v>1328</v>
      </c>
      <c r="M284" s="3">
        <f t="shared" si="76"/>
        <v>2702</v>
      </c>
      <c r="N284" s="3">
        <f t="shared" si="64"/>
        <v>173.40445414847159</v>
      </c>
      <c r="O284" s="3">
        <f t="shared" si="65"/>
        <v>0</v>
      </c>
      <c r="P284" s="3">
        <f t="shared" si="66"/>
        <v>787.45563253012051</v>
      </c>
      <c r="Q284" s="3">
        <f t="shared" si="67"/>
        <v>475.20310880829015</v>
      </c>
      <c r="R284" s="3">
        <f>VLOOKUP(A284,'[1]pol 13'!$A$2:$D$1430, 4, )</f>
        <v>6331</v>
      </c>
      <c r="S284" s="2">
        <f t="shared" si="68"/>
        <v>1</v>
      </c>
      <c r="T284" s="2">
        <f t="shared" si="69"/>
        <v>0</v>
      </c>
      <c r="U284" s="2">
        <f t="shared" si="70"/>
        <v>1</v>
      </c>
      <c r="V284" s="2">
        <f t="shared" si="77"/>
        <v>1</v>
      </c>
      <c r="W284" s="2">
        <f t="shared" si="71"/>
        <v>125147256.00945061</v>
      </c>
      <c r="X284" s="2">
        <f t="shared" si="72"/>
        <v>0</v>
      </c>
      <c r="Y284" s="2">
        <f t="shared" si="73"/>
        <v>129482176.02182616</v>
      </c>
      <c r="Z284" s="2">
        <f t="shared" si="78"/>
        <v>7300804</v>
      </c>
    </row>
    <row r="285" spans="1:26" x14ac:dyDescent="0.3">
      <c r="A285" s="3">
        <v>128695</v>
      </c>
      <c r="B285" s="3">
        <f>IFERROR(VLOOKUP(A285,[1]Sheet7!$A$2:$AG$1430, 2, FALSE),0)</f>
        <v>216545.25000000003</v>
      </c>
      <c r="C285" s="3">
        <f>IFERROR(VLOOKUP(A285,[1]Sheet6!$A$2:$AG$1430, 2, FALSE),0)</f>
        <v>0</v>
      </c>
      <c r="D285" s="3">
        <f>IFERROR(VLOOKUP(A285,[1]Sheet5!$A$2:$AG$1430, 2, FALSE),0)</f>
        <v>212243.65000000002</v>
      </c>
      <c r="E285" s="3">
        <f t="shared" si="74"/>
        <v>428788.9</v>
      </c>
      <c r="F285" s="3">
        <f>IF(J285=0,0,IFERROR(VLOOKUP(A285,[1]Sheet7!$A$2:$AG$1430, 2, FALSE),0))</f>
        <v>216545.25000000003</v>
      </c>
      <c r="G285" s="3">
        <f>IF(K285=0,0,IFERROR(VLOOKUP(A285,[1]Sheet6!$A$2:$AG$1430, 2, FALSE),0))</f>
        <v>0</v>
      </c>
      <c r="H285" s="3">
        <f>IF(L285=0,0,IFERROR(VLOOKUP(A285,[1]Sheet5!$A$2:$AG$1430, 2, FALSE),0))</f>
        <v>0</v>
      </c>
      <c r="I285" s="3">
        <f t="shared" si="75"/>
        <v>216545.25000000003</v>
      </c>
      <c r="J285" s="3">
        <f>IF(B285=0,0,IFERROR(VLOOKUP(A285,'[1]pol 10'!A283:C2497,3,FALSE),0))</f>
        <v>423</v>
      </c>
      <c r="K285" s="3">
        <f>IF(C285=0,0,IFERROR(VLOOKUP(A285,'[1]pol 11'!A283:C2497,3,FALSE),0))</f>
        <v>0</v>
      </c>
      <c r="L285" s="3">
        <f>IF(D285=0,0,IFERROR(VLOOKUP(A285,'[1]pol 12'!A283:C2497,3,FALSE),0))</f>
        <v>0</v>
      </c>
      <c r="M285" s="3">
        <f t="shared" si="76"/>
        <v>423</v>
      </c>
      <c r="N285" s="3">
        <f t="shared" si="64"/>
        <v>511.92730496453908</v>
      </c>
      <c r="O285" s="3">
        <f t="shared" si="65"/>
        <v>0</v>
      </c>
      <c r="P285" s="3">
        <f t="shared" si="66"/>
        <v>0</v>
      </c>
      <c r="Q285" s="3">
        <f t="shared" si="67"/>
        <v>511.92730496453908</v>
      </c>
      <c r="R285" s="3">
        <f>VLOOKUP(A285,'[1]pol 13'!$A$2:$D$1430, 4, )</f>
        <v>2033</v>
      </c>
      <c r="S285" s="2">
        <f t="shared" si="68"/>
        <v>1</v>
      </c>
      <c r="T285" s="2">
        <f t="shared" si="69"/>
        <v>0</v>
      </c>
      <c r="U285" s="2">
        <f t="shared" si="70"/>
        <v>0</v>
      </c>
      <c r="V285" s="2">
        <f t="shared" si="77"/>
        <v>0</v>
      </c>
      <c r="W285" s="2">
        <f t="shared" si="71"/>
        <v>0</v>
      </c>
      <c r="X285" s="2">
        <f t="shared" si="72"/>
        <v>0</v>
      </c>
      <c r="Y285" s="2">
        <f t="shared" si="73"/>
        <v>0</v>
      </c>
      <c r="Z285" s="2">
        <f t="shared" si="78"/>
        <v>178929</v>
      </c>
    </row>
    <row r="286" spans="1:26" x14ac:dyDescent="0.3">
      <c r="A286" s="3">
        <v>128920</v>
      </c>
      <c r="B286" s="3">
        <f>IFERROR(VLOOKUP(A286,[1]Sheet7!$A$2:$AG$1430, 2, FALSE),0)</f>
        <v>30948.639999999999</v>
      </c>
      <c r="C286" s="3">
        <f>IFERROR(VLOOKUP(A286,[1]Sheet6!$A$2:$AG$1430, 2, FALSE),0)</f>
        <v>0</v>
      </c>
      <c r="D286" s="3">
        <f>IFERROR(VLOOKUP(A286,[1]Sheet5!$A$2:$AG$1430, 2, FALSE),0)</f>
        <v>0</v>
      </c>
      <c r="E286" s="3">
        <f t="shared" si="74"/>
        <v>30948.639999999999</v>
      </c>
      <c r="F286" s="3">
        <f>IF(J286=0,0,IFERROR(VLOOKUP(A286,[1]Sheet7!$A$2:$AG$1430, 2, FALSE),0))</f>
        <v>30948.639999999999</v>
      </c>
      <c r="G286" s="3">
        <f>IF(K286=0,0,IFERROR(VLOOKUP(A286,[1]Sheet6!$A$2:$AG$1430, 2, FALSE),0))</f>
        <v>0</v>
      </c>
      <c r="H286" s="3">
        <f>IF(L286=0,0,IFERROR(VLOOKUP(A286,[1]Sheet5!$A$2:$AG$1430, 2, FALSE),0))</f>
        <v>0</v>
      </c>
      <c r="I286" s="3">
        <f t="shared" si="75"/>
        <v>30948.639999999999</v>
      </c>
      <c r="J286" s="3">
        <f>IF(B286=0,0,IFERROR(VLOOKUP(A286,'[1]pol 10'!A284:C2498,3,FALSE),0))</f>
        <v>581</v>
      </c>
      <c r="K286" s="3">
        <f>IF(C286=0,0,IFERROR(VLOOKUP(A286,'[1]pol 11'!A284:C2498,3,FALSE),0))</f>
        <v>0</v>
      </c>
      <c r="L286" s="3">
        <f>IF(D286=0,0,IFERROR(VLOOKUP(A286,'[1]pol 12'!A284:C2498,3,FALSE),0))</f>
        <v>0</v>
      </c>
      <c r="M286" s="3">
        <f t="shared" si="76"/>
        <v>581</v>
      </c>
      <c r="N286" s="3">
        <f t="shared" si="64"/>
        <v>53.267882960413083</v>
      </c>
      <c r="O286" s="3">
        <f t="shared" si="65"/>
        <v>0</v>
      </c>
      <c r="P286" s="3">
        <f t="shared" si="66"/>
        <v>0</v>
      </c>
      <c r="Q286" s="3">
        <f t="shared" si="67"/>
        <v>53.267882960413083</v>
      </c>
      <c r="R286" s="3">
        <f>VLOOKUP(A286,'[1]pol 13'!$A$2:$D$1430, 4, )</f>
        <v>6712</v>
      </c>
      <c r="S286" s="2">
        <f t="shared" si="68"/>
        <v>1</v>
      </c>
      <c r="T286" s="2">
        <f t="shared" si="69"/>
        <v>0</v>
      </c>
      <c r="U286" s="2">
        <f t="shared" si="70"/>
        <v>0</v>
      </c>
      <c r="V286" s="2">
        <f t="shared" si="77"/>
        <v>0</v>
      </c>
      <c r="W286" s="2">
        <f t="shared" si="71"/>
        <v>0</v>
      </c>
      <c r="X286" s="2">
        <f t="shared" si="72"/>
        <v>0</v>
      </c>
      <c r="Y286" s="2">
        <f t="shared" si="73"/>
        <v>0</v>
      </c>
      <c r="Z286" s="2">
        <f t="shared" si="78"/>
        <v>337561</v>
      </c>
    </row>
    <row r="287" spans="1:26" x14ac:dyDescent="0.3">
      <c r="A287" s="3">
        <v>129068</v>
      </c>
      <c r="B287" s="3">
        <f>IFERROR(VLOOKUP(A287,[1]Sheet7!$A$2:$AG$1430, 2, FALSE),0)</f>
        <v>0</v>
      </c>
      <c r="C287" s="3">
        <f>IFERROR(VLOOKUP(A287,[1]Sheet6!$A$2:$AG$1430, 2, FALSE),0)</f>
        <v>0</v>
      </c>
      <c r="D287" s="3">
        <f>IFERROR(VLOOKUP(A287,[1]Sheet5!$A$2:$AG$1430, 2, FALSE),0)</f>
        <v>101654.53000000001</v>
      </c>
      <c r="E287" s="3">
        <f t="shared" si="74"/>
        <v>101654.53000000001</v>
      </c>
      <c r="F287" s="3">
        <f>IF(J287=0,0,IFERROR(VLOOKUP(A287,[1]Sheet7!$A$2:$AG$1430, 2, FALSE),0))</f>
        <v>0</v>
      </c>
      <c r="G287" s="3">
        <f>IF(K287=0,0,IFERROR(VLOOKUP(A287,[1]Sheet6!$A$2:$AG$1430, 2, FALSE),0))</f>
        <v>0</v>
      </c>
      <c r="H287" s="3">
        <f>IF(L287=0,0,IFERROR(VLOOKUP(A287,[1]Sheet5!$A$2:$AG$1430, 2, FALSE),0))</f>
        <v>0</v>
      </c>
      <c r="I287" s="3">
        <f t="shared" si="75"/>
        <v>0</v>
      </c>
      <c r="J287" s="3">
        <f>IF(B287=0,0,IFERROR(VLOOKUP(A287,'[1]pol 10'!A285:C2499,3,FALSE),0))</f>
        <v>0</v>
      </c>
      <c r="K287" s="3">
        <f>IF(C287=0,0,IFERROR(VLOOKUP(A287,'[1]pol 11'!A285:C2499,3,FALSE),0))</f>
        <v>0</v>
      </c>
      <c r="L287" s="3">
        <f>IF(D287=0,0,IFERROR(VLOOKUP(A287,'[1]pol 12'!A285:C2499,3,FALSE),0))</f>
        <v>0</v>
      </c>
      <c r="M287" s="3">
        <f t="shared" si="76"/>
        <v>0</v>
      </c>
      <c r="N287" s="3">
        <f t="shared" si="64"/>
        <v>0</v>
      </c>
      <c r="O287" s="3">
        <f t="shared" si="65"/>
        <v>0</v>
      </c>
      <c r="P287" s="3">
        <f t="shared" si="66"/>
        <v>0</v>
      </c>
      <c r="Q287" s="3">
        <f t="shared" si="67"/>
        <v>0</v>
      </c>
      <c r="R287" s="3">
        <f>VLOOKUP(A287,'[1]pol 13'!$A$2:$D$1430, 4, )</f>
        <v>3674</v>
      </c>
      <c r="S287" s="2">
        <f t="shared" si="68"/>
        <v>0</v>
      </c>
      <c r="T287" s="2">
        <f t="shared" si="69"/>
        <v>0</v>
      </c>
      <c r="U287" s="2">
        <f t="shared" si="70"/>
        <v>0</v>
      </c>
      <c r="V287" s="2">
        <f t="shared" si="77"/>
        <v>-1</v>
      </c>
      <c r="W287" s="2">
        <f t="shared" si="71"/>
        <v>0</v>
      </c>
      <c r="X287" s="2">
        <f t="shared" si="72"/>
        <v>0</v>
      </c>
      <c r="Y287" s="2">
        <f t="shared" si="73"/>
        <v>0</v>
      </c>
      <c r="Z287" s="2">
        <f t="shared" si="78"/>
        <v>0</v>
      </c>
    </row>
    <row r="288" spans="1:26" x14ac:dyDescent="0.3">
      <c r="A288" s="3">
        <v>129145</v>
      </c>
      <c r="B288" s="3">
        <f>IFERROR(VLOOKUP(A288,[1]Sheet7!$A$2:$AG$1430, 2, FALSE),0)</f>
        <v>561223.18000000005</v>
      </c>
      <c r="C288" s="3">
        <f>IFERROR(VLOOKUP(A288,[1]Sheet6!$A$2:$AG$1430, 2, FALSE),0)</f>
        <v>152981.5</v>
      </c>
      <c r="D288" s="3">
        <f>IFERROR(VLOOKUP(A288,[1]Sheet5!$A$2:$AG$1430, 2, FALSE),0)</f>
        <v>358323.64</v>
      </c>
      <c r="E288" s="3">
        <f t="shared" si="74"/>
        <v>1072528.32</v>
      </c>
      <c r="F288" s="3">
        <f>IF(J288=0,0,IFERROR(VLOOKUP(A288,[1]Sheet7!$A$2:$AG$1430, 2, FALSE),0))</f>
        <v>561223.18000000005</v>
      </c>
      <c r="G288" s="3">
        <f>IF(K288=0,0,IFERROR(VLOOKUP(A288,[1]Sheet6!$A$2:$AG$1430, 2, FALSE),0))</f>
        <v>152981.5</v>
      </c>
      <c r="H288" s="3">
        <f>IF(L288=0,0,IFERROR(VLOOKUP(A288,[1]Sheet5!$A$2:$AG$1430, 2, FALSE),0))</f>
        <v>358323.64</v>
      </c>
      <c r="I288" s="3">
        <f t="shared" si="75"/>
        <v>1072528.32</v>
      </c>
      <c r="J288" s="3">
        <f>IF(B288=0,0,IFERROR(VLOOKUP(A288,'[1]pol 10'!A286:C2500,3,FALSE),0))</f>
        <v>840</v>
      </c>
      <c r="K288" s="3">
        <f>IF(C288=0,0,IFERROR(VLOOKUP(A288,'[1]pol 11'!A286:C2500,3,FALSE),0))</f>
        <v>739</v>
      </c>
      <c r="L288" s="3">
        <f>IF(D288=0,0,IFERROR(VLOOKUP(A288,'[1]pol 12'!A286:C2500,3,FALSE),0))</f>
        <v>1265</v>
      </c>
      <c r="M288" s="3">
        <f t="shared" si="76"/>
        <v>2844</v>
      </c>
      <c r="N288" s="3">
        <f t="shared" si="64"/>
        <v>668.12283333333335</v>
      </c>
      <c r="O288" s="3">
        <f t="shared" si="65"/>
        <v>207.01150202976996</v>
      </c>
      <c r="P288" s="3">
        <f t="shared" si="66"/>
        <v>283.25979446640315</v>
      </c>
      <c r="Q288" s="3">
        <f t="shared" si="67"/>
        <v>377.11966244725738</v>
      </c>
      <c r="R288" s="3">
        <f>VLOOKUP(A288,'[1]pol 13'!$A$2:$D$1430, 4, )</f>
        <v>1381</v>
      </c>
      <c r="S288" s="2">
        <f t="shared" si="68"/>
        <v>1</v>
      </c>
      <c r="T288" s="2">
        <f t="shared" si="69"/>
        <v>1</v>
      </c>
      <c r="U288" s="2">
        <f t="shared" si="70"/>
        <v>1</v>
      </c>
      <c r="V288" s="2">
        <f t="shared" si="77"/>
        <v>2</v>
      </c>
      <c r="W288" s="2">
        <f t="shared" si="71"/>
        <v>71133590.19123061</v>
      </c>
      <c r="X288" s="2">
        <f t="shared" si="72"/>
        <v>21384285.031819388</v>
      </c>
      <c r="Y288" s="2">
        <f t="shared" si="73"/>
        <v>11144238.643989982</v>
      </c>
      <c r="Z288" s="2">
        <f t="shared" si="78"/>
        <v>8088336</v>
      </c>
    </row>
    <row r="289" spans="1:26" x14ac:dyDescent="0.3">
      <c r="A289" s="3">
        <v>129224</v>
      </c>
      <c r="B289" s="3">
        <f>IFERROR(VLOOKUP(A289,[1]Sheet7!$A$2:$AG$1430, 2, FALSE),0)</f>
        <v>0</v>
      </c>
      <c r="C289" s="3">
        <f>IFERROR(VLOOKUP(A289,[1]Sheet6!$A$2:$AG$1430, 2, FALSE),0)</f>
        <v>0</v>
      </c>
      <c r="D289" s="3">
        <f>IFERROR(VLOOKUP(A289,[1]Sheet5!$A$2:$AG$1430, 2, FALSE),0)</f>
        <v>2297.96</v>
      </c>
      <c r="E289" s="3">
        <f t="shared" si="74"/>
        <v>2297.96</v>
      </c>
      <c r="F289" s="3">
        <f>IF(J289=0,0,IFERROR(VLOOKUP(A289,[1]Sheet7!$A$2:$AG$1430, 2, FALSE),0))</f>
        <v>0</v>
      </c>
      <c r="G289" s="3">
        <f>IF(K289=0,0,IFERROR(VLOOKUP(A289,[1]Sheet6!$A$2:$AG$1430, 2, FALSE),0))</f>
        <v>0</v>
      </c>
      <c r="H289" s="3">
        <f>IF(L289=0,0,IFERROR(VLOOKUP(A289,[1]Sheet5!$A$2:$AG$1430, 2, FALSE),0))</f>
        <v>0</v>
      </c>
      <c r="I289" s="3">
        <f t="shared" si="75"/>
        <v>0</v>
      </c>
      <c r="J289" s="3">
        <f>IF(B289=0,0,IFERROR(VLOOKUP(A289,'[1]pol 10'!A287:C2501,3,FALSE),0))</f>
        <v>0</v>
      </c>
      <c r="K289" s="3">
        <f>IF(C289=0,0,IFERROR(VLOOKUP(A289,'[1]pol 11'!A287:C2501,3,FALSE),0))</f>
        <v>0</v>
      </c>
      <c r="L289" s="3">
        <f>IF(D289=0,0,IFERROR(VLOOKUP(A289,'[1]pol 12'!A287:C2501,3,FALSE),0))</f>
        <v>0</v>
      </c>
      <c r="M289" s="3">
        <f t="shared" si="76"/>
        <v>0</v>
      </c>
      <c r="N289" s="3">
        <f t="shared" si="64"/>
        <v>0</v>
      </c>
      <c r="O289" s="3">
        <f t="shared" si="65"/>
        <v>0</v>
      </c>
      <c r="P289" s="3">
        <f t="shared" si="66"/>
        <v>0</v>
      </c>
      <c r="Q289" s="3">
        <f t="shared" si="67"/>
        <v>0</v>
      </c>
      <c r="R289" s="3">
        <f>VLOOKUP(A289,'[1]pol 13'!$A$2:$D$1430, 4, )</f>
        <v>8731</v>
      </c>
      <c r="S289" s="2">
        <f t="shared" si="68"/>
        <v>0</v>
      </c>
      <c r="T289" s="2">
        <f t="shared" si="69"/>
        <v>0</v>
      </c>
      <c r="U289" s="2">
        <f t="shared" si="70"/>
        <v>0</v>
      </c>
      <c r="V289" s="2">
        <f t="shared" si="77"/>
        <v>-1</v>
      </c>
      <c r="W289" s="2">
        <f t="shared" si="71"/>
        <v>0</v>
      </c>
      <c r="X289" s="2">
        <f t="shared" si="72"/>
        <v>0</v>
      </c>
      <c r="Y289" s="2">
        <f t="shared" si="73"/>
        <v>0</v>
      </c>
      <c r="Z289" s="2">
        <f t="shared" si="78"/>
        <v>0</v>
      </c>
    </row>
    <row r="290" spans="1:26" x14ac:dyDescent="0.3">
      <c r="A290" s="3">
        <v>129630</v>
      </c>
      <c r="B290" s="3">
        <f>IFERROR(VLOOKUP(A290,[1]Sheet7!$A$2:$AG$1430, 2, FALSE),0)</f>
        <v>605376.41</v>
      </c>
      <c r="C290" s="3">
        <f>IFERROR(VLOOKUP(A290,[1]Sheet6!$A$2:$AG$1430, 2, FALSE),0)</f>
        <v>0</v>
      </c>
      <c r="D290" s="3">
        <f>IFERROR(VLOOKUP(A290,[1]Sheet5!$A$2:$AG$1430, 2, FALSE),0)</f>
        <v>420765.1</v>
      </c>
      <c r="E290" s="3">
        <f t="shared" si="74"/>
        <v>1026141.51</v>
      </c>
      <c r="F290" s="3">
        <f>IF(J290=0,0,IFERROR(VLOOKUP(A290,[1]Sheet7!$A$2:$AG$1430, 2, FALSE),0))</f>
        <v>605376.41</v>
      </c>
      <c r="G290" s="3">
        <f>IF(K290=0,0,IFERROR(VLOOKUP(A290,[1]Sheet6!$A$2:$AG$1430, 2, FALSE),0))</f>
        <v>0</v>
      </c>
      <c r="H290" s="3">
        <f>IF(L290=0,0,IFERROR(VLOOKUP(A290,[1]Sheet5!$A$2:$AG$1430, 2, FALSE),0))</f>
        <v>0</v>
      </c>
      <c r="I290" s="3">
        <f t="shared" si="75"/>
        <v>605376.41</v>
      </c>
      <c r="J290" s="3">
        <f>IF(B290=0,0,IFERROR(VLOOKUP(A290,'[1]pol 10'!A288:C2502,3,FALSE),0))</f>
        <v>3183</v>
      </c>
      <c r="K290" s="3">
        <f>IF(C290=0,0,IFERROR(VLOOKUP(A290,'[1]pol 11'!A288:C2502,3,FALSE),0))</f>
        <v>0</v>
      </c>
      <c r="L290" s="3">
        <f>IF(D290=0,0,IFERROR(VLOOKUP(A290,'[1]pol 12'!A288:C2502,3,FALSE),0))</f>
        <v>0</v>
      </c>
      <c r="M290" s="3">
        <f t="shared" si="76"/>
        <v>3183</v>
      </c>
      <c r="N290" s="3">
        <f t="shared" si="64"/>
        <v>190.19051523719762</v>
      </c>
      <c r="O290" s="3">
        <f t="shared" si="65"/>
        <v>0</v>
      </c>
      <c r="P290" s="3">
        <f t="shared" si="66"/>
        <v>0</v>
      </c>
      <c r="Q290" s="3">
        <f t="shared" si="67"/>
        <v>190.19051523719762</v>
      </c>
      <c r="R290" s="3">
        <f>VLOOKUP(A290,'[1]pol 13'!$A$2:$D$1430, 4, )</f>
        <v>3714</v>
      </c>
      <c r="S290" s="2">
        <f t="shared" si="68"/>
        <v>1</v>
      </c>
      <c r="T290" s="2">
        <f t="shared" si="69"/>
        <v>0</v>
      </c>
      <c r="U290" s="2">
        <f t="shared" si="70"/>
        <v>0</v>
      </c>
      <c r="V290" s="2">
        <f t="shared" si="77"/>
        <v>0</v>
      </c>
      <c r="W290" s="2">
        <f t="shared" si="71"/>
        <v>0</v>
      </c>
      <c r="X290" s="2">
        <f t="shared" si="72"/>
        <v>0</v>
      </c>
      <c r="Y290" s="2">
        <f t="shared" si="73"/>
        <v>0</v>
      </c>
      <c r="Z290" s="2">
        <f t="shared" si="78"/>
        <v>10131489</v>
      </c>
    </row>
    <row r="291" spans="1:26" x14ac:dyDescent="0.3">
      <c r="A291" s="3">
        <v>129665</v>
      </c>
      <c r="B291" s="3">
        <f>IFERROR(VLOOKUP(A291,[1]Sheet7!$A$2:$AG$1430, 2, FALSE),0)</f>
        <v>464987.98000000004</v>
      </c>
      <c r="C291" s="3">
        <f>IFERROR(VLOOKUP(A291,[1]Sheet6!$A$2:$AG$1430, 2, FALSE),0)</f>
        <v>205198.19000000003</v>
      </c>
      <c r="D291" s="3">
        <f>IFERROR(VLOOKUP(A291,[1]Sheet5!$A$2:$AG$1430, 2, FALSE),0)</f>
        <v>339283.27</v>
      </c>
      <c r="E291" s="3">
        <f t="shared" si="74"/>
        <v>1009469.4400000002</v>
      </c>
      <c r="F291" s="3">
        <f>IF(J291=0,0,IFERROR(VLOOKUP(A291,[1]Sheet7!$A$2:$AG$1430, 2, FALSE),0))</f>
        <v>464987.98000000004</v>
      </c>
      <c r="G291" s="3">
        <f>IF(K291=0,0,IFERROR(VLOOKUP(A291,[1]Sheet6!$A$2:$AG$1430, 2, FALSE),0))</f>
        <v>205198.19000000003</v>
      </c>
      <c r="H291" s="3">
        <f>IF(L291=0,0,IFERROR(VLOOKUP(A291,[1]Sheet5!$A$2:$AG$1430, 2, FALSE),0))</f>
        <v>339283.27</v>
      </c>
      <c r="I291" s="3">
        <f t="shared" si="75"/>
        <v>1009469.4400000002</v>
      </c>
      <c r="J291" s="3">
        <f>IF(B291=0,0,IFERROR(VLOOKUP(A291,'[1]pol 10'!A289:C2503,3,FALSE),0))</f>
        <v>1951</v>
      </c>
      <c r="K291" s="3">
        <f>IF(C291=0,0,IFERROR(VLOOKUP(A291,'[1]pol 11'!A289:C2503,3,FALSE),0))</f>
        <v>2076</v>
      </c>
      <c r="L291" s="3">
        <f>IF(D291=0,0,IFERROR(VLOOKUP(A291,'[1]pol 12'!A289:C2503,3,FALSE),0))</f>
        <v>2104</v>
      </c>
      <c r="M291" s="3">
        <f t="shared" si="76"/>
        <v>6131</v>
      </c>
      <c r="N291" s="3">
        <f t="shared" si="64"/>
        <v>238.33315222962585</v>
      </c>
      <c r="O291" s="3">
        <f t="shared" si="65"/>
        <v>98.843058766859357</v>
      </c>
      <c r="P291" s="3">
        <f t="shared" si="66"/>
        <v>161.25630703422055</v>
      </c>
      <c r="Q291" s="3">
        <f t="shared" si="67"/>
        <v>164.65004730060352</v>
      </c>
      <c r="R291" s="3">
        <f>VLOOKUP(A291,'[1]pol 13'!$A$2:$D$1430, 4, )</f>
        <v>3313</v>
      </c>
      <c r="S291" s="2">
        <f t="shared" si="68"/>
        <v>1</v>
      </c>
      <c r="T291" s="2">
        <f t="shared" si="69"/>
        <v>1</v>
      </c>
      <c r="U291" s="2">
        <f t="shared" ref="U291:U322" si="79">IF(H291=0,0,1)</f>
        <v>1</v>
      </c>
      <c r="V291" s="2">
        <f t="shared" si="77"/>
        <v>2</v>
      </c>
      <c r="W291" s="2">
        <f t="shared" si="71"/>
        <v>10592369.106315546</v>
      </c>
      <c r="X291" s="2">
        <f t="shared" si="72"/>
        <v>8990242.0199915767</v>
      </c>
      <c r="Y291" s="2">
        <f t="shared" si="73"/>
        <v>24232.763182887797</v>
      </c>
      <c r="Z291" s="2">
        <f t="shared" si="78"/>
        <v>37589161</v>
      </c>
    </row>
    <row r="292" spans="1:26" x14ac:dyDescent="0.3">
      <c r="A292" s="3">
        <v>129791</v>
      </c>
      <c r="B292" s="3">
        <f>IFERROR(VLOOKUP(A292,[1]Sheet7!$A$2:$AG$1430, 2, FALSE),0)</f>
        <v>336595.21</v>
      </c>
      <c r="C292" s="3">
        <f>IFERROR(VLOOKUP(A292,[1]Sheet6!$A$2:$AG$1430, 2, FALSE),0)</f>
        <v>0</v>
      </c>
      <c r="D292" s="3">
        <f>IFERROR(VLOOKUP(A292,[1]Sheet5!$A$2:$AG$1430, 2, FALSE),0)</f>
        <v>715637.85</v>
      </c>
      <c r="E292" s="3">
        <f t="shared" si="74"/>
        <v>1052233.06</v>
      </c>
      <c r="F292" s="3">
        <f>IF(J292=0,0,IFERROR(VLOOKUP(A292,[1]Sheet7!$A$2:$AG$1430, 2, FALSE),0))</f>
        <v>336595.21</v>
      </c>
      <c r="G292" s="3">
        <f>IF(K292=0,0,IFERROR(VLOOKUP(A292,[1]Sheet6!$A$2:$AG$1430, 2, FALSE),0))</f>
        <v>0</v>
      </c>
      <c r="H292" s="3">
        <f>IF(L292=0,0,IFERROR(VLOOKUP(A292,[1]Sheet5!$A$2:$AG$1430, 2, FALSE),0))</f>
        <v>0</v>
      </c>
      <c r="I292" s="3">
        <f t="shared" si="75"/>
        <v>336595.21</v>
      </c>
      <c r="J292" s="3">
        <f>IF(B292=0,0,IFERROR(VLOOKUP(A292,'[1]pol 10'!A290:C2504,3,FALSE),0))</f>
        <v>2983</v>
      </c>
      <c r="K292" s="3">
        <f>IF(C292=0,0,IFERROR(VLOOKUP(A292,'[1]pol 11'!A290:C2504,3,FALSE),0))</f>
        <v>0</v>
      </c>
      <c r="L292" s="3">
        <f>IF(D292=0,0,IFERROR(VLOOKUP(A292,'[1]pol 12'!A290:C2504,3,FALSE),0))</f>
        <v>0</v>
      </c>
      <c r="M292" s="3">
        <f t="shared" si="76"/>
        <v>2983</v>
      </c>
      <c r="N292" s="3">
        <f t="shared" si="64"/>
        <v>112.83781763325511</v>
      </c>
      <c r="O292" s="3">
        <f t="shared" si="65"/>
        <v>0</v>
      </c>
      <c r="P292" s="3">
        <f t="shared" si="66"/>
        <v>0</v>
      </c>
      <c r="Q292" s="3">
        <f t="shared" si="67"/>
        <v>112.83781763325511</v>
      </c>
      <c r="R292" s="3">
        <f>VLOOKUP(A292,'[1]pol 13'!$A$2:$D$1430, 4, )</f>
        <v>8221</v>
      </c>
      <c r="S292" s="2">
        <f t="shared" si="68"/>
        <v>1</v>
      </c>
      <c r="T292" s="2">
        <f t="shared" si="69"/>
        <v>0</v>
      </c>
      <c r="U292" s="2">
        <f t="shared" si="79"/>
        <v>0</v>
      </c>
      <c r="V292" s="2">
        <f t="shared" si="77"/>
        <v>0</v>
      </c>
      <c r="W292" s="2">
        <f t="shared" si="71"/>
        <v>0</v>
      </c>
      <c r="X292" s="2">
        <f t="shared" si="72"/>
        <v>0</v>
      </c>
      <c r="Y292" s="2">
        <f t="shared" si="73"/>
        <v>0</v>
      </c>
      <c r="Z292" s="2">
        <f t="shared" si="78"/>
        <v>8898289</v>
      </c>
    </row>
    <row r="293" spans="1:26" x14ac:dyDescent="0.3">
      <c r="A293" s="3">
        <v>129898</v>
      </c>
      <c r="B293" s="3">
        <f>IFERROR(VLOOKUP(A293,[1]Sheet7!$A$2:$AG$1430, 2, FALSE),0)</f>
        <v>119526.51000000001</v>
      </c>
      <c r="C293" s="3">
        <f>IFERROR(VLOOKUP(A293,[1]Sheet6!$A$2:$AG$1430, 2, FALSE),0)</f>
        <v>71102.430000000008</v>
      </c>
      <c r="D293" s="3">
        <f>IFERROR(VLOOKUP(A293,[1]Sheet5!$A$2:$AG$1430, 2, FALSE),0)</f>
        <v>106303.49</v>
      </c>
      <c r="E293" s="3">
        <f t="shared" si="74"/>
        <v>296932.43000000005</v>
      </c>
      <c r="F293" s="3">
        <f>IF(J293=0,0,IFERROR(VLOOKUP(A293,[1]Sheet7!$A$2:$AG$1430, 2, FALSE),0))</f>
        <v>119526.51000000001</v>
      </c>
      <c r="G293" s="3">
        <f>IF(K293=0,0,IFERROR(VLOOKUP(A293,[1]Sheet6!$A$2:$AG$1430, 2, FALSE),0))</f>
        <v>71102.430000000008</v>
      </c>
      <c r="H293" s="3">
        <f>IF(L293=0,0,IFERROR(VLOOKUP(A293,[1]Sheet5!$A$2:$AG$1430, 2, FALSE),0))</f>
        <v>106303.49</v>
      </c>
      <c r="I293" s="3">
        <f t="shared" si="75"/>
        <v>296932.43000000005</v>
      </c>
      <c r="J293" s="3">
        <f>IF(B293=0,0,IFERROR(VLOOKUP(A293,'[1]pol 10'!A291:C2505,3,FALSE),0))</f>
        <v>1584</v>
      </c>
      <c r="K293" s="3">
        <f>IF(C293=0,0,IFERROR(VLOOKUP(A293,'[1]pol 11'!A291:C2505,3,FALSE),0))</f>
        <v>2036</v>
      </c>
      <c r="L293" s="3">
        <f>IF(D293=0,0,IFERROR(VLOOKUP(A293,'[1]pol 12'!A291:C2505,3,FALSE),0))</f>
        <v>2109</v>
      </c>
      <c r="M293" s="3">
        <f t="shared" si="76"/>
        <v>5729</v>
      </c>
      <c r="N293" s="3">
        <f t="shared" si="64"/>
        <v>75.458655303030312</v>
      </c>
      <c r="O293" s="3">
        <f t="shared" si="65"/>
        <v>34.922608055009825</v>
      </c>
      <c r="P293" s="3">
        <f t="shared" si="66"/>
        <v>50.404689426268376</v>
      </c>
      <c r="Q293" s="3">
        <f t="shared" si="67"/>
        <v>51.829713737126909</v>
      </c>
      <c r="R293" s="3">
        <f>VLOOKUP(A293,'[1]pol 13'!$A$2:$D$1430, 4, )</f>
        <v>3669</v>
      </c>
      <c r="S293" s="2">
        <f t="shared" si="68"/>
        <v>1</v>
      </c>
      <c r="T293" s="2">
        <f t="shared" si="69"/>
        <v>1</v>
      </c>
      <c r="U293" s="2">
        <f t="shared" si="79"/>
        <v>1</v>
      </c>
      <c r="V293" s="2">
        <f t="shared" si="77"/>
        <v>2</v>
      </c>
      <c r="W293" s="2">
        <f t="shared" si="71"/>
        <v>884389.77716740605</v>
      </c>
      <c r="X293" s="2">
        <f t="shared" si="72"/>
        <v>581991.05310421751</v>
      </c>
      <c r="Y293" s="2">
        <f t="shared" si="73"/>
        <v>4282.7342503082937</v>
      </c>
      <c r="Z293" s="2">
        <f t="shared" si="78"/>
        <v>32821441</v>
      </c>
    </row>
    <row r="294" spans="1:26" x14ac:dyDescent="0.3">
      <c r="A294" s="3">
        <v>129899</v>
      </c>
      <c r="B294" s="3">
        <f>IFERROR(VLOOKUP(A294,[1]Sheet7!$A$2:$AG$1430, 2, FALSE),0)</f>
        <v>0</v>
      </c>
      <c r="C294" s="3">
        <f>IFERROR(VLOOKUP(A294,[1]Sheet6!$A$2:$AG$1430, 2, FALSE),0)</f>
        <v>0</v>
      </c>
      <c r="D294" s="3">
        <f>IFERROR(VLOOKUP(A294,[1]Sheet5!$A$2:$AG$1430, 2, FALSE),0)</f>
        <v>52052.38</v>
      </c>
      <c r="E294" s="3">
        <f t="shared" si="74"/>
        <v>52052.38</v>
      </c>
      <c r="F294" s="3">
        <f>IF(J294=0,0,IFERROR(VLOOKUP(A294,[1]Sheet7!$A$2:$AG$1430, 2, FALSE),0))</f>
        <v>0</v>
      </c>
      <c r="G294" s="3">
        <f>IF(K294=0,0,IFERROR(VLOOKUP(A294,[1]Sheet6!$A$2:$AG$1430, 2, FALSE),0))</f>
        <v>0</v>
      </c>
      <c r="H294" s="3">
        <f>IF(L294=0,0,IFERROR(VLOOKUP(A294,[1]Sheet5!$A$2:$AG$1430, 2, FALSE),0))</f>
        <v>52052.38</v>
      </c>
      <c r="I294" s="3">
        <f t="shared" si="75"/>
        <v>52052.38</v>
      </c>
      <c r="J294" s="3">
        <f>IF(B294=0,0,IFERROR(VLOOKUP(A294,'[1]pol 10'!A292:C2506,3,FALSE),0))</f>
        <v>0</v>
      </c>
      <c r="K294" s="3">
        <f>IF(C294=0,0,IFERROR(VLOOKUP(A294,'[1]pol 11'!A292:C2506,3,FALSE),0))</f>
        <v>0</v>
      </c>
      <c r="L294" s="3">
        <f>IF(D294=0,0,IFERROR(VLOOKUP(A294,'[1]pol 12'!A292:C2506,3,FALSE),0))</f>
        <v>1226</v>
      </c>
      <c r="M294" s="3">
        <f t="shared" si="76"/>
        <v>1226</v>
      </c>
      <c r="N294" s="3">
        <f t="shared" si="64"/>
        <v>0</v>
      </c>
      <c r="O294" s="3">
        <f t="shared" si="65"/>
        <v>0</v>
      </c>
      <c r="P294" s="3">
        <f t="shared" si="66"/>
        <v>42.457079934747142</v>
      </c>
      <c r="Q294" s="3">
        <f t="shared" si="67"/>
        <v>42.457079934747142</v>
      </c>
      <c r="R294" s="3">
        <f>VLOOKUP(A294,'[1]pol 13'!$A$2:$D$1430, 4, )</f>
        <v>3669</v>
      </c>
      <c r="S294" s="2">
        <f t="shared" si="68"/>
        <v>0</v>
      </c>
      <c r="T294" s="2">
        <f t="shared" si="69"/>
        <v>0</v>
      </c>
      <c r="U294" s="2">
        <f t="shared" si="79"/>
        <v>1</v>
      </c>
      <c r="V294" s="2">
        <f t="shared" si="77"/>
        <v>0</v>
      </c>
      <c r="W294" s="2">
        <f t="shared" si="71"/>
        <v>0</v>
      </c>
      <c r="X294" s="2">
        <f t="shared" si="72"/>
        <v>0</v>
      </c>
      <c r="Y294" s="2">
        <f t="shared" si="73"/>
        <v>0</v>
      </c>
      <c r="Z294" s="2">
        <f t="shared" si="78"/>
        <v>1503076</v>
      </c>
    </row>
    <row r="295" spans="1:26" x14ac:dyDescent="0.3">
      <c r="A295" s="3">
        <v>129947</v>
      </c>
      <c r="B295" s="3">
        <f>IFERROR(VLOOKUP(A295,[1]Sheet7!$A$2:$AG$1430, 2, FALSE),0)</f>
        <v>0</v>
      </c>
      <c r="C295" s="3">
        <f>IFERROR(VLOOKUP(A295,[1]Sheet6!$A$2:$AG$1430, 2, FALSE),0)</f>
        <v>0</v>
      </c>
      <c r="D295" s="3">
        <f>IFERROR(VLOOKUP(A295,[1]Sheet5!$A$2:$AG$1430, 2, FALSE),0)</f>
        <v>101642.81999999999</v>
      </c>
      <c r="E295" s="3">
        <f t="shared" si="74"/>
        <v>101642.81999999999</v>
      </c>
      <c r="F295" s="3">
        <f>IF(J295=0,0,IFERROR(VLOOKUP(A295,[1]Sheet7!$A$2:$AG$1430, 2, FALSE),0))</f>
        <v>0</v>
      </c>
      <c r="G295" s="3">
        <f>IF(K295=0,0,IFERROR(VLOOKUP(A295,[1]Sheet6!$A$2:$AG$1430, 2, FALSE),0))</f>
        <v>0</v>
      </c>
      <c r="H295" s="3">
        <f>IF(L295=0,0,IFERROR(VLOOKUP(A295,[1]Sheet5!$A$2:$AG$1430, 2, FALSE),0))</f>
        <v>101642.81999999999</v>
      </c>
      <c r="I295" s="3">
        <f t="shared" si="75"/>
        <v>101642.81999999999</v>
      </c>
      <c r="J295" s="3">
        <f>IF(B295=0,0,IFERROR(VLOOKUP(A295,'[1]pol 10'!A293:C2507,3,FALSE),0))</f>
        <v>0</v>
      </c>
      <c r="K295" s="3">
        <f>IF(C295=0,0,IFERROR(VLOOKUP(A295,'[1]pol 11'!A293:C2507,3,FALSE),0))</f>
        <v>0</v>
      </c>
      <c r="L295" s="3">
        <f>IF(D295=0,0,IFERROR(VLOOKUP(A295,'[1]pol 12'!A293:C2507,3,FALSE),0))</f>
        <v>501</v>
      </c>
      <c r="M295" s="3">
        <f t="shared" si="76"/>
        <v>501</v>
      </c>
      <c r="N295" s="3">
        <f t="shared" si="64"/>
        <v>0</v>
      </c>
      <c r="O295" s="3">
        <f t="shared" si="65"/>
        <v>0</v>
      </c>
      <c r="P295" s="3">
        <f t="shared" si="66"/>
        <v>202.87988023952093</v>
      </c>
      <c r="Q295" s="3">
        <f t="shared" si="67"/>
        <v>202.87988023952093</v>
      </c>
      <c r="R295" s="3">
        <f>VLOOKUP(A295,'[1]pol 13'!$A$2:$D$1430, 4, )</f>
        <v>6022</v>
      </c>
      <c r="S295" s="2">
        <f t="shared" si="68"/>
        <v>0</v>
      </c>
      <c r="T295" s="2">
        <f t="shared" si="69"/>
        <v>0</v>
      </c>
      <c r="U295" s="2">
        <f t="shared" si="79"/>
        <v>1</v>
      </c>
      <c r="V295" s="2">
        <f t="shared" si="77"/>
        <v>0</v>
      </c>
      <c r="W295" s="2">
        <f t="shared" si="71"/>
        <v>0</v>
      </c>
      <c r="X295" s="2">
        <f t="shared" si="72"/>
        <v>0</v>
      </c>
      <c r="Y295" s="2">
        <f t="shared" si="73"/>
        <v>0</v>
      </c>
      <c r="Z295" s="2">
        <f t="shared" si="78"/>
        <v>251001</v>
      </c>
    </row>
    <row r="296" spans="1:26" x14ac:dyDescent="0.3">
      <c r="A296" s="3">
        <v>131058</v>
      </c>
      <c r="B296" s="3">
        <f>IFERROR(VLOOKUP(A296,[1]Sheet7!$A$2:$AG$1430, 2, FALSE),0)</f>
        <v>70898.33</v>
      </c>
      <c r="C296" s="3">
        <f>IFERROR(VLOOKUP(A296,[1]Sheet6!$A$2:$AG$1430, 2, FALSE),0)</f>
        <v>0</v>
      </c>
      <c r="D296" s="3">
        <f>IFERROR(VLOOKUP(A296,[1]Sheet5!$A$2:$AG$1430, 2, FALSE),0)</f>
        <v>9915.58</v>
      </c>
      <c r="E296" s="3">
        <f t="shared" si="74"/>
        <v>80813.91</v>
      </c>
      <c r="F296" s="3">
        <f>IF(J296=0,0,IFERROR(VLOOKUP(A296,[1]Sheet7!$A$2:$AG$1430, 2, FALSE),0))</f>
        <v>70898.33</v>
      </c>
      <c r="G296" s="3">
        <f>IF(K296=0,0,IFERROR(VLOOKUP(A296,[1]Sheet6!$A$2:$AG$1430, 2, FALSE),0))</f>
        <v>0</v>
      </c>
      <c r="H296" s="3">
        <f>IF(L296=0,0,IFERROR(VLOOKUP(A296,[1]Sheet5!$A$2:$AG$1430, 2, FALSE),0))</f>
        <v>9915.58</v>
      </c>
      <c r="I296" s="3">
        <f t="shared" si="75"/>
        <v>80813.91</v>
      </c>
      <c r="J296" s="3">
        <f>IF(B296=0,0,IFERROR(VLOOKUP(A296,'[1]pol 10'!A294:C2508,3,FALSE),0))</f>
        <v>566</v>
      </c>
      <c r="K296" s="3">
        <f>IF(C296=0,0,IFERROR(VLOOKUP(A296,'[1]pol 11'!A294:C2508,3,FALSE),0))</f>
        <v>0</v>
      </c>
      <c r="L296" s="3">
        <f>IF(D296=0,0,IFERROR(VLOOKUP(A296,'[1]pol 12'!A294:C2508,3,FALSE),0))</f>
        <v>550</v>
      </c>
      <c r="M296" s="3">
        <f t="shared" si="76"/>
        <v>1116</v>
      </c>
      <c r="N296" s="3">
        <f t="shared" si="64"/>
        <v>125.2620671378092</v>
      </c>
      <c r="O296" s="3">
        <f t="shared" si="65"/>
        <v>0</v>
      </c>
      <c r="P296" s="3">
        <f t="shared" si="66"/>
        <v>18.028327272727271</v>
      </c>
      <c r="Q296" s="3">
        <f t="shared" si="67"/>
        <v>72.413897849462373</v>
      </c>
      <c r="R296" s="3">
        <f>VLOOKUP(A296,'[1]pol 13'!$A$2:$D$1430, 4, )</f>
        <v>5511</v>
      </c>
      <c r="S296" s="2">
        <f t="shared" si="68"/>
        <v>1</v>
      </c>
      <c r="T296" s="2">
        <f t="shared" si="69"/>
        <v>0</v>
      </c>
      <c r="U296" s="2">
        <f t="shared" si="79"/>
        <v>1</v>
      </c>
      <c r="V296" s="2">
        <f t="shared" si="77"/>
        <v>1</v>
      </c>
      <c r="W296" s="2">
        <f t="shared" si="71"/>
        <v>1580797.8123754465</v>
      </c>
      <c r="X296" s="2">
        <f t="shared" si="72"/>
        <v>0</v>
      </c>
      <c r="Y296" s="2">
        <f t="shared" si="73"/>
        <v>1626784.6578263694</v>
      </c>
      <c r="Z296" s="2">
        <f t="shared" si="78"/>
        <v>1245456</v>
      </c>
    </row>
    <row r="297" spans="1:26" x14ac:dyDescent="0.3">
      <c r="A297" s="3">
        <v>131240</v>
      </c>
      <c r="B297" s="3">
        <f>IFERROR(VLOOKUP(A297,[1]Sheet7!$A$2:$AG$1430, 2, FALSE),0)</f>
        <v>860902.65999999992</v>
      </c>
      <c r="C297" s="3">
        <f>IFERROR(VLOOKUP(A297,[1]Sheet6!$A$2:$AG$1430, 2, FALSE),0)</f>
        <v>335151.04000000004</v>
      </c>
      <c r="D297" s="3">
        <f>IFERROR(VLOOKUP(A297,[1]Sheet5!$A$2:$AG$1430, 2, FALSE),0)</f>
        <v>352695.04000000004</v>
      </c>
      <c r="E297" s="3">
        <f t="shared" si="74"/>
        <v>1548748.74</v>
      </c>
      <c r="F297" s="3">
        <f>IF(J297=0,0,IFERROR(VLOOKUP(A297,[1]Sheet7!$A$2:$AG$1430, 2, FALSE),0))</f>
        <v>860902.65999999992</v>
      </c>
      <c r="G297" s="3">
        <f>IF(K297=0,0,IFERROR(VLOOKUP(A297,[1]Sheet6!$A$2:$AG$1430, 2, FALSE),0))</f>
        <v>335151.04000000004</v>
      </c>
      <c r="H297" s="3">
        <f>IF(L297=0,0,IFERROR(VLOOKUP(A297,[1]Sheet5!$A$2:$AG$1430, 2, FALSE),0))</f>
        <v>352695.04000000004</v>
      </c>
      <c r="I297" s="3">
        <f t="shared" si="75"/>
        <v>1548748.74</v>
      </c>
      <c r="J297" s="3">
        <f>IF(B297=0,0,IFERROR(VLOOKUP(A297,'[1]pol 10'!A295:C2509,3,FALSE),0))</f>
        <v>3929</v>
      </c>
      <c r="K297" s="3">
        <f>IF(C297=0,0,IFERROR(VLOOKUP(A297,'[1]pol 11'!A295:C2509,3,FALSE),0))</f>
        <v>4229</v>
      </c>
      <c r="L297" s="3">
        <f>IF(D297=0,0,IFERROR(VLOOKUP(A297,'[1]pol 12'!A295:C2509,3,FALSE),0))</f>
        <v>4095</v>
      </c>
      <c r="M297" s="3">
        <f t="shared" si="76"/>
        <v>12253</v>
      </c>
      <c r="N297" s="3">
        <f t="shared" si="64"/>
        <v>219.1149554594044</v>
      </c>
      <c r="O297" s="3">
        <f t="shared" si="65"/>
        <v>79.25065973043273</v>
      </c>
      <c r="P297" s="3">
        <f t="shared" si="66"/>
        <v>86.128214896214899</v>
      </c>
      <c r="Q297" s="3">
        <f t="shared" si="67"/>
        <v>126.39751407818494</v>
      </c>
      <c r="R297" s="3">
        <f>VLOOKUP(A297,'[1]pol 13'!$A$2:$D$1430, 4, )</f>
        <v>3089</v>
      </c>
      <c r="S297" s="2">
        <f t="shared" si="68"/>
        <v>1</v>
      </c>
      <c r="T297" s="2">
        <f t="shared" si="69"/>
        <v>1</v>
      </c>
      <c r="U297" s="2">
        <f t="shared" si="79"/>
        <v>1</v>
      </c>
      <c r="V297" s="2">
        <f t="shared" si="77"/>
        <v>2</v>
      </c>
      <c r="W297" s="2">
        <f t="shared" si="71"/>
        <v>33775742.54564359</v>
      </c>
      <c r="X297" s="2">
        <f t="shared" si="72"/>
        <v>9400330.624902036</v>
      </c>
      <c r="Y297" s="2">
        <f t="shared" si="73"/>
        <v>6640519.3898057183</v>
      </c>
      <c r="Z297" s="2">
        <f t="shared" si="78"/>
        <v>150136009</v>
      </c>
    </row>
    <row r="298" spans="1:26" x14ac:dyDescent="0.3">
      <c r="A298" s="3">
        <v>131342</v>
      </c>
      <c r="B298" s="3">
        <f>IFERROR(VLOOKUP(A298,[1]Sheet7!$A$2:$AG$1430, 2, FALSE),0)</f>
        <v>0</v>
      </c>
      <c r="C298" s="3">
        <f>IFERROR(VLOOKUP(A298,[1]Sheet6!$A$2:$AG$1430, 2, FALSE),0)</f>
        <v>0</v>
      </c>
      <c r="D298" s="3">
        <f>IFERROR(VLOOKUP(A298,[1]Sheet5!$A$2:$AG$1430, 2, FALSE),0)</f>
        <v>61940.4</v>
      </c>
      <c r="E298" s="3">
        <f t="shared" si="74"/>
        <v>61940.4</v>
      </c>
      <c r="F298" s="3">
        <f>IF(J298=0,0,IFERROR(VLOOKUP(A298,[1]Sheet7!$A$2:$AG$1430, 2, FALSE),0))</f>
        <v>0</v>
      </c>
      <c r="G298" s="3">
        <f>IF(K298=0,0,IFERROR(VLOOKUP(A298,[1]Sheet6!$A$2:$AG$1430, 2, FALSE),0))</f>
        <v>0</v>
      </c>
      <c r="H298" s="3">
        <f>IF(L298=0,0,IFERROR(VLOOKUP(A298,[1]Sheet5!$A$2:$AG$1430, 2, FALSE),0))</f>
        <v>61940.4</v>
      </c>
      <c r="I298" s="3">
        <f t="shared" si="75"/>
        <v>61940.4</v>
      </c>
      <c r="J298" s="3">
        <f>IF(B298=0,0,IFERROR(VLOOKUP(A298,'[1]pol 10'!A296:C2510,3,FALSE),0))</f>
        <v>0</v>
      </c>
      <c r="K298" s="3">
        <f>IF(C298=0,0,IFERROR(VLOOKUP(A298,'[1]pol 11'!A296:C2510,3,FALSE),0))</f>
        <v>0</v>
      </c>
      <c r="L298" s="3">
        <f>IF(D298=0,0,IFERROR(VLOOKUP(A298,'[1]pol 12'!A296:C2510,3,FALSE),0))</f>
        <v>503</v>
      </c>
      <c r="M298" s="3">
        <f t="shared" si="76"/>
        <v>503</v>
      </c>
      <c r="N298" s="3">
        <f t="shared" si="64"/>
        <v>0</v>
      </c>
      <c r="O298" s="3">
        <f t="shared" si="65"/>
        <v>0</v>
      </c>
      <c r="P298" s="3">
        <f t="shared" si="66"/>
        <v>123.14194831013917</v>
      </c>
      <c r="Q298" s="3">
        <f t="shared" si="67"/>
        <v>123.14194831013917</v>
      </c>
      <c r="R298" s="3">
        <f>VLOOKUP(A298,'[1]pol 13'!$A$2:$D$1430, 4, )</f>
        <v>8711</v>
      </c>
      <c r="S298" s="2">
        <f t="shared" si="68"/>
        <v>0</v>
      </c>
      <c r="T298" s="2">
        <f t="shared" si="69"/>
        <v>0</v>
      </c>
      <c r="U298" s="2">
        <f t="shared" si="79"/>
        <v>1</v>
      </c>
      <c r="V298" s="2">
        <f t="shared" si="77"/>
        <v>0</v>
      </c>
      <c r="W298" s="2">
        <f t="shared" si="71"/>
        <v>0</v>
      </c>
      <c r="X298" s="2">
        <f t="shared" si="72"/>
        <v>0</v>
      </c>
      <c r="Y298" s="2">
        <f t="shared" si="73"/>
        <v>0</v>
      </c>
      <c r="Z298" s="2">
        <f t="shared" si="78"/>
        <v>253009</v>
      </c>
    </row>
    <row r="299" spans="1:26" x14ac:dyDescent="0.3">
      <c r="A299" s="3">
        <v>131717</v>
      </c>
      <c r="B299" s="3">
        <f>IFERROR(VLOOKUP(A299,[1]Sheet7!$A$2:$AG$1430, 2, FALSE),0)</f>
        <v>417490.21999999991</v>
      </c>
      <c r="C299" s="3">
        <f>IFERROR(VLOOKUP(A299,[1]Sheet6!$A$2:$AG$1430, 2, FALSE),0)</f>
        <v>280451.97000000003</v>
      </c>
      <c r="D299" s="3">
        <f>IFERROR(VLOOKUP(A299,[1]Sheet5!$A$2:$AG$1430, 2, FALSE),0)</f>
        <v>17314.810000000001</v>
      </c>
      <c r="E299" s="3">
        <f t="shared" si="74"/>
        <v>715257</v>
      </c>
      <c r="F299" s="3">
        <f>IF(J299=0,0,IFERROR(VLOOKUP(A299,[1]Sheet7!$A$2:$AG$1430, 2, FALSE),0))</f>
        <v>0</v>
      </c>
      <c r="G299" s="3">
        <f>IF(K299=0,0,IFERROR(VLOOKUP(A299,[1]Sheet6!$A$2:$AG$1430, 2, FALSE),0))</f>
        <v>280451.97000000003</v>
      </c>
      <c r="H299" s="3">
        <f>IF(L299=0,0,IFERROR(VLOOKUP(A299,[1]Sheet5!$A$2:$AG$1430, 2, FALSE),0))</f>
        <v>17314.810000000001</v>
      </c>
      <c r="I299" s="3">
        <f t="shared" si="75"/>
        <v>297766.78000000003</v>
      </c>
      <c r="J299" s="3">
        <f>IF(B299=0,0,IFERROR(VLOOKUP(A299,'[1]pol 10'!A297:C2511,3,FALSE),0))</f>
        <v>0</v>
      </c>
      <c r="K299" s="3">
        <f>IF(C299=0,0,IFERROR(VLOOKUP(A299,'[1]pol 11'!A297:C2511,3,FALSE),0))</f>
        <v>710</v>
      </c>
      <c r="L299" s="3">
        <f>IF(D299=0,0,IFERROR(VLOOKUP(A299,'[1]pol 12'!A297:C2511,3,FALSE),0))</f>
        <v>783</v>
      </c>
      <c r="M299" s="3">
        <f t="shared" si="76"/>
        <v>1493</v>
      </c>
      <c r="N299" s="3">
        <f t="shared" si="64"/>
        <v>0</v>
      </c>
      <c r="O299" s="3">
        <f t="shared" si="65"/>
        <v>395.00277464788735</v>
      </c>
      <c r="P299" s="3">
        <f t="shared" si="66"/>
        <v>22.113422733077908</v>
      </c>
      <c r="Q299" s="3">
        <f t="shared" si="67"/>
        <v>199.4419156061621</v>
      </c>
      <c r="R299" s="3">
        <f>VLOOKUP(A299,'[1]pol 13'!$A$2:$D$1430, 4, )</f>
        <v>2082</v>
      </c>
      <c r="S299" s="2">
        <f t="shared" si="68"/>
        <v>0</v>
      </c>
      <c r="T299" s="2">
        <f t="shared" si="69"/>
        <v>1</v>
      </c>
      <c r="U299" s="2">
        <f t="shared" si="79"/>
        <v>1</v>
      </c>
      <c r="V299" s="2">
        <f t="shared" si="77"/>
        <v>1</v>
      </c>
      <c r="W299" s="2">
        <f t="shared" si="71"/>
        <v>0</v>
      </c>
      <c r="X299" s="2">
        <f t="shared" si="72"/>
        <v>27153275.208287649</v>
      </c>
      <c r="Y299" s="2">
        <f t="shared" si="73"/>
        <v>24621743.803172711</v>
      </c>
      <c r="Z299" s="2">
        <f t="shared" si="78"/>
        <v>2229049</v>
      </c>
    </row>
    <row r="300" spans="1:26" x14ac:dyDescent="0.3">
      <c r="A300" s="3">
        <v>131857</v>
      </c>
      <c r="B300" s="3">
        <f>IFERROR(VLOOKUP(A300,[1]Sheet7!$A$2:$AG$1430, 2, FALSE),0)</f>
        <v>387.32</v>
      </c>
      <c r="C300" s="3">
        <f>IFERROR(VLOOKUP(A300,[1]Sheet6!$A$2:$AG$1430, 2, FALSE),0)</f>
        <v>190996.75999999998</v>
      </c>
      <c r="D300" s="3">
        <f>IFERROR(VLOOKUP(A300,[1]Sheet5!$A$2:$AG$1430, 2, FALSE),0)</f>
        <v>62044.83</v>
      </c>
      <c r="E300" s="3">
        <f t="shared" si="74"/>
        <v>253428.90999999997</v>
      </c>
      <c r="F300" s="3">
        <f>IF(J300=0,0,IFERROR(VLOOKUP(A300,[1]Sheet7!$A$2:$AG$1430, 2, FALSE),0))</f>
        <v>387.32</v>
      </c>
      <c r="G300" s="3">
        <f>IF(K300=0,0,IFERROR(VLOOKUP(A300,[1]Sheet6!$A$2:$AG$1430, 2, FALSE),0))</f>
        <v>190996.75999999998</v>
      </c>
      <c r="H300" s="3">
        <f>IF(L300=0,0,IFERROR(VLOOKUP(A300,[1]Sheet5!$A$2:$AG$1430, 2, FALSE),0))</f>
        <v>62044.83</v>
      </c>
      <c r="I300" s="3">
        <f t="shared" si="75"/>
        <v>253428.90999999997</v>
      </c>
      <c r="J300" s="3">
        <f>IF(B300=0,0,IFERROR(VLOOKUP(A300,'[1]pol 10'!A298:C2512,3,FALSE),0))</f>
        <v>496</v>
      </c>
      <c r="K300" s="3">
        <f>IF(C300=0,0,IFERROR(VLOOKUP(A300,'[1]pol 11'!A298:C2512,3,FALSE),0))</f>
        <v>473</v>
      </c>
      <c r="L300" s="3">
        <f>IF(D300=0,0,IFERROR(VLOOKUP(A300,'[1]pol 12'!A298:C2512,3,FALSE),0))</f>
        <v>489</v>
      </c>
      <c r="M300" s="3">
        <f t="shared" si="76"/>
        <v>1458</v>
      </c>
      <c r="N300" s="3">
        <f t="shared" si="64"/>
        <v>0.78088709677419355</v>
      </c>
      <c r="O300" s="3">
        <f t="shared" si="65"/>
        <v>403.79864693446086</v>
      </c>
      <c r="P300" s="3">
        <f t="shared" si="66"/>
        <v>126.88104294478528</v>
      </c>
      <c r="Q300" s="3">
        <f t="shared" si="67"/>
        <v>173.81955418381344</v>
      </c>
      <c r="R300" s="3">
        <f>VLOOKUP(A300,'[1]pol 13'!$A$2:$D$1430, 4, )</f>
        <v>8062</v>
      </c>
      <c r="S300" s="2">
        <f t="shared" si="68"/>
        <v>1</v>
      </c>
      <c r="T300" s="2">
        <f t="shared" si="69"/>
        <v>1</v>
      </c>
      <c r="U300" s="2">
        <f t="shared" si="79"/>
        <v>1</v>
      </c>
      <c r="V300" s="2">
        <f t="shared" si="77"/>
        <v>2</v>
      </c>
      <c r="W300" s="2">
        <f t="shared" si="71"/>
        <v>14851420.632400563</v>
      </c>
      <c r="X300" s="2">
        <f t="shared" si="72"/>
        <v>25017151.20744035</v>
      </c>
      <c r="Y300" s="2">
        <f t="shared" si="73"/>
        <v>1077376.4564574864</v>
      </c>
      <c r="Z300" s="2">
        <f t="shared" si="78"/>
        <v>2125764</v>
      </c>
    </row>
    <row r="301" spans="1:26" x14ac:dyDescent="0.3">
      <c r="A301" s="3">
        <v>132025</v>
      </c>
      <c r="B301" s="3">
        <f>IFERROR(VLOOKUP(A301,[1]Sheet7!$A$2:$AG$1430, 2, FALSE),0)</f>
        <v>115150.73999999999</v>
      </c>
      <c r="C301" s="3">
        <f>IFERROR(VLOOKUP(A301,[1]Sheet6!$A$2:$AG$1430, 2, FALSE),0)</f>
        <v>686463.78999999992</v>
      </c>
      <c r="D301" s="3">
        <f>IFERROR(VLOOKUP(A301,[1]Sheet5!$A$2:$AG$1430, 2, FALSE),0)</f>
        <v>239637.91999999998</v>
      </c>
      <c r="E301" s="3">
        <f t="shared" si="74"/>
        <v>1041252.45</v>
      </c>
      <c r="F301" s="3">
        <f>IF(J301=0,0,IFERROR(VLOOKUP(A301,[1]Sheet7!$A$2:$AG$1430, 2, FALSE),0))</f>
        <v>115150.73999999999</v>
      </c>
      <c r="G301" s="3">
        <f>IF(K301=0,0,IFERROR(VLOOKUP(A301,[1]Sheet6!$A$2:$AG$1430, 2, FALSE),0))</f>
        <v>686463.78999999992</v>
      </c>
      <c r="H301" s="3">
        <f>IF(L301=0,0,IFERROR(VLOOKUP(A301,[1]Sheet5!$A$2:$AG$1430, 2, FALSE),0))</f>
        <v>239637.91999999998</v>
      </c>
      <c r="I301" s="3">
        <f t="shared" si="75"/>
        <v>1041252.45</v>
      </c>
      <c r="J301" s="3">
        <f>IF(B301=0,0,IFERROR(VLOOKUP(A301,'[1]pol 10'!A299:C2513,3,FALSE),0))</f>
        <v>2004</v>
      </c>
      <c r="K301" s="3">
        <f>IF(C301=0,0,IFERROR(VLOOKUP(A301,'[1]pol 11'!A299:C2513,3,FALSE),0))</f>
        <v>2423</v>
      </c>
      <c r="L301" s="3">
        <f>IF(D301=0,0,IFERROR(VLOOKUP(A301,'[1]pol 12'!A299:C2513,3,FALSE),0))</f>
        <v>2675</v>
      </c>
      <c r="M301" s="3">
        <f t="shared" si="76"/>
        <v>7102</v>
      </c>
      <c r="N301" s="3">
        <f t="shared" si="64"/>
        <v>57.460449101796399</v>
      </c>
      <c r="O301" s="3">
        <f t="shared" si="65"/>
        <v>283.31151052414361</v>
      </c>
      <c r="P301" s="3">
        <f t="shared" si="66"/>
        <v>89.584269158878499</v>
      </c>
      <c r="Q301" s="3">
        <f t="shared" si="67"/>
        <v>146.61397493663756</v>
      </c>
      <c r="R301" s="3">
        <f>VLOOKUP(A301,'[1]pol 13'!$A$2:$D$1430, 4, )</f>
        <v>6022</v>
      </c>
      <c r="S301" s="2">
        <f t="shared" si="68"/>
        <v>1</v>
      </c>
      <c r="T301" s="2">
        <f t="shared" si="69"/>
        <v>1</v>
      </c>
      <c r="U301" s="2">
        <f t="shared" si="79"/>
        <v>1</v>
      </c>
      <c r="V301" s="2">
        <f t="shared" si="77"/>
        <v>2</v>
      </c>
      <c r="W301" s="2">
        <f t="shared" si="71"/>
        <v>15928495.742242517</v>
      </c>
      <c r="X301" s="2">
        <f t="shared" si="72"/>
        <v>45276701.939095005</v>
      </c>
      <c r="Y301" s="2">
        <f t="shared" si="73"/>
        <v>8700136.1374365222</v>
      </c>
      <c r="Z301" s="2">
        <f t="shared" si="78"/>
        <v>50438404</v>
      </c>
    </row>
    <row r="302" spans="1:26" x14ac:dyDescent="0.3">
      <c r="A302" s="3">
        <v>132097</v>
      </c>
      <c r="B302" s="3">
        <f>IFERROR(VLOOKUP(A302,[1]Sheet7!$A$2:$AG$1430, 2, FALSE),0)</f>
        <v>0</v>
      </c>
      <c r="C302" s="3">
        <f>IFERROR(VLOOKUP(A302,[1]Sheet6!$A$2:$AG$1430, 2, FALSE),0)</f>
        <v>0</v>
      </c>
      <c r="D302" s="3">
        <f>IFERROR(VLOOKUP(A302,[1]Sheet5!$A$2:$AG$1430, 2, FALSE),0)</f>
        <v>41335.47</v>
      </c>
      <c r="E302" s="3">
        <f t="shared" si="74"/>
        <v>41335.47</v>
      </c>
      <c r="F302" s="3">
        <f>IF(J302=0,0,IFERROR(VLOOKUP(A302,[1]Sheet7!$A$2:$AG$1430, 2, FALSE),0))</f>
        <v>0</v>
      </c>
      <c r="G302" s="3">
        <f>IF(K302=0,0,IFERROR(VLOOKUP(A302,[1]Sheet6!$A$2:$AG$1430, 2, FALSE),0))</f>
        <v>0</v>
      </c>
      <c r="H302" s="3">
        <f>IF(L302=0,0,IFERROR(VLOOKUP(A302,[1]Sheet5!$A$2:$AG$1430, 2, FALSE),0))</f>
        <v>41335.47</v>
      </c>
      <c r="I302" s="3">
        <f t="shared" si="75"/>
        <v>41335.47</v>
      </c>
      <c r="J302" s="3">
        <f>IF(B302=0,0,IFERROR(VLOOKUP(A302,'[1]pol 10'!A300:C2514,3,FALSE),0))</f>
        <v>0</v>
      </c>
      <c r="K302" s="3">
        <f>IF(C302=0,0,IFERROR(VLOOKUP(A302,'[1]pol 11'!A300:C2514,3,FALSE),0))</f>
        <v>0</v>
      </c>
      <c r="L302" s="3">
        <f>IF(D302=0,0,IFERROR(VLOOKUP(A302,'[1]pol 12'!A300:C2514,3,FALSE),0))</f>
        <v>838</v>
      </c>
      <c r="M302" s="3">
        <f t="shared" si="76"/>
        <v>838</v>
      </c>
      <c r="N302" s="3">
        <f t="shared" si="64"/>
        <v>0</v>
      </c>
      <c r="O302" s="3">
        <f t="shared" si="65"/>
        <v>0</v>
      </c>
      <c r="P302" s="3">
        <f t="shared" si="66"/>
        <v>49.326336515513127</v>
      </c>
      <c r="Q302" s="3">
        <f t="shared" si="67"/>
        <v>49.326336515513127</v>
      </c>
      <c r="R302" s="3">
        <f>VLOOKUP(A302,'[1]pol 13'!$A$2:$D$1430, 4, )</f>
        <v>7999</v>
      </c>
      <c r="S302" s="2">
        <f t="shared" si="68"/>
        <v>0</v>
      </c>
      <c r="T302" s="2">
        <f t="shared" si="69"/>
        <v>0</v>
      </c>
      <c r="U302" s="2">
        <f t="shared" si="79"/>
        <v>1</v>
      </c>
      <c r="V302" s="2">
        <f t="shared" si="77"/>
        <v>0</v>
      </c>
      <c r="W302" s="2">
        <f t="shared" si="71"/>
        <v>0</v>
      </c>
      <c r="X302" s="2">
        <f t="shared" si="72"/>
        <v>0</v>
      </c>
      <c r="Y302" s="2">
        <f t="shared" si="73"/>
        <v>0</v>
      </c>
      <c r="Z302" s="2">
        <f t="shared" si="78"/>
        <v>702244</v>
      </c>
    </row>
    <row r="303" spans="1:26" x14ac:dyDescent="0.3">
      <c r="A303" s="3">
        <v>132150</v>
      </c>
      <c r="B303" s="3">
        <f>IFERROR(VLOOKUP(A303,[1]Sheet7!$A$2:$AG$1430, 2, FALSE),0)</f>
        <v>0</v>
      </c>
      <c r="C303" s="3">
        <f>IFERROR(VLOOKUP(A303,[1]Sheet6!$A$2:$AG$1430, 2, FALSE),0)</f>
        <v>737760.92999999993</v>
      </c>
      <c r="D303" s="3">
        <f>IFERROR(VLOOKUP(A303,[1]Sheet5!$A$2:$AG$1430, 2, FALSE),0)</f>
        <v>2148099.7799999998</v>
      </c>
      <c r="E303" s="3">
        <f t="shared" si="74"/>
        <v>2885860.71</v>
      </c>
      <c r="F303" s="3">
        <f>IF(J303=0,0,IFERROR(VLOOKUP(A303,[1]Sheet7!$A$2:$AG$1430, 2, FALSE),0))</f>
        <v>0</v>
      </c>
      <c r="G303" s="3">
        <f>IF(K303=0,0,IFERROR(VLOOKUP(A303,[1]Sheet6!$A$2:$AG$1430, 2, FALSE),0))</f>
        <v>0</v>
      </c>
      <c r="H303" s="3">
        <f>IF(L303=0,0,IFERROR(VLOOKUP(A303,[1]Sheet5!$A$2:$AG$1430, 2, FALSE),0))</f>
        <v>2148099.7799999998</v>
      </c>
      <c r="I303" s="3">
        <f t="shared" si="75"/>
        <v>2148099.7799999998</v>
      </c>
      <c r="J303" s="3">
        <f>IF(B303=0,0,IFERROR(VLOOKUP(A303,'[1]pol 10'!A301:C2515,3,FALSE),0))</f>
        <v>0</v>
      </c>
      <c r="K303" s="3">
        <f>IF(C303=0,0,IFERROR(VLOOKUP(A303,'[1]pol 11'!A301:C2515,3,FALSE),0))</f>
        <v>0</v>
      </c>
      <c r="L303" s="3">
        <f>IF(D303=0,0,IFERROR(VLOOKUP(A303,'[1]pol 12'!A301:C2515,3,FALSE),0))</f>
        <v>7888</v>
      </c>
      <c r="M303" s="3">
        <f t="shared" si="76"/>
        <v>7888</v>
      </c>
      <c r="N303" s="3">
        <f t="shared" si="64"/>
        <v>0</v>
      </c>
      <c r="O303" s="3">
        <f t="shared" si="65"/>
        <v>0</v>
      </c>
      <c r="P303" s="3">
        <f t="shared" si="66"/>
        <v>272.32502281947257</v>
      </c>
      <c r="Q303" s="3">
        <f t="shared" si="67"/>
        <v>272.32502281947257</v>
      </c>
      <c r="R303" s="3">
        <f>VLOOKUP(A303,'[1]pol 13'!$A$2:$D$1430, 4, )</f>
        <v>3251</v>
      </c>
      <c r="S303" s="2">
        <f t="shared" si="68"/>
        <v>0</v>
      </c>
      <c r="T303" s="2">
        <f t="shared" si="69"/>
        <v>0</v>
      </c>
      <c r="U303" s="2">
        <f t="shared" si="79"/>
        <v>1</v>
      </c>
      <c r="V303" s="2">
        <f t="shared" si="77"/>
        <v>0</v>
      </c>
      <c r="W303" s="2">
        <f t="shared" si="71"/>
        <v>0</v>
      </c>
      <c r="X303" s="2">
        <f t="shared" si="72"/>
        <v>0</v>
      </c>
      <c r="Y303" s="2">
        <f t="shared" si="73"/>
        <v>0</v>
      </c>
      <c r="Z303" s="2">
        <f t="shared" si="78"/>
        <v>62220544</v>
      </c>
    </row>
    <row r="304" spans="1:26" x14ac:dyDescent="0.3">
      <c r="A304" s="3">
        <v>132398</v>
      </c>
      <c r="B304" s="3">
        <f>IFERROR(VLOOKUP(A304,[1]Sheet7!$A$2:$AG$1430, 2, FALSE),0)</f>
        <v>72374.849999999977</v>
      </c>
      <c r="C304" s="3">
        <f>IFERROR(VLOOKUP(A304,[1]Sheet6!$A$2:$AG$1430, 2, FALSE),0)</f>
        <v>359154.61999999994</v>
      </c>
      <c r="D304" s="3">
        <f>IFERROR(VLOOKUP(A304,[1]Sheet5!$A$2:$AG$1430, 2, FALSE),0)</f>
        <v>343118.33</v>
      </c>
      <c r="E304" s="3">
        <f t="shared" si="74"/>
        <v>774647.79999999993</v>
      </c>
      <c r="F304" s="3">
        <f>IF(J304=0,0,IFERROR(VLOOKUP(A304,[1]Sheet7!$A$2:$AG$1430, 2, FALSE),0))</f>
        <v>0</v>
      </c>
      <c r="G304" s="3">
        <f>IF(K304=0,0,IFERROR(VLOOKUP(A304,[1]Sheet6!$A$2:$AG$1430, 2, FALSE),0))</f>
        <v>359154.61999999994</v>
      </c>
      <c r="H304" s="3">
        <f>IF(L304=0,0,IFERROR(VLOOKUP(A304,[1]Sheet5!$A$2:$AG$1430, 2, FALSE),0))</f>
        <v>343118.33</v>
      </c>
      <c r="I304" s="3">
        <f t="shared" si="75"/>
        <v>702272.95</v>
      </c>
      <c r="J304" s="3">
        <f>IF(B304=0,0,IFERROR(VLOOKUP(A304,'[1]pol 10'!A302:C2516,3,FALSE),0))</f>
        <v>0</v>
      </c>
      <c r="K304" s="3">
        <f>IF(C304=0,0,IFERROR(VLOOKUP(A304,'[1]pol 11'!A302:C2516,3,FALSE),0))</f>
        <v>1002</v>
      </c>
      <c r="L304" s="3">
        <f>IF(D304=0,0,IFERROR(VLOOKUP(A304,'[1]pol 12'!A302:C2516,3,FALSE),0))</f>
        <v>1045</v>
      </c>
      <c r="M304" s="3">
        <f t="shared" si="76"/>
        <v>2047</v>
      </c>
      <c r="N304" s="3">
        <f t="shared" si="64"/>
        <v>0</v>
      </c>
      <c r="O304" s="3">
        <f t="shared" si="65"/>
        <v>358.43774451097801</v>
      </c>
      <c r="P304" s="3">
        <f t="shared" si="66"/>
        <v>328.34289952153114</v>
      </c>
      <c r="Q304" s="3">
        <f t="shared" si="67"/>
        <v>343.0742305813385</v>
      </c>
      <c r="R304" s="3">
        <f>VLOOKUP(A304,'[1]pol 13'!$A$2:$D$1430, 4, )</f>
        <v>8082</v>
      </c>
      <c r="S304" s="2">
        <f t="shared" si="68"/>
        <v>0</v>
      </c>
      <c r="T304" s="2">
        <f t="shared" si="69"/>
        <v>1</v>
      </c>
      <c r="U304" s="2">
        <f t="shared" si="79"/>
        <v>1</v>
      </c>
      <c r="V304" s="2">
        <f t="shared" si="77"/>
        <v>1</v>
      </c>
      <c r="W304" s="2">
        <f t="shared" si="71"/>
        <v>0</v>
      </c>
      <c r="X304" s="2">
        <f t="shared" si="72"/>
        <v>236509.63538675971</v>
      </c>
      <c r="Y304" s="2">
        <f t="shared" si="73"/>
        <v>226777.65995935907</v>
      </c>
      <c r="Z304" s="2">
        <f t="shared" si="78"/>
        <v>4190209</v>
      </c>
    </row>
    <row r="305" spans="1:26" x14ac:dyDescent="0.3">
      <c r="A305" s="3">
        <v>132691</v>
      </c>
      <c r="B305" s="3">
        <f>IFERROR(VLOOKUP(A305,[1]Sheet7!$A$2:$AG$1430, 2, FALSE),0)</f>
        <v>1453.57</v>
      </c>
      <c r="C305" s="3">
        <f>IFERROR(VLOOKUP(A305,[1]Sheet6!$A$2:$AG$1430, 2, FALSE),0)</f>
        <v>53653.7</v>
      </c>
      <c r="D305" s="3">
        <f>IFERROR(VLOOKUP(A305,[1]Sheet5!$A$2:$AG$1430, 2, FALSE),0)</f>
        <v>580.28</v>
      </c>
      <c r="E305" s="3">
        <f t="shared" si="74"/>
        <v>55687.549999999996</v>
      </c>
      <c r="F305" s="3">
        <f>IF(J305=0,0,IFERROR(VLOOKUP(A305,[1]Sheet7!$A$2:$AG$1430, 2, FALSE),0))</f>
        <v>0</v>
      </c>
      <c r="G305" s="3">
        <f>IF(K305=0,0,IFERROR(VLOOKUP(A305,[1]Sheet6!$A$2:$AG$1430, 2, FALSE),0))</f>
        <v>53653.7</v>
      </c>
      <c r="H305" s="3">
        <f>IF(L305=0,0,IFERROR(VLOOKUP(A305,[1]Sheet5!$A$2:$AG$1430, 2, FALSE),0))</f>
        <v>580.28</v>
      </c>
      <c r="I305" s="3">
        <f t="shared" si="75"/>
        <v>54233.979999999996</v>
      </c>
      <c r="J305" s="3">
        <f>IF(B305=0,0,IFERROR(VLOOKUP(A305,'[1]pol 10'!A303:C2517,3,FALSE),0))</f>
        <v>0</v>
      </c>
      <c r="K305" s="3">
        <f>IF(C305=0,0,IFERROR(VLOOKUP(A305,'[1]pol 11'!A303:C2517,3,FALSE),0))</f>
        <v>441</v>
      </c>
      <c r="L305" s="3">
        <f>IF(D305=0,0,IFERROR(VLOOKUP(A305,'[1]pol 12'!A303:C2517,3,FALSE),0))</f>
        <v>484</v>
      </c>
      <c r="M305" s="3">
        <f t="shared" si="76"/>
        <v>925</v>
      </c>
      <c r="N305" s="3">
        <f t="shared" si="64"/>
        <v>0</v>
      </c>
      <c r="O305" s="3">
        <f t="shared" si="65"/>
        <v>121.66371882086167</v>
      </c>
      <c r="P305" s="3">
        <f t="shared" si="66"/>
        <v>1.1989256198347107</v>
      </c>
      <c r="Q305" s="3">
        <f t="shared" si="67"/>
        <v>58.631329729729728</v>
      </c>
      <c r="R305" s="3">
        <f>VLOOKUP(A305,'[1]pol 13'!$A$2:$D$1430, 4, )</f>
        <v>5961</v>
      </c>
      <c r="S305" s="2">
        <f t="shared" si="68"/>
        <v>0</v>
      </c>
      <c r="T305" s="2">
        <f t="shared" si="69"/>
        <v>1</v>
      </c>
      <c r="U305" s="2">
        <f t="shared" si="79"/>
        <v>1</v>
      </c>
      <c r="V305" s="2">
        <f t="shared" si="77"/>
        <v>1</v>
      </c>
      <c r="W305" s="2">
        <f t="shared" si="71"/>
        <v>0</v>
      </c>
      <c r="X305" s="2">
        <f t="shared" si="72"/>
        <v>1752129.1948703097</v>
      </c>
      <c r="Y305" s="2">
        <f t="shared" si="73"/>
        <v>1596464.8242516664</v>
      </c>
      <c r="Z305" s="2">
        <f t="shared" si="78"/>
        <v>855625</v>
      </c>
    </row>
    <row r="306" spans="1:26" x14ac:dyDescent="0.3">
      <c r="A306" s="3">
        <v>132747</v>
      </c>
      <c r="B306" s="3">
        <f>IFERROR(VLOOKUP(A306,[1]Sheet7!$A$2:$AG$1430, 2, FALSE),0)</f>
        <v>1144669.56</v>
      </c>
      <c r="C306" s="3">
        <f>IFERROR(VLOOKUP(A306,[1]Sheet6!$A$2:$AG$1430, 2, FALSE),0)</f>
        <v>3241994.39</v>
      </c>
      <c r="D306" s="3">
        <f>IFERROR(VLOOKUP(A306,[1]Sheet5!$A$2:$AG$1430, 2, FALSE),0)</f>
        <v>825222.28999999992</v>
      </c>
      <c r="E306" s="3">
        <f t="shared" si="74"/>
        <v>5211886.24</v>
      </c>
      <c r="F306" s="3">
        <f>IF(J306=0,0,IFERROR(VLOOKUP(A306,[1]Sheet7!$A$2:$AG$1430, 2, FALSE),0))</f>
        <v>1144669.56</v>
      </c>
      <c r="G306" s="3">
        <f>IF(K306=0,0,IFERROR(VLOOKUP(A306,[1]Sheet6!$A$2:$AG$1430, 2, FALSE),0))</f>
        <v>3241994.39</v>
      </c>
      <c r="H306" s="3">
        <f>IF(L306=0,0,IFERROR(VLOOKUP(A306,[1]Sheet5!$A$2:$AG$1430, 2, FALSE),0))</f>
        <v>825222.28999999992</v>
      </c>
      <c r="I306" s="3">
        <f t="shared" si="75"/>
        <v>5211886.24</v>
      </c>
      <c r="J306" s="3">
        <f>IF(B306=0,0,IFERROR(VLOOKUP(A306,'[1]pol 10'!A304:C2518,3,FALSE),0))</f>
        <v>12962</v>
      </c>
      <c r="K306" s="3">
        <f>IF(C306=0,0,IFERROR(VLOOKUP(A306,'[1]pol 11'!A304:C2518,3,FALSE),0))</f>
        <v>10338</v>
      </c>
      <c r="L306" s="3">
        <f>IF(D306=0,0,IFERROR(VLOOKUP(A306,'[1]pol 12'!A304:C2518,3,FALSE),0))</f>
        <v>9844</v>
      </c>
      <c r="M306" s="3">
        <f t="shared" si="76"/>
        <v>33144</v>
      </c>
      <c r="N306" s="3">
        <f t="shared" si="64"/>
        <v>88.309640487579088</v>
      </c>
      <c r="O306" s="3">
        <f t="shared" si="65"/>
        <v>313.5997668794738</v>
      </c>
      <c r="P306" s="3">
        <f t="shared" si="66"/>
        <v>83.829976635514015</v>
      </c>
      <c r="Q306" s="3">
        <f t="shared" si="67"/>
        <v>157.24976587014243</v>
      </c>
      <c r="R306" s="3">
        <f>VLOOKUP(A306,'[1]pol 13'!$A$2:$D$1430, 4, )</f>
        <v>5065</v>
      </c>
      <c r="S306" s="2">
        <f t="shared" si="68"/>
        <v>1</v>
      </c>
      <c r="T306" s="2">
        <f t="shared" si="69"/>
        <v>1</v>
      </c>
      <c r="U306" s="2">
        <f t="shared" si="79"/>
        <v>1</v>
      </c>
      <c r="V306" s="2">
        <f t="shared" si="77"/>
        <v>2</v>
      </c>
      <c r="W306" s="2">
        <f t="shared" si="71"/>
        <v>61605027.387191176</v>
      </c>
      <c r="X306" s="2">
        <f t="shared" si="72"/>
        <v>252715747.26785812</v>
      </c>
      <c r="Y306" s="2">
        <f t="shared" si="73"/>
        <v>53063741.902176447</v>
      </c>
      <c r="Z306" s="2">
        <f t="shared" si="78"/>
        <v>1098524736</v>
      </c>
    </row>
    <row r="307" spans="1:26" x14ac:dyDescent="0.3">
      <c r="A307" s="3">
        <v>132855</v>
      </c>
      <c r="B307" s="3">
        <f>IFERROR(VLOOKUP(A307,[1]Sheet7!$A$2:$AG$1430, 2, FALSE),0)</f>
        <v>0</v>
      </c>
      <c r="C307" s="3">
        <f>IFERROR(VLOOKUP(A307,[1]Sheet6!$A$2:$AG$1430, 2, FALSE),0)</f>
        <v>116130.40000000001</v>
      </c>
      <c r="D307" s="3">
        <f>IFERROR(VLOOKUP(A307,[1]Sheet5!$A$2:$AG$1430, 2, FALSE),0)</f>
        <v>208663.45</v>
      </c>
      <c r="E307" s="3">
        <f t="shared" si="74"/>
        <v>324793.85000000003</v>
      </c>
      <c r="F307" s="3">
        <f>IF(J307=0,0,IFERROR(VLOOKUP(A307,[1]Sheet7!$A$2:$AG$1430, 2, FALSE),0))</f>
        <v>0</v>
      </c>
      <c r="G307" s="3">
        <f>IF(K307=0,0,IFERROR(VLOOKUP(A307,[1]Sheet6!$A$2:$AG$1430, 2, FALSE),0))</f>
        <v>116130.40000000001</v>
      </c>
      <c r="H307" s="3">
        <f>IF(L307=0,0,IFERROR(VLOOKUP(A307,[1]Sheet5!$A$2:$AG$1430, 2, FALSE),0))</f>
        <v>208663.45</v>
      </c>
      <c r="I307" s="3">
        <f t="shared" si="75"/>
        <v>324793.85000000003</v>
      </c>
      <c r="J307" s="3">
        <f>IF(B307=0,0,IFERROR(VLOOKUP(A307,'[1]pol 10'!A305:C2519,3,FALSE),0))</f>
        <v>0</v>
      </c>
      <c r="K307" s="3">
        <f>IF(C307=0,0,IFERROR(VLOOKUP(A307,'[1]pol 11'!A305:C2519,3,FALSE),0))</f>
        <v>431</v>
      </c>
      <c r="L307" s="3">
        <f>IF(D307=0,0,IFERROR(VLOOKUP(A307,'[1]pol 12'!A305:C2519,3,FALSE),0))</f>
        <v>410</v>
      </c>
      <c r="M307" s="3">
        <f t="shared" si="76"/>
        <v>841</v>
      </c>
      <c r="N307" s="3">
        <f t="shared" si="64"/>
        <v>0</v>
      </c>
      <c r="O307" s="3">
        <f t="shared" si="65"/>
        <v>269.44408352668216</v>
      </c>
      <c r="P307" s="3">
        <f t="shared" si="66"/>
        <v>508.93524390243903</v>
      </c>
      <c r="Q307" s="3">
        <f t="shared" si="67"/>
        <v>386.1995838287753</v>
      </c>
      <c r="R307" s="3">
        <f>VLOOKUP(A307,'[1]pol 13'!$A$2:$D$1430, 4, )</f>
        <v>8062</v>
      </c>
      <c r="S307" s="2">
        <f t="shared" si="68"/>
        <v>0</v>
      </c>
      <c r="T307" s="2">
        <f t="shared" si="69"/>
        <v>1</v>
      </c>
      <c r="U307" s="2">
        <f t="shared" si="79"/>
        <v>1</v>
      </c>
      <c r="V307" s="2">
        <f t="shared" si="77"/>
        <v>1</v>
      </c>
      <c r="W307" s="2">
        <f t="shared" si="71"/>
        <v>0</v>
      </c>
      <c r="X307" s="2">
        <f t="shared" si="72"/>
        <v>5875325.9926913828</v>
      </c>
      <c r="Y307" s="2">
        <f t="shared" si="73"/>
        <v>6176257.3240243513</v>
      </c>
      <c r="Z307" s="2">
        <f t="shared" si="78"/>
        <v>707281</v>
      </c>
    </row>
    <row r="308" spans="1:26" x14ac:dyDescent="0.3">
      <c r="A308" s="3">
        <v>132901</v>
      </c>
      <c r="B308" s="3">
        <f>IFERROR(VLOOKUP(A308,[1]Sheet7!$A$2:$AG$1430, 2, FALSE),0)</f>
        <v>0</v>
      </c>
      <c r="C308" s="3">
        <f>IFERROR(VLOOKUP(A308,[1]Sheet6!$A$2:$AG$1430, 2, FALSE),0)</f>
        <v>0</v>
      </c>
      <c r="D308" s="3">
        <f>IFERROR(VLOOKUP(A308,[1]Sheet5!$A$2:$AG$1430, 2, FALSE),0)</f>
        <v>38841.589999999997</v>
      </c>
      <c r="E308" s="3">
        <f t="shared" si="74"/>
        <v>38841.589999999997</v>
      </c>
      <c r="F308" s="3">
        <f>IF(J308=0,0,IFERROR(VLOOKUP(A308,[1]Sheet7!$A$2:$AG$1430, 2, FALSE),0))</f>
        <v>0</v>
      </c>
      <c r="G308" s="3">
        <f>IF(K308=0,0,IFERROR(VLOOKUP(A308,[1]Sheet6!$A$2:$AG$1430, 2, FALSE),0))</f>
        <v>0</v>
      </c>
      <c r="H308" s="3">
        <f>IF(L308=0,0,IFERROR(VLOOKUP(A308,[1]Sheet5!$A$2:$AG$1430, 2, FALSE),0))</f>
        <v>38841.589999999997</v>
      </c>
      <c r="I308" s="3">
        <f t="shared" si="75"/>
        <v>38841.589999999997</v>
      </c>
      <c r="J308" s="3">
        <f>IF(B308=0,0,IFERROR(VLOOKUP(A308,'[1]pol 10'!A306:C2520,3,FALSE),0))</f>
        <v>0</v>
      </c>
      <c r="K308" s="3">
        <f>IF(C308=0,0,IFERROR(VLOOKUP(A308,'[1]pol 11'!A306:C2520,3,FALSE),0))</f>
        <v>0</v>
      </c>
      <c r="L308" s="3">
        <f>IF(D308=0,0,IFERROR(VLOOKUP(A308,'[1]pol 12'!A306:C2520,3,FALSE),0))</f>
        <v>545</v>
      </c>
      <c r="M308" s="3">
        <f t="shared" si="76"/>
        <v>545</v>
      </c>
      <c r="N308" s="3">
        <f t="shared" si="64"/>
        <v>0</v>
      </c>
      <c r="O308" s="3">
        <f t="shared" si="65"/>
        <v>0</v>
      </c>
      <c r="P308" s="3">
        <f t="shared" si="66"/>
        <v>71.26897247706421</v>
      </c>
      <c r="Q308" s="3">
        <f t="shared" si="67"/>
        <v>71.26897247706421</v>
      </c>
      <c r="R308" s="3">
        <f>VLOOKUP(A308,'[1]pol 13'!$A$2:$D$1430, 4, )</f>
        <v>3578</v>
      </c>
      <c r="S308" s="2">
        <f t="shared" si="68"/>
        <v>0</v>
      </c>
      <c r="T308" s="2">
        <f t="shared" si="69"/>
        <v>0</v>
      </c>
      <c r="U308" s="2">
        <f t="shared" si="79"/>
        <v>1</v>
      </c>
      <c r="V308" s="2">
        <f t="shared" si="77"/>
        <v>0</v>
      </c>
      <c r="W308" s="2">
        <f t="shared" si="71"/>
        <v>0</v>
      </c>
      <c r="X308" s="2">
        <f t="shared" si="72"/>
        <v>0</v>
      </c>
      <c r="Y308" s="2">
        <f t="shared" si="73"/>
        <v>0</v>
      </c>
      <c r="Z308" s="2">
        <f t="shared" si="78"/>
        <v>297025</v>
      </c>
    </row>
    <row r="309" spans="1:26" x14ac:dyDescent="0.3">
      <c r="A309" s="3">
        <v>133248</v>
      </c>
      <c r="B309" s="3">
        <f>IFERROR(VLOOKUP(A309,[1]Sheet7!$A$2:$AG$1430, 2, FALSE),0)</f>
        <v>98388.479999999996</v>
      </c>
      <c r="C309" s="3">
        <f>IFERROR(VLOOKUP(A309,[1]Sheet6!$A$2:$AG$1430, 2, FALSE),0)</f>
        <v>209773.28000000003</v>
      </c>
      <c r="D309" s="3">
        <f>IFERROR(VLOOKUP(A309,[1]Sheet5!$A$2:$AG$1430, 2, FALSE),0)</f>
        <v>33330.719999999994</v>
      </c>
      <c r="E309" s="3">
        <f t="shared" si="74"/>
        <v>341492.48000000004</v>
      </c>
      <c r="F309" s="3">
        <f>IF(J309=0,0,IFERROR(VLOOKUP(A309,[1]Sheet7!$A$2:$AG$1430, 2, FALSE),0))</f>
        <v>98388.479999999996</v>
      </c>
      <c r="G309" s="3">
        <f>IF(K309=0,0,IFERROR(VLOOKUP(A309,[1]Sheet6!$A$2:$AG$1430, 2, FALSE),0))</f>
        <v>209773.28000000003</v>
      </c>
      <c r="H309" s="3">
        <f>IF(L309=0,0,IFERROR(VLOOKUP(A309,[1]Sheet5!$A$2:$AG$1430, 2, FALSE),0))</f>
        <v>33330.719999999994</v>
      </c>
      <c r="I309" s="3">
        <f t="shared" si="75"/>
        <v>341492.48000000004</v>
      </c>
      <c r="J309" s="3">
        <f>IF(B309=0,0,IFERROR(VLOOKUP(A309,'[1]pol 10'!A307:C2521,3,FALSE),0))</f>
        <v>649</v>
      </c>
      <c r="K309" s="3">
        <f>IF(C309=0,0,IFERROR(VLOOKUP(A309,'[1]pol 11'!A307:C2521,3,FALSE),0))</f>
        <v>718</v>
      </c>
      <c r="L309" s="3">
        <f>IF(D309=0,0,IFERROR(VLOOKUP(A309,'[1]pol 12'!A307:C2521,3,FALSE),0))</f>
        <v>1056</v>
      </c>
      <c r="M309" s="3">
        <f t="shared" si="76"/>
        <v>2423</v>
      </c>
      <c r="N309" s="3">
        <f t="shared" si="64"/>
        <v>151.60012326656394</v>
      </c>
      <c r="O309" s="3">
        <f t="shared" si="65"/>
        <v>292.16334261838443</v>
      </c>
      <c r="P309" s="3">
        <f t="shared" si="66"/>
        <v>31.563181818181814</v>
      </c>
      <c r="Q309" s="3">
        <f t="shared" si="67"/>
        <v>140.93787866281471</v>
      </c>
      <c r="R309" s="3">
        <f>VLOOKUP(A309,'[1]pol 13'!$A$2:$D$1430, 4, )</f>
        <v>1311</v>
      </c>
      <c r="S309" s="2">
        <f t="shared" si="68"/>
        <v>1</v>
      </c>
      <c r="T309" s="2">
        <f t="shared" si="69"/>
        <v>1</v>
      </c>
      <c r="U309" s="2">
        <f t="shared" si="79"/>
        <v>1</v>
      </c>
      <c r="V309" s="2">
        <f t="shared" si="77"/>
        <v>2</v>
      </c>
      <c r="W309" s="2">
        <f t="shared" si="71"/>
        <v>73780.565533626548</v>
      </c>
      <c r="X309" s="2">
        <f t="shared" si="72"/>
        <v>16420043.201078515</v>
      </c>
      <c r="Y309" s="2">
        <f t="shared" si="73"/>
        <v>12632742.471207248</v>
      </c>
      <c r="Z309" s="2">
        <f t="shared" si="78"/>
        <v>5870929</v>
      </c>
    </row>
    <row r="310" spans="1:26" x14ac:dyDescent="0.3">
      <c r="A310" s="3">
        <v>133485</v>
      </c>
      <c r="B310" s="3">
        <f>IFERROR(VLOOKUP(A310,[1]Sheet7!$A$2:$AG$1430, 2, FALSE),0)</f>
        <v>2214799.92</v>
      </c>
      <c r="C310" s="3">
        <f>IFERROR(VLOOKUP(A310,[1]Sheet6!$A$2:$AG$1430, 2, FALSE),0)</f>
        <v>0</v>
      </c>
      <c r="D310" s="3">
        <f>IFERROR(VLOOKUP(A310,[1]Sheet5!$A$2:$AG$1430, 2, FALSE),0)</f>
        <v>3028668.1399999997</v>
      </c>
      <c r="E310" s="3">
        <f t="shared" si="74"/>
        <v>5243468.0599999996</v>
      </c>
      <c r="F310" s="3">
        <f>IF(J310=0,0,IFERROR(VLOOKUP(A310,[1]Sheet7!$A$2:$AG$1430, 2, FALSE),0))</f>
        <v>2214799.92</v>
      </c>
      <c r="G310" s="3">
        <f>IF(K310=0,0,IFERROR(VLOOKUP(A310,[1]Sheet6!$A$2:$AG$1430, 2, FALSE),0))</f>
        <v>0</v>
      </c>
      <c r="H310" s="3">
        <f>IF(L310=0,0,IFERROR(VLOOKUP(A310,[1]Sheet5!$A$2:$AG$1430, 2, FALSE),0))</f>
        <v>0</v>
      </c>
      <c r="I310" s="3">
        <f t="shared" si="75"/>
        <v>2214799.92</v>
      </c>
      <c r="J310" s="3">
        <f>IF(B310=0,0,IFERROR(VLOOKUP(A310,'[1]pol 10'!A308:C2522,3,FALSE),0))</f>
        <v>9062</v>
      </c>
      <c r="K310" s="3">
        <f>IF(C310=0,0,IFERROR(VLOOKUP(A310,'[1]pol 11'!A308:C2522,3,FALSE),0))</f>
        <v>0</v>
      </c>
      <c r="L310" s="3">
        <f>IF(D310=0,0,IFERROR(VLOOKUP(A310,'[1]pol 12'!A308:C2522,3,FALSE),0))</f>
        <v>0</v>
      </c>
      <c r="M310" s="3">
        <f t="shared" si="76"/>
        <v>9062</v>
      </c>
      <c r="N310" s="3">
        <f t="shared" si="64"/>
        <v>244.40519973515779</v>
      </c>
      <c r="O310" s="3">
        <f t="shared" si="65"/>
        <v>0</v>
      </c>
      <c r="P310" s="3">
        <f t="shared" si="66"/>
        <v>0</v>
      </c>
      <c r="Q310" s="3">
        <f t="shared" si="67"/>
        <v>244.40519973515779</v>
      </c>
      <c r="R310" s="3">
        <f>VLOOKUP(A310,'[1]pol 13'!$A$2:$D$1430, 4, )</f>
        <v>8731</v>
      </c>
      <c r="S310" s="2">
        <f t="shared" si="68"/>
        <v>1</v>
      </c>
      <c r="T310" s="2">
        <f t="shared" si="69"/>
        <v>0</v>
      </c>
      <c r="U310" s="2">
        <f t="shared" si="79"/>
        <v>0</v>
      </c>
      <c r="V310" s="2">
        <f t="shared" si="77"/>
        <v>0</v>
      </c>
      <c r="W310" s="2">
        <f t="shared" si="71"/>
        <v>0</v>
      </c>
      <c r="X310" s="2">
        <f t="shared" si="72"/>
        <v>0</v>
      </c>
      <c r="Y310" s="2">
        <f t="shared" si="73"/>
        <v>0</v>
      </c>
      <c r="Z310" s="2">
        <f t="shared" si="78"/>
        <v>82119844</v>
      </c>
    </row>
    <row r="311" spans="1:26" x14ac:dyDescent="0.3">
      <c r="A311" s="3">
        <v>133532</v>
      </c>
      <c r="B311" s="3">
        <f>IFERROR(VLOOKUP(A311,[1]Sheet7!$A$2:$AG$1430, 2, FALSE),0)</f>
        <v>132938.01</v>
      </c>
      <c r="C311" s="3">
        <f>IFERROR(VLOOKUP(A311,[1]Sheet6!$A$2:$AG$1430, 2, FALSE),0)</f>
        <v>138135.66</v>
      </c>
      <c r="D311" s="3">
        <f>IFERROR(VLOOKUP(A311,[1]Sheet5!$A$2:$AG$1430, 2, FALSE),0)</f>
        <v>181877.49999999997</v>
      </c>
      <c r="E311" s="3">
        <f t="shared" si="74"/>
        <v>452951.17</v>
      </c>
      <c r="F311" s="3">
        <f>IF(J311=0,0,IFERROR(VLOOKUP(A311,[1]Sheet7!$A$2:$AG$1430, 2, FALSE),0))</f>
        <v>0</v>
      </c>
      <c r="G311" s="3">
        <f>IF(K311=0,0,IFERROR(VLOOKUP(A311,[1]Sheet6!$A$2:$AG$1430, 2, FALSE),0))</f>
        <v>138135.66</v>
      </c>
      <c r="H311" s="3">
        <f>IF(L311=0,0,IFERROR(VLOOKUP(A311,[1]Sheet5!$A$2:$AG$1430, 2, FALSE),0))</f>
        <v>181877.49999999997</v>
      </c>
      <c r="I311" s="3">
        <f t="shared" si="75"/>
        <v>320013.15999999997</v>
      </c>
      <c r="J311" s="3">
        <f>IF(B311=0,0,IFERROR(VLOOKUP(A311,'[1]pol 10'!A309:C2523,3,FALSE),0))</f>
        <v>0</v>
      </c>
      <c r="K311" s="3">
        <f>IF(C311=0,0,IFERROR(VLOOKUP(A311,'[1]pol 11'!A309:C2523,3,FALSE),0))</f>
        <v>412</v>
      </c>
      <c r="L311" s="3">
        <f>IF(D311=0,0,IFERROR(VLOOKUP(A311,'[1]pol 12'!A309:C2523,3,FALSE),0))</f>
        <v>423</v>
      </c>
      <c r="M311" s="3">
        <f t="shared" si="76"/>
        <v>835</v>
      </c>
      <c r="N311" s="3">
        <f t="shared" si="64"/>
        <v>0</v>
      </c>
      <c r="O311" s="3">
        <f t="shared" si="65"/>
        <v>335.28072815533983</v>
      </c>
      <c r="P311" s="3">
        <f t="shared" si="66"/>
        <v>429.97044917257676</v>
      </c>
      <c r="Q311" s="3">
        <f t="shared" si="67"/>
        <v>383.24929341317363</v>
      </c>
      <c r="R311" s="3">
        <f>VLOOKUP(A311,'[1]pol 13'!$A$2:$D$1430, 4, )</f>
        <v>8351</v>
      </c>
      <c r="S311" s="2">
        <f t="shared" si="68"/>
        <v>0</v>
      </c>
      <c r="T311" s="2">
        <f t="shared" si="69"/>
        <v>1</v>
      </c>
      <c r="U311" s="2">
        <f t="shared" si="79"/>
        <v>1</v>
      </c>
      <c r="V311" s="2">
        <f t="shared" si="77"/>
        <v>1</v>
      </c>
      <c r="W311" s="2">
        <f t="shared" si="71"/>
        <v>0</v>
      </c>
      <c r="X311" s="2">
        <f t="shared" si="72"/>
        <v>948005.10019276477</v>
      </c>
      <c r="Y311" s="2">
        <f t="shared" si="73"/>
        <v>923352.48529413482</v>
      </c>
      <c r="Z311" s="2">
        <f t="shared" si="78"/>
        <v>697225</v>
      </c>
    </row>
    <row r="312" spans="1:26" x14ac:dyDescent="0.3">
      <c r="A312" s="3">
        <v>133676</v>
      </c>
      <c r="B312" s="3">
        <f>IFERROR(VLOOKUP(A312,[1]Sheet7!$A$2:$AG$1430, 2, FALSE),0)</f>
        <v>0</v>
      </c>
      <c r="C312" s="3">
        <f>IFERROR(VLOOKUP(A312,[1]Sheet6!$A$2:$AG$1430, 2, FALSE),0)</f>
        <v>0</v>
      </c>
      <c r="D312" s="3">
        <f>IFERROR(VLOOKUP(A312,[1]Sheet5!$A$2:$AG$1430, 2, FALSE),0)</f>
        <v>108869.88</v>
      </c>
      <c r="E312" s="3">
        <f t="shared" si="74"/>
        <v>108869.88</v>
      </c>
      <c r="F312" s="3">
        <f>IF(J312=0,0,IFERROR(VLOOKUP(A312,[1]Sheet7!$A$2:$AG$1430, 2, FALSE),0))</f>
        <v>0</v>
      </c>
      <c r="G312" s="3">
        <f>IF(K312=0,0,IFERROR(VLOOKUP(A312,[1]Sheet6!$A$2:$AG$1430, 2, FALSE),0))</f>
        <v>0</v>
      </c>
      <c r="H312" s="3">
        <f>IF(L312=0,0,IFERROR(VLOOKUP(A312,[1]Sheet5!$A$2:$AG$1430, 2, FALSE),0))</f>
        <v>108869.88</v>
      </c>
      <c r="I312" s="3">
        <f t="shared" si="75"/>
        <v>108869.88</v>
      </c>
      <c r="J312" s="3">
        <f>IF(B312=0,0,IFERROR(VLOOKUP(A312,'[1]pol 10'!A310:C2524,3,FALSE),0))</f>
        <v>0</v>
      </c>
      <c r="K312" s="3">
        <f>IF(C312=0,0,IFERROR(VLOOKUP(A312,'[1]pol 11'!A310:C2524,3,FALSE),0))</f>
        <v>0</v>
      </c>
      <c r="L312" s="3">
        <f>IF(D312=0,0,IFERROR(VLOOKUP(A312,'[1]pol 12'!A310:C2524,3,FALSE),0))</f>
        <v>586</v>
      </c>
      <c r="M312" s="3">
        <f t="shared" si="76"/>
        <v>586</v>
      </c>
      <c r="N312" s="3">
        <f t="shared" si="64"/>
        <v>0</v>
      </c>
      <c r="O312" s="3">
        <f t="shared" si="65"/>
        <v>0</v>
      </c>
      <c r="P312" s="3">
        <f t="shared" si="66"/>
        <v>185.78477815699659</v>
      </c>
      <c r="Q312" s="3">
        <f t="shared" si="67"/>
        <v>185.78477815699659</v>
      </c>
      <c r="R312" s="3">
        <f>VLOOKUP(A312,'[1]pol 13'!$A$2:$D$1430, 4, )</f>
        <v>8711</v>
      </c>
      <c r="S312" s="2">
        <f t="shared" si="68"/>
        <v>0</v>
      </c>
      <c r="T312" s="2">
        <f t="shared" si="69"/>
        <v>0</v>
      </c>
      <c r="U312" s="2">
        <f t="shared" si="79"/>
        <v>1</v>
      </c>
      <c r="V312" s="2">
        <f t="shared" si="77"/>
        <v>0</v>
      </c>
      <c r="W312" s="2">
        <f t="shared" si="71"/>
        <v>0</v>
      </c>
      <c r="X312" s="2">
        <f t="shared" si="72"/>
        <v>0</v>
      </c>
      <c r="Y312" s="2">
        <f t="shared" si="73"/>
        <v>0</v>
      </c>
      <c r="Z312" s="2">
        <f t="shared" si="78"/>
        <v>343396</v>
      </c>
    </row>
    <row r="313" spans="1:26" x14ac:dyDescent="0.3">
      <c r="A313" s="3">
        <v>133690</v>
      </c>
      <c r="B313" s="3">
        <f>IFERROR(VLOOKUP(A313,[1]Sheet7!$A$2:$AG$1430, 2, FALSE),0)</f>
        <v>654646.35</v>
      </c>
      <c r="C313" s="3">
        <f>IFERROR(VLOOKUP(A313,[1]Sheet6!$A$2:$AG$1430, 2, FALSE),0)</f>
        <v>161813.29999999999</v>
      </c>
      <c r="D313" s="3">
        <f>IFERROR(VLOOKUP(A313,[1]Sheet5!$A$2:$AG$1430, 2, FALSE),0)</f>
        <v>247444.18</v>
      </c>
      <c r="E313" s="3">
        <f t="shared" si="74"/>
        <v>1063903.83</v>
      </c>
      <c r="F313" s="3">
        <f>IF(J313=0,0,IFERROR(VLOOKUP(A313,[1]Sheet7!$A$2:$AG$1430, 2, FALSE),0))</f>
        <v>654646.35</v>
      </c>
      <c r="G313" s="3">
        <f>IF(K313=0,0,IFERROR(VLOOKUP(A313,[1]Sheet6!$A$2:$AG$1430, 2, FALSE),0))</f>
        <v>161813.29999999999</v>
      </c>
      <c r="H313" s="3">
        <f>IF(L313=0,0,IFERROR(VLOOKUP(A313,[1]Sheet5!$A$2:$AG$1430, 2, FALSE),0))</f>
        <v>247444.18</v>
      </c>
      <c r="I313" s="3">
        <f t="shared" si="75"/>
        <v>1063903.83</v>
      </c>
      <c r="J313" s="3">
        <f>IF(B313=0,0,IFERROR(VLOOKUP(A313,'[1]pol 10'!A311:C2525,3,FALSE),0))</f>
        <v>687</v>
      </c>
      <c r="K313" s="3">
        <f>IF(C313=0,0,IFERROR(VLOOKUP(A313,'[1]pol 11'!A311:C2525,3,FALSE),0))</f>
        <v>849</v>
      </c>
      <c r="L313" s="3">
        <f>IF(D313=0,0,IFERROR(VLOOKUP(A313,'[1]pol 12'!A311:C2525,3,FALSE),0))</f>
        <v>957</v>
      </c>
      <c r="M313" s="3">
        <f t="shared" si="76"/>
        <v>2493</v>
      </c>
      <c r="N313" s="3">
        <f t="shared" si="64"/>
        <v>952.90589519650655</v>
      </c>
      <c r="O313" s="3">
        <f t="shared" si="65"/>
        <v>190.59281507656064</v>
      </c>
      <c r="P313" s="3">
        <f t="shared" si="66"/>
        <v>258.56236154649946</v>
      </c>
      <c r="Q313" s="3">
        <f t="shared" si="67"/>
        <v>426.7564500601685</v>
      </c>
      <c r="R313" s="3">
        <f>VLOOKUP(A313,'[1]pol 13'!$A$2:$D$1430, 4, )</f>
        <v>8731</v>
      </c>
      <c r="S313" s="2">
        <f t="shared" si="68"/>
        <v>1</v>
      </c>
      <c r="T313" s="2">
        <f t="shared" si="69"/>
        <v>1</v>
      </c>
      <c r="U313" s="2">
        <f t="shared" si="79"/>
        <v>1</v>
      </c>
      <c r="V313" s="2">
        <f t="shared" si="77"/>
        <v>2</v>
      </c>
      <c r="W313" s="2">
        <f t="shared" si="71"/>
        <v>190184434.93006891</v>
      </c>
      <c r="X313" s="2">
        <f t="shared" si="72"/>
        <v>47351499.852881484</v>
      </c>
      <c r="Y313" s="2">
        <f t="shared" si="73"/>
        <v>27072813.600273348</v>
      </c>
      <c r="Z313" s="2">
        <f t="shared" si="78"/>
        <v>6215049</v>
      </c>
    </row>
    <row r="314" spans="1:26" x14ac:dyDescent="0.3">
      <c r="A314" s="3">
        <v>133752</v>
      </c>
      <c r="B314" s="3">
        <f>IFERROR(VLOOKUP(A314,[1]Sheet7!$A$2:$AG$1430, 2, FALSE),0)</f>
        <v>0</v>
      </c>
      <c r="C314" s="3">
        <f>IFERROR(VLOOKUP(A314,[1]Sheet6!$A$2:$AG$1430, 2, FALSE),0)</f>
        <v>0</v>
      </c>
      <c r="D314" s="3">
        <f>IFERROR(VLOOKUP(A314,[1]Sheet5!$A$2:$AG$1430, 2, FALSE),0)</f>
        <v>138150.84</v>
      </c>
      <c r="E314" s="3">
        <f t="shared" si="74"/>
        <v>138150.84</v>
      </c>
      <c r="F314" s="3">
        <f>IF(J314=0,0,IFERROR(VLOOKUP(A314,[1]Sheet7!$A$2:$AG$1430, 2, FALSE),0))</f>
        <v>0</v>
      </c>
      <c r="G314" s="3">
        <f>IF(K314=0,0,IFERROR(VLOOKUP(A314,[1]Sheet6!$A$2:$AG$1430, 2, FALSE),0))</f>
        <v>0</v>
      </c>
      <c r="H314" s="3">
        <f>IF(L314=0,0,IFERROR(VLOOKUP(A314,[1]Sheet5!$A$2:$AG$1430, 2, FALSE),0))</f>
        <v>0</v>
      </c>
      <c r="I314" s="3">
        <f t="shared" si="75"/>
        <v>0</v>
      </c>
      <c r="J314" s="3">
        <f>IF(B314=0,0,IFERROR(VLOOKUP(A314,'[1]pol 10'!A312:C2526,3,FALSE),0))</f>
        <v>0</v>
      </c>
      <c r="K314" s="3">
        <f>IF(C314=0,0,IFERROR(VLOOKUP(A314,'[1]pol 11'!A312:C2526,3,FALSE),0))</f>
        <v>0</v>
      </c>
      <c r="L314" s="3">
        <f>IF(D314=0,0,IFERROR(VLOOKUP(A314,'[1]pol 12'!A312:C2526,3,FALSE),0))</f>
        <v>0</v>
      </c>
      <c r="M314" s="3">
        <f t="shared" si="76"/>
        <v>0</v>
      </c>
      <c r="N314" s="3">
        <f t="shared" si="64"/>
        <v>0</v>
      </c>
      <c r="O314" s="3">
        <f t="shared" si="65"/>
        <v>0</v>
      </c>
      <c r="P314" s="3">
        <f t="shared" si="66"/>
        <v>0</v>
      </c>
      <c r="Q314" s="3">
        <f t="shared" si="67"/>
        <v>0</v>
      </c>
      <c r="R314" s="3">
        <f>VLOOKUP(A314,'[1]pol 13'!$A$2:$D$1430, 4, )</f>
        <v>6531</v>
      </c>
      <c r="S314" s="2">
        <f t="shared" si="68"/>
        <v>0</v>
      </c>
      <c r="T314" s="2">
        <f t="shared" si="69"/>
        <v>0</v>
      </c>
      <c r="U314" s="2">
        <f t="shared" si="79"/>
        <v>0</v>
      </c>
      <c r="V314" s="2">
        <f t="shared" si="77"/>
        <v>-1</v>
      </c>
      <c r="W314" s="2">
        <f t="shared" si="71"/>
        <v>0</v>
      </c>
      <c r="X314" s="2">
        <f t="shared" si="72"/>
        <v>0</v>
      </c>
      <c r="Y314" s="2">
        <f t="shared" si="73"/>
        <v>0</v>
      </c>
      <c r="Z314" s="2">
        <f t="shared" si="78"/>
        <v>0</v>
      </c>
    </row>
    <row r="315" spans="1:26" x14ac:dyDescent="0.3">
      <c r="A315" s="3">
        <v>133772</v>
      </c>
      <c r="B315" s="3">
        <f>IFERROR(VLOOKUP(A315,[1]Sheet7!$A$2:$AG$1430, 2, FALSE),0)</f>
        <v>23696.53</v>
      </c>
      <c r="C315" s="3">
        <f>IFERROR(VLOOKUP(A315,[1]Sheet6!$A$2:$AG$1430, 2, FALSE),0)</f>
        <v>22448.67</v>
      </c>
      <c r="D315" s="3">
        <f>IFERROR(VLOOKUP(A315,[1]Sheet5!$A$2:$AG$1430, 2, FALSE),0)</f>
        <v>614462.51</v>
      </c>
      <c r="E315" s="3">
        <f t="shared" si="74"/>
        <v>660607.71000000008</v>
      </c>
      <c r="F315" s="3">
        <f>IF(J315=0,0,IFERROR(VLOOKUP(A315,[1]Sheet7!$A$2:$AG$1430, 2, FALSE),0))</f>
        <v>23696.53</v>
      </c>
      <c r="G315" s="3">
        <f>IF(K315=0,0,IFERROR(VLOOKUP(A315,[1]Sheet6!$A$2:$AG$1430, 2, FALSE),0))</f>
        <v>22448.67</v>
      </c>
      <c r="H315" s="3">
        <f>IF(L315=0,0,IFERROR(VLOOKUP(A315,[1]Sheet5!$A$2:$AG$1430, 2, FALSE),0))</f>
        <v>614462.51</v>
      </c>
      <c r="I315" s="3">
        <f t="shared" si="75"/>
        <v>660607.71000000008</v>
      </c>
      <c r="J315" s="3">
        <f>IF(B315=0,0,IFERROR(VLOOKUP(A315,'[1]pol 10'!A313:C2527,3,FALSE),0))</f>
        <v>850</v>
      </c>
      <c r="K315" s="3">
        <f>IF(C315=0,0,IFERROR(VLOOKUP(A315,'[1]pol 11'!A313:C2527,3,FALSE),0))</f>
        <v>854</v>
      </c>
      <c r="L315" s="3">
        <f>IF(D315=0,0,IFERROR(VLOOKUP(A315,'[1]pol 12'!A313:C2527,3,FALSE),0))</f>
        <v>886</v>
      </c>
      <c r="M315" s="3">
        <f t="shared" si="76"/>
        <v>2590</v>
      </c>
      <c r="N315" s="3">
        <f t="shared" si="64"/>
        <v>27.878270588235292</v>
      </c>
      <c r="O315" s="3">
        <f t="shared" si="65"/>
        <v>26.286498829039811</v>
      </c>
      <c r="P315" s="3">
        <f t="shared" si="66"/>
        <v>693.52427765237019</v>
      </c>
      <c r="Q315" s="3">
        <f t="shared" si="67"/>
        <v>255.06089189189191</v>
      </c>
      <c r="R315" s="3">
        <f>VLOOKUP(A315,'[1]pol 13'!$A$2:$D$1430, 4, )</f>
        <v>8062</v>
      </c>
      <c r="S315" s="2">
        <f t="shared" si="68"/>
        <v>1</v>
      </c>
      <c r="T315" s="2">
        <f t="shared" si="69"/>
        <v>1</v>
      </c>
      <c r="U315" s="2">
        <f t="shared" si="79"/>
        <v>1</v>
      </c>
      <c r="V315" s="2">
        <f t="shared" si="77"/>
        <v>2</v>
      </c>
      <c r="W315" s="2">
        <f t="shared" si="71"/>
        <v>43870151.909040555</v>
      </c>
      <c r="X315" s="2">
        <f t="shared" si="72"/>
        <v>44696415.374770008</v>
      </c>
      <c r="Y315" s="2">
        <f t="shared" si="73"/>
        <v>170333624.6181522</v>
      </c>
      <c r="Z315" s="2">
        <f t="shared" si="78"/>
        <v>6708100</v>
      </c>
    </row>
    <row r="316" spans="1:26" x14ac:dyDescent="0.3">
      <c r="A316" s="3">
        <v>133838</v>
      </c>
      <c r="B316" s="3">
        <f>IFERROR(VLOOKUP(A316,[1]Sheet7!$A$2:$AG$1430, 2, FALSE),0)</f>
        <v>0</v>
      </c>
      <c r="C316" s="3">
        <f>IFERROR(VLOOKUP(A316,[1]Sheet6!$A$2:$AG$1430, 2, FALSE),0)</f>
        <v>0</v>
      </c>
      <c r="D316" s="3">
        <f>IFERROR(VLOOKUP(A316,[1]Sheet5!$A$2:$AG$1430, 2, FALSE),0)</f>
        <v>60077.84</v>
      </c>
      <c r="E316" s="3">
        <f t="shared" si="74"/>
        <v>60077.84</v>
      </c>
      <c r="F316" s="3">
        <f>IF(J316=0,0,IFERROR(VLOOKUP(A316,[1]Sheet7!$A$2:$AG$1430, 2, FALSE),0))</f>
        <v>0</v>
      </c>
      <c r="G316" s="3">
        <f>IF(K316=0,0,IFERROR(VLOOKUP(A316,[1]Sheet6!$A$2:$AG$1430, 2, FALSE),0))</f>
        <v>0</v>
      </c>
      <c r="H316" s="3">
        <f>IF(L316=0,0,IFERROR(VLOOKUP(A316,[1]Sheet5!$A$2:$AG$1430, 2, FALSE),0))</f>
        <v>0</v>
      </c>
      <c r="I316" s="3">
        <f t="shared" si="75"/>
        <v>0</v>
      </c>
      <c r="J316" s="3">
        <f>IF(B316=0,0,IFERROR(VLOOKUP(A316,'[1]pol 10'!A314:C2528,3,FALSE),0))</f>
        <v>0</v>
      </c>
      <c r="K316" s="3">
        <f>IF(C316=0,0,IFERROR(VLOOKUP(A316,'[1]pol 11'!A314:C2528,3,FALSE),0))</f>
        <v>0</v>
      </c>
      <c r="L316" s="3">
        <f>IF(D316=0,0,IFERROR(VLOOKUP(A316,'[1]pol 12'!A314:C2528,3,FALSE),0))</f>
        <v>0</v>
      </c>
      <c r="M316" s="3">
        <f t="shared" si="76"/>
        <v>0</v>
      </c>
      <c r="N316" s="3">
        <f t="shared" si="64"/>
        <v>0</v>
      </c>
      <c r="O316" s="3">
        <f t="shared" si="65"/>
        <v>0</v>
      </c>
      <c r="P316" s="3">
        <f t="shared" si="66"/>
        <v>0</v>
      </c>
      <c r="Q316" s="3">
        <f t="shared" si="67"/>
        <v>0</v>
      </c>
      <c r="R316" s="3">
        <f>VLOOKUP(A316,'[1]pol 13'!$A$2:$D$1430, 4, )</f>
        <v>8741</v>
      </c>
      <c r="S316" s="2">
        <f t="shared" si="68"/>
        <v>0</v>
      </c>
      <c r="T316" s="2">
        <f t="shared" si="69"/>
        <v>0</v>
      </c>
      <c r="U316" s="2">
        <f t="shared" si="79"/>
        <v>0</v>
      </c>
      <c r="V316" s="2">
        <f t="shared" si="77"/>
        <v>-1</v>
      </c>
      <c r="W316" s="2">
        <f t="shared" si="71"/>
        <v>0</v>
      </c>
      <c r="X316" s="2">
        <f t="shared" si="72"/>
        <v>0</v>
      </c>
      <c r="Y316" s="2">
        <f t="shared" si="73"/>
        <v>0</v>
      </c>
      <c r="Z316" s="2">
        <f t="shared" si="78"/>
        <v>0</v>
      </c>
    </row>
    <row r="317" spans="1:26" x14ac:dyDescent="0.3">
      <c r="A317" s="3">
        <v>134156</v>
      </c>
      <c r="B317" s="3">
        <f>IFERROR(VLOOKUP(A317,[1]Sheet7!$A$2:$AG$1430, 2, FALSE),0)</f>
        <v>0</v>
      </c>
      <c r="C317" s="3">
        <f>IFERROR(VLOOKUP(A317,[1]Sheet6!$A$2:$AG$1430, 2, FALSE),0)</f>
        <v>23990.18</v>
      </c>
      <c r="D317" s="3">
        <f>IFERROR(VLOOKUP(A317,[1]Sheet5!$A$2:$AG$1430, 2, FALSE),0)</f>
        <v>10011.86</v>
      </c>
      <c r="E317" s="3">
        <f t="shared" si="74"/>
        <v>34002.04</v>
      </c>
      <c r="F317" s="3">
        <f>IF(J317=0,0,IFERROR(VLOOKUP(A317,[1]Sheet7!$A$2:$AG$1430, 2, FALSE),0))</f>
        <v>0</v>
      </c>
      <c r="G317" s="3">
        <f>IF(K317=0,0,IFERROR(VLOOKUP(A317,[1]Sheet6!$A$2:$AG$1430, 2, FALSE),0))</f>
        <v>0</v>
      </c>
      <c r="H317" s="3">
        <f>IF(L317=0,0,IFERROR(VLOOKUP(A317,[1]Sheet5!$A$2:$AG$1430, 2, FALSE),0))</f>
        <v>10011.86</v>
      </c>
      <c r="I317" s="3">
        <f t="shared" si="75"/>
        <v>10011.86</v>
      </c>
      <c r="J317" s="3">
        <f>IF(B317=0,0,IFERROR(VLOOKUP(A317,'[1]pol 10'!A315:C2529,3,FALSE),0))</f>
        <v>0</v>
      </c>
      <c r="K317" s="3">
        <f>IF(C317=0,0,IFERROR(VLOOKUP(A317,'[1]pol 11'!A315:C2529,3,FALSE),0))</f>
        <v>0</v>
      </c>
      <c r="L317" s="3">
        <f>IF(D317=0,0,IFERROR(VLOOKUP(A317,'[1]pol 12'!A315:C2529,3,FALSE),0))</f>
        <v>541</v>
      </c>
      <c r="M317" s="3">
        <f t="shared" si="76"/>
        <v>541</v>
      </c>
      <c r="N317" s="3">
        <f t="shared" si="64"/>
        <v>0</v>
      </c>
      <c r="O317" s="3">
        <f t="shared" si="65"/>
        <v>0</v>
      </c>
      <c r="P317" s="3">
        <f t="shared" si="66"/>
        <v>18.506210720887246</v>
      </c>
      <c r="Q317" s="3">
        <f t="shared" si="67"/>
        <v>18.506210720887246</v>
      </c>
      <c r="R317" s="3">
        <f>VLOOKUP(A317,'[1]pol 13'!$A$2:$D$1430, 4, )</f>
        <v>8221</v>
      </c>
      <c r="S317" s="2">
        <f t="shared" si="68"/>
        <v>0</v>
      </c>
      <c r="T317" s="2">
        <f t="shared" si="69"/>
        <v>0</v>
      </c>
      <c r="U317" s="2">
        <f t="shared" si="79"/>
        <v>1</v>
      </c>
      <c r="V317" s="2">
        <f t="shared" si="77"/>
        <v>0</v>
      </c>
      <c r="W317" s="2">
        <f t="shared" si="71"/>
        <v>0</v>
      </c>
      <c r="X317" s="2">
        <f t="shared" si="72"/>
        <v>0</v>
      </c>
      <c r="Y317" s="2">
        <f t="shared" si="73"/>
        <v>0</v>
      </c>
      <c r="Z317" s="2">
        <f t="shared" si="78"/>
        <v>292681</v>
      </c>
    </row>
    <row r="318" spans="1:26" x14ac:dyDescent="0.3">
      <c r="A318" s="3">
        <v>134202</v>
      </c>
      <c r="B318" s="3">
        <f>IFERROR(VLOOKUP(A318,[1]Sheet7!$A$2:$AG$1430, 2, FALSE),0)</f>
        <v>17545.25</v>
      </c>
      <c r="C318" s="3">
        <f>IFERROR(VLOOKUP(A318,[1]Sheet6!$A$2:$AG$1430, 2, FALSE),0)</f>
        <v>119552.79</v>
      </c>
      <c r="D318" s="3">
        <f>IFERROR(VLOOKUP(A318,[1]Sheet5!$A$2:$AG$1430, 2, FALSE),0)</f>
        <v>139473.62000000002</v>
      </c>
      <c r="E318" s="3">
        <f t="shared" si="74"/>
        <v>276571.66000000003</v>
      </c>
      <c r="F318" s="3">
        <f>IF(J318=0,0,IFERROR(VLOOKUP(A318,[1]Sheet7!$A$2:$AG$1430, 2, FALSE),0))</f>
        <v>0</v>
      </c>
      <c r="G318" s="3">
        <f>IF(K318=0,0,IFERROR(VLOOKUP(A318,[1]Sheet6!$A$2:$AG$1430, 2, FALSE),0))</f>
        <v>119552.79</v>
      </c>
      <c r="H318" s="3">
        <f>IF(L318=0,0,IFERROR(VLOOKUP(A318,[1]Sheet5!$A$2:$AG$1430, 2, FALSE),0))</f>
        <v>139473.62000000002</v>
      </c>
      <c r="I318" s="3">
        <f t="shared" si="75"/>
        <v>259026.41000000003</v>
      </c>
      <c r="J318" s="3">
        <f>IF(B318=0,0,IFERROR(VLOOKUP(A318,'[1]pol 10'!A316:C2530,3,FALSE),0))</f>
        <v>0</v>
      </c>
      <c r="K318" s="3">
        <f>IF(C318=0,0,IFERROR(VLOOKUP(A318,'[1]pol 11'!A316:C2530,3,FALSE),0))</f>
        <v>1521</v>
      </c>
      <c r="L318" s="3">
        <f>IF(D318=0,0,IFERROR(VLOOKUP(A318,'[1]pol 12'!A316:C2530,3,FALSE),0))</f>
        <v>1549</v>
      </c>
      <c r="M318" s="3">
        <f t="shared" si="76"/>
        <v>3070</v>
      </c>
      <c r="N318" s="3">
        <f t="shared" si="64"/>
        <v>0</v>
      </c>
      <c r="O318" s="3">
        <f t="shared" si="65"/>
        <v>78.601439842209075</v>
      </c>
      <c r="P318" s="3">
        <f t="shared" si="66"/>
        <v>90.041071659134943</v>
      </c>
      <c r="Q318" s="3">
        <f t="shared" si="67"/>
        <v>84.373423452768733</v>
      </c>
      <c r="R318" s="3">
        <f>VLOOKUP(A318,'[1]pol 13'!$A$2:$D$1430, 4, )</f>
        <v>8222</v>
      </c>
      <c r="S318" s="2">
        <f t="shared" si="68"/>
        <v>0</v>
      </c>
      <c r="T318" s="2">
        <f t="shared" si="69"/>
        <v>1</v>
      </c>
      <c r="U318" s="2">
        <f t="shared" si="79"/>
        <v>1</v>
      </c>
      <c r="V318" s="2">
        <f t="shared" si="77"/>
        <v>1</v>
      </c>
      <c r="W318" s="2">
        <f t="shared" si="71"/>
        <v>0</v>
      </c>
      <c r="X318" s="2">
        <f t="shared" si="72"/>
        <v>50673.323891665925</v>
      </c>
      <c r="Y318" s="2">
        <f t="shared" si="73"/>
        <v>49757.343860054338</v>
      </c>
      <c r="Z318" s="2">
        <f t="shared" si="78"/>
        <v>9424900</v>
      </c>
    </row>
    <row r="319" spans="1:26" x14ac:dyDescent="0.3">
      <c r="A319" s="3">
        <v>134232</v>
      </c>
      <c r="B319" s="3">
        <f>IFERROR(VLOOKUP(A319,[1]Sheet7!$A$2:$AG$1430, 2, FALSE),0)</f>
        <v>262991.51</v>
      </c>
      <c r="C319" s="3">
        <f>IFERROR(VLOOKUP(A319,[1]Sheet6!$A$2:$AG$1430, 2, FALSE),0)</f>
        <v>74316.929999999993</v>
      </c>
      <c r="D319" s="3">
        <f>IFERROR(VLOOKUP(A319,[1]Sheet5!$A$2:$AG$1430, 2, FALSE),0)</f>
        <v>324486.23</v>
      </c>
      <c r="E319" s="3">
        <f t="shared" si="74"/>
        <v>661794.66999999993</v>
      </c>
      <c r="F319" s="3">
        <f>IF(J319=0,0,IFERROR(VLOOKUP(A319,[1]Sheet7!$A$2:$AG$1430, 2, FALSE),0))</f>
        <v>262991.51</v>
      </c>
      <c r="G319" s="3">
        <f>IF(K319=0,0,IFERROR(VLOOKUP(A319,[1]Sheet6!$A$2:$AG$1430, 2, FALSE),0))</f>
        <v>74316.929999999993</v>
      </c>
      <c r="H319" s="3">
        <f>IF(L319=0,0,IFERROR(VLOOKUP(A319,[1]Sheet5!$A$2:$AG$1430, 2, FALSE),0))</f>
        <v>324486.23</v>
      </c>
      <c r="I319" s="3">
        <f t="shared" si="75"/>
        <v>661794.66999999993</v>
      </c>
      <c r="J319" s="3">
        <f>IF(B319=0,0,IFERROR(VLOOKUP(A319,'[1]pol 10'!A317:C2531,3,FALSE),0))</f>
        <v>814</v>
      </c>
      <c r="K319" s="3">
        <f>IF(C319=0,0,IFERROR(VLOOKUP(A319,'[1]pol 11'!A317:C2531,3,FALSE),0))</f>
        <v>747</v>
      </c>
      <c r="L319" s="3">
        <f>IF(D319=0,0,IFERROR(VLOOKUP(A319,'[1]pol 12'!A317:C2531,3,FALSE),0))</f>
        <v>706</v>
      </c>
      <c r="M319" s="3">
        <f t="shared" si="76"/>
        <v>2267</v>
      </c>
      <c r="N319" s="3">
        <f t="shared" si="64"/>
        <v>323.08539312039312</v>
      </c>
      <c r="O319" s="3">
        <f t="shared" si="65"/>
        <v>99.487188755020071</v>
      </c>
      <c r="P319" s="3">
        <f t="shared" si="66"/>
        <v>459.61222379603396</v>
      </c>
      <c r="Q319" s="3">
        <f t="shared" si="67"/>
        <v>291.92530657256282</v>
      </c>
      <c r="R319" s="3">
        <f>VLOOKUP(A319,'[1]pol 13'!$A$2:$D$1430, 4, )</f>
        <v>8062</v>
      </c>
      <c r="S319" s="2">
        <f t="shared" si="68"/>
        <v>1</v>
      </c>
      <c r="T319" s="2">
        <f t="shared" si="69"/>
        <v>1</v>
      </c>
      <c r="U319" s="2">
        <f t="shared" si="79"/>
        <v>1</v>
      </c>
      <c r="V319" s="2">
        <f t="shared" si="77"/>
        <v>2</v>
      </c>
      <c r="W319" s="2">
        <f t="shared" si="71"/>
        <v>790354.10884597583</v>
      </c>
      <c r="X319" s="2">
        <f t="shared" si="72"/>
        <v>27663224.604301374</v>
      </c>
      <c r="Y319" s="2">
        <f t="shared" si="73"/>
        <v>19851944.958785351</v>
      </c>
      <c r="Z319" s="2">
        <f t="shared" si="78"/>
        <v>5139289</v>
      </c>
    </row>
    <row r="320" spans="1:26" x14ac:dyDescent="0.3">
      <c r="A320" s="3">
        <v>134269</v>
      </c>
      <c r="B320" s="3">
        <f>IFERROR(VLOOKUP(A320,[1]Sheet7!$A$2:$AG$1430, 2, FALSE),0)</f>
        <v>610827.4</v>
      </c>
      <c r="C320" s="3">
        <f>IFERROR(VLOOKUP(A320,[1]Sheet6!$A$2:$AG$1430, 2, FALSE),0)</f>
        <v>702138.2699999999</v>
      </c>
      <c r="D320" s="3">
        <f>IFERROR(VLOOKUP(A320,[1]Sheet5!$A$2:$AG$1430, 2, FALSE),0)</f>
        <v>231960.83000000002</v>
      </c>
      <c r="E320" s="3">
        <f t="shared" si="74"/>
        <v>1544926.5</v>
      </c>
      <c r="F320" s="3">
        <f>IF(J320=0,0,IFERROR(VLOOKUP(A320,[1]Sheet7!$A$2:$AG$1430, 2, FALSE),0))</f>
        <v>610827.4</v>
      </c>
      <c r="G320" s="3">
        <f>IF(K320=0,0,IFERROR(VLOOKUP(A320,[1]Sheet6!$A$2:$AG$1430, 2, FALSE),0))</f>
        <v>702138.2699999999</v>
      </c>
      <c r="H320" s="3">
        <f>IF(L320=0,0,IFERROR(VLOOKUP(A320,[1]Sheet5!$A$2:$AG$1430, 2, FALSE),0))</f>
        <v>231960.83000000002</v>
      </c>
      <c r="I320" s="3">
        <f t="shared" si="75"/>
        <v>1544926.5</v>
      </c>
      <c r="J320" s="3">
        <f>IF(B320=0,0,IFERROR(VLOOKUP(A320,'[1]pol 10'!A318:C2532,3,FALSE),0))</f>
        <v>1501</v>
      </c>
      <c r="K320" s="3">
        <f>IF(C320=0,0,IFERROR(VLOOKUP(A320,'[1]pol 11'!A318:C2532,3,FALSE),0))</f>
        <v>1545</v>
      </c>
      <c r="L320" s="3">
        <f>IF(D320=0,0,IFERROR(VLOOKUP(A320,'[1]pol 12'!A318:C2532,3,FALSE),0))</f>
        <v>1577</v>
      </c>
      <c r="M320" s="3">
        <f t="shared" si="76"/>
        <v>4623</v>
      </c>
      <c r="N320" s="3">
        <f t="shared" si="64"/>
        <v>406.94696868754164</v>
      </c>
      <c r="O320" s="3">
        <f t="shared" si="65"/>
        <v>454.45842718446596</v>
      </c>
      <c r="P320" s="3">
        <f t="shared" si="66"/>
        <v>147.0899365884591</v>
      </c>
      <c r="Q320" s="3">
        <f t="shared" si="67"/>
        <v>334.18267358857884</v>
      </c>
      <c r="R320" s="3">
        <f>VLOOKUP(A320,'[1]pol 13'!$A$2:$D$1430, 4, )</f>
        <v>8111</v>
      </c>
      <c r="S320" s="2">
        <f t="shared" si="68"/>
        <v>1</v>
      </c>
      <c r="T320" s="2">
        <f t="shared" si="69"/>
        <v>1</v>
      </c>
      <c r="U320" s="2">
        <f t="shared" si="79"/>
        <v>1</v>
      </c>
      <c r="V320" s="2">
        <f t="shared" si="77"/>
        <v>2</v>
      </c>
      <c r="W320" s="2">
        <f t="shared" si="71"/>
        <v>7947258.6045146631</v>
      </c>
      <c r="X320" s="2">
        <f t="shared" si="72"/>
        <v>22350366.915225469</v>
      </c>
      <c r="Y320" s="2">
        <f t="shared" si="73"/>
        <v>55200822.659635052</v>
      </c>
      <c r="Z320" s="2">
        <f t="shared" si="78"/>
        <v>21372129</v>
      </c>
    </row>
    <row r="321" spans="1:26" x14ac:dyDescent="0.3">
      <c r="A321" s="3">
        <v>134564</v>
      </c>
      <c r="B321" s="3">
        <f>IFERROR(VLOOKUP(A321,[1]Sheet7!$A$2:$AG$1430, 2, FALSE),0)</f>
        <v>14.35</v>
      </c>
      <c r="C321" s="3">
        <f>IFERROR(VLOOKUP(A321,[1]Sheet6!$A$2:$AG$1430, 2, FALSE),0)</f>
        <v>0</v>
      </c>
      <c r="D321" s="3">
        <f>IFERROR(VLOOKUP(A321,[1]Sheet5!$A$2:$AG$1430, 2, FALSE),0)</f>
        <v>23998.080000000002</v>
      </c>
      <c r="E321" s="3">
        <f t="shared" si="74"/>
        <v>24012.43</v>
      </c>
      <c r="F321" s="3">
        <f>IF(J321=0,0,IFERROR(VLOOKUP(A321,[1]Sheet7!$A$2:$AG$1430, 2, FALSE),0))</f>
        <v>14.35</v>
      </c>
      <c r="G321" s="3">
        <f>IF(K321=0,0,IFERROR(VLOOKUP(A321,[1]Sheet6!$A$2:$AG$1430, 2, FALSE),0))</f>
        <v>0</v>
      </c>
      <c r="H321" s="3">
        <f>IF(L321=0,0,IFERROR(VLOOKUP(A321,[1]Sheet5!$A$2:$AG$1430, 2, FALSE),0))</f>
        <v>23998.080000000002</v>
      </c>
      <c r="I321" s="3">
        <f t="shared" si="75"/>
        <v>24012.43</v>
      </c>
      <c r="J321" s="3">
        <f>IF(B321=0,0,IFERROR(VLOOKUP(A321,'[1]pol 10'!A319:C2533,3,FALSE),0))</f>
        <v>425</v>
      </c>
      <c r="K321" s="3">
        <f>IF(C321=0,0,IFERROR(VLOOKUP(A321,'[1]pol 11'!A319:C2533,3,FALSE),0))</f>
        <v>0</v>
      </c>
      <c r="L321" s="3">
        <f>IF(D321=0,0,IFERROR(VLOOKUP(A321,'[1]pol 12'!A319:C2533,3,FALSE),0))</f>
        <v>452</v>
      </c>
      <c r="M321" s="3">
        <f t="shared" si="76"/>
        <v>877</v>
      </c>
      <c r="N321" s="3">
        <f t="shared" si="64"/>
        <v>3.376470588235294E-2</v>
      </c>
      <c r="O321" s="3">
        <f t="shared" si="65"/>
        <v>0</v>
      </c>
      <c r="P321" s="3">
        <f t="shared" si="66"/>
        <v>53.093097345132747</v>
      </c>
      <c r="Q321" s="3">
        <f t="shared" si="67"/>
        <v>27.380193842645383</v>
      </c>
      <c r="R321" s="3">
        <f>VLOOKUP(A321,'[1]pol 13'!$A$2:$D$1430, 4, )</f>
        <v>8062</v>
      </c>
      <c r="S321" s="2">
        <f t="shared" si="68"/>
        <v>1</v>
      </c>
      <c r="T321" s="2">
        <f t="shared" si="69"/>
        <v>0</v>
      </c>
      <c r="U321" s="2">
        <f t="shared" si="79"/>
        <v>1</v>
      </c>
      <c r="V321" s="2">
        <f t="shared" si="77"/>
        <v>1</v>
      </c>
      <c r="W321" s="2">
        <f t="shared" si="71"/>
        <v>317826.55427610088</v>
      </c>
      <c r="X321" s="2">
        <f t="shared" si="72"/>
        <v>0</v>
      </c>
      <c r="Y321" s="2">
        <f t="shared" si="73"/>
        <v>298841.33975075855</v>
      </c>
      <c r="Z321" s="2">
        <f t="shared" si="78"/>
        <v>769129</v>
      </c>
    </row>
    <row r="322" spans="1:26" x14ac:dyDescent="0.3">
      <c r="A322" s="3">
        <v>134784</v>
      </c>
      <c r="B322" s="3">
        <f>IFERROR(VLOOKUP(A322,[1]Sheet7!$A$2:$AG$1430, 2, FALSE),0)</f>
        <v>0</v>
      </c>
      <c r="C322" s="3">
        <f>IFERROR(VLOOKUP(A322,[1]Sheet6!$A$2:$AG$1430, 2, FALSE),0)</f>
        <v>0</v>
      </c>
      <c r="D322" s="3">
        <f>IFERROR(VLOOKUP(A322,[1]Sheet5!$A$2:$AG$1430, 2, FALSE),0)</f>
        <v>83959.38</v>
      </c>
      <c r="E322" s="3">
        <f t="shared" si="74"/>
        <v>83959.38</v>
      </c>
      <c r="F322" s="3">
        <f>IF(J322=0,0,IFERROR(VLOOKUP(A322,[1]Sheet7!$A$2:$AG$1430, 2, FALSE),0))</f>
        <v>0</v>
      </c>
      <c r="G322" s="3">
        <f>IF(K322=0,0,IFERROR(VLOOKUP(A322,[1]Sheet6!$A$2:$AG$1430, 2, FALSE),0))</f>
        <v>0</v>
      </c>
      <c r="H322" s="3">
        <f>IF(L322=0,0,IFERROR(VLOOKUP(A322,[1]Sheet5!$A$2:$AG$1430, 2, FALSE),0))</f>
        <v>83959.38</v>
      </c>
      <c r="I322" s="3">
        <f t="shared" si="75"/>
        <v>83959.38</v>
      </c>
      <c r="J322" s="3">
        <f>IF(B322=0,0,IFERROR(VLOOKUP(A322,'[1]pol 10'!A320:C2534,3,FALSE),0))</f>
        <v>0</v>
      </c>
      <c r="K322" s="3">
        <f>IF(C322=0,0,IFERROR(VLOOKUP(A322,'[1]pol 11'!A320:C2534,3,FALSE),0))</f>
        <v>0</v>
      </c>
      <c r="L322" s="3">
        <f>IF(D322=0,0,IFERROR(VLOOKUP(A322,'[1]pol 12'!A320:C2534,3,FALSE),0))</f>
        <v>734</v>
      </c>
      <c r="M322" s="3">
        <f t="shared" si="76"/>
        <v>734</v>
      </c>
      <c r="N322" s="3">
        <f t="shared" si="64"/>
        <v>0</v>
      </c>
      <c r="O322" s="3">
        <f t="shared" si="65"/>
        <v>0</v>
      </c>
      <c r="P322" s="3">
        <f t="shared" si="66"/>
        <v>114.38607629427794</v>
      </c>
      <c r="Q322" s="3">
        <f t="shared" si="67"/>
        <v>114.38607629427794</v>
      </c>
      <c r="R322" s="3">
        <f>VLOOKUP(A322,'[1]pol 13'!$A$2:$D$1430, 4, )</f>
        <v>2834</v>
      </c>
      <c r="S322" s="2">
        <f t="shared" si="68"/>
        <v>0</v>
      </c>
      <c r="T322" s="2">
        <f t="shared" si="69"/>
        <v>0</v>
      </c>
      <c r="U322" s="2">
        <f t="shared" si="79"/>
        <v>1</v>
      </c>
      <c r="V322" s="2">
        <f t="shared" si="77"/>
        <v>0</v>
      </c>
      <c r="W322" s="2">
        <f t="shared" si="71"/>
        <v>0</v>
      </c>
      <c r="X322" s="2">
        <f t="shared" si="72"/>
        <v>0</v>
      </c>
      <c r="Y322" s="2">
        <f t="shared" si="73"/>
        <v>0</v>
      </c>
      <c r="Z322" s="2">
        <f t="shared" si="78"/>
        <v>538756</v>
      </c>
    </row>
    <row r="323" spans="1:26" x14ac:dyDescent="0.3">
      <c r="A323" s="3">
        <v>134881</v>
      </c>
      <c r="B323" s="3">
        <f>IFERROR(VLOOKUP(A323,[1]Sheet7!$A$2:$AG$1430, 2, FALSE),0)</f>
        <v>22138.67</v>
      </c>
      <c r="C323" s="3">
        <f>IFERROR(VLOOKUP(A323,[1]Sheet6!$A$2:$AG$1430, 2, FALSE),0)</f>
        <v>0</v>
      </c>
      <c r="D323" s="3">
        <f>IFERROR(VLOOKUP(A323,[1]Sheet5!$A$2:$AG$1430, 2, FALSE),0)</f>
        <v>69152.859999999986</v>
      </c>
      <c r="E323" s="3">
        <f t="shared" si="74"/>
        <v>91291.529999999984</v>
      </c>
      <c r="F323" s="3">
        <f>IF(J323=0,0,IFERROR(VLOOKUP(A323,[1]Sheet7!$A$2:$AG$1430, 2, FALSE),0))</f>
        <v>0</v>
      </c>
      <c r="G323" s="3">
        <f>IF(K323=0,0,IFERROR(VLOOKUP(A323,[1]Sheet6!$A$2:$AG$1430, 2, FALSE),0))</f>
        <v>0</v>
      </c>
      <c r="H323" s="3">
        <f>IF(L323=0,0,IFERROR(VLOOKUP(A323,[1]Sheet5!$A$2:$AG$1430, 2, FALSE),0))</f>
        <v>0</v>
      </c>
      <c r="I323" s="3">
        <f t="shared" si="75"/>
        <v>0</v>
      </c>
      <c r="J323" s="3">
        <f>IF(B323=0,0,IFERROR(VLOOKUP(A323,'[1]pol 10'!A321:C2535,3,FALSE),0))</f>
        <v>0</v>
      </c>
      <c r="K323" s="3">
        <f>IF(C323=0,0,IFERROR(VLOOKUP(A323,'[1]pol 11'!A321:C2535,3,FALSE),0))</f>
        <v>0</v>
      </c>
      <c r="L323" s="3">
        <f>IF(D323=0,0,IFERROR(VLOOKUP(A323,'[1]pol 12'!A321:C2535,3,FALSE),0))</f>
        <v>0</v>
      </c>
      <c r="M323" s="3">
        <f t="shared" si="76"/>
        <v>0</v>
      </c>
      <c r="N323" s="3">
        <f t="shared" ref="N323:N386" si="80">IFERROR(F323/J323,0)</f>
        <v>0</v>
      </c>
      <c r="O323" s="3">
        <f t="shared" ref="O323:O386" si="81">IFERROR(G323/K323,0)</f>
        <v>0</v>
      </c>
      <c r="P323" s="3">
        <f t="shared" ref="P323:P386" si="82">IFERROR(H323/L323,0)</f>
        <v>0</v>
      </c>
      <c r="Q323" s="3">
        <f t="shared" ref="Q323:Q386" si="83">IFERROR(I323/M323,0)</f>
        <v>0</v>
      </c>
      <c r="R323" s="3">
        <f>VLOOKUP(A323,'[1]pol 13'!$A$2:$D$1430, 4, )</f>
        <v>1381</v>
      </c>
      <c r="S323" s="2">
        <f t="shared" ref="S323:S386" si="84">IF(F323=0,0,1)</f>
        <v>0</v>
      </c>
      <c r="T323" s="2">
        <f t="shared" ref="T323:T386" si="85">IF(G323=0,0,1)</f>
        <v>0</v>
      </c>
      <c r="U323" s="2">
        <f t="shared" ref="U323:U386" si="86">IF(H323=0,0,1)</f>
        <v>0</v>
      </c>
      <c r="V323" s="2">
        <f t="shared" si="77"/>
        <v>-1</v>
      </c>
      <c r="W323" s="2">
        <f t="shared" ref="W323:W386" si="87">IF(N323=0,0,J323*((N323-Q323)^2))</f>
        <v>0</v>
      </c>
      <c r="X323" s="2">
        <f t="shared" ref="X323:X386" si="88">IF(O323=0,0,K323*((O323-Q323)^2))</f>
        <v>0</v>
      </c>
      <c r="Y323" s="2">
        <f t="shared" ref="Y323:Y386" si="89">IF(L323=0,0,L323*((P323-Q323)^2))</f>
        <v>0</v>
      </c>
      <c r="Z323" s="2">
        <f t="shared" si="78"/>
        <v>0</v>
      </c>
    </row>
    <row r="324" spans="1:26" x14ac:dyDescent="0.3">
      <c r="A324" s="3">
        <v>134969</v>
      </c>
      <c r="B324" s="3">
        <f>IFERROR(VLOOKUP(A324,[1]Sheet7!$A$2:$AG$1430, 2, FALSE),0)</f>
        <v>9730.25</v>
      </c>
      <c r="C324" s="3">
        <f>IFERROR(VLOOKUP(A324,[1]Sheet6!$A$2:$AG$1430, 2, FALSE),0)</f>
        <v>83055.430000000008</v>
      </c>
      <c r="D324" s="3">
        <f>IFERROR(VLOOKUP(A324,[1]Sheet5!$A$2:$AG$1430, 2, FALSE),0)</f>
        <v>81461.100000000006</v>
      </c>
      <c r="E324" s="3">
        <f t="shared" ref="E324:E387" si="90">D324+C324+B324</f>
        <v>174246.78000000003</v>
      </c>
      <c r="F324" s="3">
        <f>IF(J324=0,0,IFERROR(VLOOKUP(A324,[1]Sheet7!$A$2:$AG$1430, 2, FALSE),0))</f>
        <v>9730.25</v>
      </c>
      <c r="G324" s="3">
        <f>IF(K324=0,0,IFERROR(VLOOKUP(A324,[1]Sheet6!$A$2:$AG$1430, 2, FALSE),0))</f>
        <v>83055.430000000008</v>
      </c>
      <c r="H324" s="3">
        <f>IF(L324=0,0,IFERROR(VLOOKUP(A324,[1]Sheet5!$A$2:$AG$1430, 2, FALSE),0))</f>
        <v>81461.100000000006</v>
      </c>
      <c r="I324" s="3">
        <f t="shared" ref="I324:I387" si="91">H324+G324+F324</f>
        <v>174246.78000000003</v>
      </c>
      <c r="J324" s="3">
        <f>IF(B324=0,0,IFERROR(VLOOKUP(A324,'[1]pol 10'!A322:C2536,3,FALSE),0))</f>
        <v>971</v>
      </c>
      <c r="K324" s="3">
        <f>IF(C324=0,0,IFERROR(VLOOKUP(A324,'[1]pol 11'!A322:C2536,3,FALSE),0))</f>
        <v>989</v>
      </c>
      <c r="L324" s="3">
        <f>IF(D324=0,0,IFERROR(VLOOKUP(A324,'[1]pol 12'!A322:C2536,3,FALSE),0))</f>
        <v>1017</v>
      </c>
      <c r="M324" s="3">
        <f t="shared" ref="M324:M387" si="92">L324+K324+J324</f>
        <v>2977</v>
      </c>
      <c r="N324" s="3">
        <f t="shared" si="80"/>
        <v>10.020854788877445</v>
      </c>
      <c r="O324" s="3">
        <f t="shared" si="81"/>
        <v>83.979201213346826</v>
      </c>
      <c r="P324" s="3">
        <f t="shared" si="82"/>
        <v>80.099410029498529</v>
      </c>
      <c r="Q324" s="3">
        <f t="shared" si="83"/>
        <v>58.530997648639577</v>
      </c>
      <c r="R324" s="3">
        <f>VLOOKUP(A324,'[1]pol 13'!$A$2:$D$1430, 4, )</f>
        <v>8062</v>
      </c>
      <c r="S324" s="2">
        <f t="shared" si="84"/>
        <v>1</v>
      </c>
      <c r="T324" s="2">
        <f t="shared" si="85"/>
        <v>1</v>
      </c>
      <c r="U324" s="2">
        <f t="shared" si="86"/>
        <v>1</v>
      </c>
      <c r="V324" s="2">
        <f t="shared" ref="V324:V387" si="93">U324+T324+S324-1</f>
        <v>2</v>
      </c>
      <c r="W324" s="2">
        <f t="shared" si="87"/>
        <v>2284990.1754265698</v>
      </c>
      <c r="X324" s="2">
        <f t="shared" si="88"/>
        <v>640487.34295940015</v>
      </c>
      <c r="Y324" s="2">
        <f t="shared" si="89"/>
        <v>473104.75164551317</v>
      </c>
      <c r="Z324" s="2">
        <f t="shared" ref="Z324:Z387" si="94">M324^2</f>
        <v>8862529</v>
      </c>
    </row>
    <row r="325" spans="1:26" x14ac:dyDescent="0.3">
      <c r="A325" s="3">
        <v>134974</v>
      </c>
      <c r="B325" s="3">
        <f>IFERROR(VLOOKUP(A325,[1]Sheet7!$A$2:$AG$1430, 2, FALSE),0)</f>
        <v>189233.89</v>
      </c>
      <c r="C325" s="3">
        <f>IFERROR(VLOOKUP(A325,[1]Sheet6!$A$2:$AG$1430, 2, FALSE),0)</f>
        <v>578425.78999999992</v>
      </c>
      <c r="D325" s="3">
        <f>IFERROR(VLOOKUP(A325,[1]Sheet5!$A$2:$AG$1430, 2, FALSE),0)</f>
        <v>203650.03</v>
      </c>
      <c r="E325" s="3">
        <f t="shared" si="90"/>
        <v>971309.71</v>
      </c>
      <c r="F325" s="3">
        <f>IF(J325=0,0,IFERROR(VLOOKUP(A325,[1]Sheet7!$A$2:$AG$1430, 2, FALSE),0))</f>
        <v>189233.89</v>
      </c>
      <c r="G325" s="3">
        <f>IF(K325=0,0,IFERROR(VLOOKUP(A325,[1]Sheet6!$A$2:$AG$1430, 2, FALSE),0))</f>
        <v>578425.78999999992</v>
      </c>
      <c r="H325" s="3">
        <f>IF(L325=0,0,IFERROR(VLOOKUP(A325,[1]Sheet5!$A$2:$AG$1430, 2, FALSE),0))</f>
        <v>203650.03</v>
      </c>
      <c r="I325" s="3">
        <f t="shared" si="91"/>
        <v>971309.71</v>
      </c>
      <c r="J325" s="3">
        <f>IF(B325=0,0,IFERROR(VLOOKUP(A325,'[1]pol 10'!A323:C2537,3,FALSE),0))</f>
        <v>689</v>
      </c>
      <c r="K325" s="3">
        <f>IF(C325=0,0,IFERROR(VLOOKUP(A325,'[1]pol 11'!A323:C2537,3,FALSE),0))</f>
        <v>733</v>
      </c>
      <c r="L325" s="3">
        <f>IF(D325=0,0,IFERROR(VLOOKUP(A325,'[1]pol 12'!A323:C2537,3,FALSE),0))</f>
        <v>804</v>
      </c>
      <c r="M325" s="3">
        <f t="shared" si="92"/>
        <v>2226</v>
      </c>
      <c r="N325" s="3">
        <f t="shared" si="80"/>
        <v>274.65005805515244</v>
      </c>
      <c r="O325" s="3">
        <f t="shared" si="81"/>
        <v>789.12113233287846</v>
      </c>
      <c r="P325" s="3">
        <f t="shared" si="82"/>
        <v>253.29605721393034</v>
      </c>
      <c r="Q325" s="3">
        <f t="shared" si="83"/>
        <v>436.34757861635217</v>
      </c>
      <c r="R325" s="3">
        <f>VLOOKUP(A325,'[1]pol 13'!$A$2:$D$1430, 4, )</f>
        <v>1622</v>
      </c>
      <c r="S325" s="2">
        <f t="shared" si="84"/>
        <v>1</v>
      </c>
      <c r="T325" s="2">
        <f t="shared" si="85"/>
        <v>1</v>
      </c>
      <c r="U325" s="2">
        <f t="shared" si="86"/>
        <v>1</v>
      </c>
      <c r="V325" s="2">
        <f t="shared" si="93"/>
        <v>2</v>
      </c>
      <c r="W325" s="2">
        <f t="shared" si="87"/>
        <v>18014654.739235692</v>
      </c>
      <c r="X325" s="2">
        <f t="shared" si="88"/>
        <v>91221249.087909773</v>
      </c>
      <c r="Y325" s="2">
        <f t="shared" si="89"/>
        <v>26940319.028144002</v>
      </c>
      <c r="Z325" s="2">
        <f t="shared" si="94"/>
        <v>4955076</v>
      </c>
    </row>
    <row r="326" spans="1:26" x14ac:dyDescent="0.3">
      <c r="A326" s="3">
        <v>135112</v>
      </c>
      <c r="B326" s="3">
        <f>IFERROR(VLOOKUP(A326,[1]Sheet7!$A$2:$AG$1430, 2, FALSE),0)</f>
        <v>220923.44</v>
      </c>
      <c r="C326" s="3">
        <f>IFERROR(VLOOKUP(A326,[1]Sheet6!$A$2:$AG$1430, 2, FALSE),0)</f>
        <v>49897.53</v>
      </c>
      <c r="D326" s="3">
        <f>IFERROR(VLOOKUP(A326,[1]Sheet5!$A$2:$AG$1430, 2, FALSE),0)</f>
        <v>571533.91</v>
      </c>
      <c r="E326" s="3">
        <f t="shared" si="90"/>
        <v>842354.88000000012</v>
      </c>
      <c r="F326" s="3">
        <f>IF(J326=0,0,IFERROR(VLOOKUP(A326,[1]Sheet7!$A$2:$AG$1430, 2, FALSE),0))</f>
        <v>220923.44</v>
      </c>
      <c r="G326" s="3">
        <f>IF(K326=0,0,IFERROR(VLOOKUP(A326,[1]Sheet6!$A$2:$AG$1430, 2, FALSE),0))</f>
        <v>49897.53</v>
      </c>
      <c r="H326" s="3">
        <f>IF(L326=0,0,IFERROR(VLOOKUP(A326,[1]Sheet5!$A$2:$AG$1430, 2, FALSE),0))</f>
        <v>571533.91</v>
      </c>
      <c r="I326" s="3">
        <f t="shared" si="91"/>
        <v>842354.88000000012</v>
      </c>
      <c r="J326" s="3">
        <f>IF(B326=0,0,IFERROR(VLOOKUP(A326,'[1]pol 10'!A324:C2538,3,FALSE),0))</f>
        <v>640</v>
      </c>
      <c r="K326" s="3">
        <f>IF(C326=0,0,IFERROR(VLOOKUP(A326,'[1]pol 11'!A324:C2538,3,FALSE),0))</f>
        <v>784</v>
      </c>
      <c r="L326" s="3">
        <f>IF(D326=0,0,IFERROR(VLOOKUP(A326,'[1]pol 12'!A324:C2538,3,FALSE),0))</f>
        <v>805</v>
      </c>
      <c r="M326" s="3">
        <f t="shared" si="92"/>
        <v>2229</v>
      </c>
      <c r="N326" s="3">
        <f t="shared" si="80"/>
        <v>345.19287500000002</v>
      </c>
      <c r="O326" s="3">
        <f t="shared" si="81"/>
        <v>63.644808673469385</v>
      </c>
      <c r="P326" s="3">
        <f t="shared" si="82"/>
        <v>709.98001242236023</v>
      </c>
      <c r="Q326" s="3">
        <f t="shared" si="83"/>
        <v>377.90707940780624</v>
      </c>
      <c r="R326" s="3">
        <f>VLOOKUP(A326,'[1]pol 13'!$A$2:$D$1430, 4, )</f>
        <v>8748</v>
      </c>
      <c r="S326" s="2">
        <f t="shared" si="84"/>
        <v>1</v>
      </c>
      <c r="T326" s="2">
        <f t="shared" si="85"/>
        <v>1</v>
      </c>
      <c r="U326" s="2">
        <f t="shared" si="86"/>
        <v>1</v>
      </c>
      <c r="V326" s="2">
        <f t="shared" si="93"/>
        <v>2</v>
      </c>
      <c r="W326" s="2">
        <f t="shared" si="87"/>
        <v>684940.26882286591</v>
      </c>
      <c r="X326" s="2">
        <f t="shared" si="88"/>
        <v>77428447.448767692</v>
      </c>
      <c r="Y326" s="2">
        <f t="shared" si="89"/>
        <v>88769308.436915204</v>
      </c>
      <c r="Z326" s="2">
        <f t="shared" si="94"/>
        <v>4968441</v>
      </c>
    </row>
    <row r="327" spans="1:26" x14ac:dyDescent="0.3">
      <c r="A327" s="3">
        <v>135143</v>
      </c>
      <c r="B327" s="3">
        <f>IFERROR(VLOOKUP(A327,[1]Sheet7!$A$2:$AG$1430, 2, FALSE),0)</f>
        <v>237960.51000000004</v>
      </c>
      <c r="C327" s="3">
        <f>IFERROR(VLOOKUP(A327,[1]Sheet6!$A$2:$AG$1430, 2, FALSE),0)</f>
        <v>297425.24</v>
      </c>
      <c r="D327" s="3">
        <f>IFERROR(VLOOKUP(A327,[1]Sheet5!$A$2:$AG$1430, 2, FALSE),0)</f>
        <v>612678.93999999994</v>
      </c>
      <c r="E327" s="3">
        <f t="shared" si="90"/>
        <v>1148064.69</v>
      </c>
      <c r="F327" s="3">
        <f>IF(J327=0,0,IFERROR(VLOOKUP(A327,[1]Sheet7!$A$2:$AG$1430, 2, FALSE),0))</f>
        <v>237960.51000000004</v>
      </c>
      <c r="G327" s="3">
        <f>IF(K327=0,0,IFERROR(VLOOKUP(A327,[1]Sheet6!$A$2:$AG$1430, 2, FALSE),0))</f>
        <v>297425.24</v>
      </c>
      <c r="H327" s="3">
        <f>IF(L327=0,0,IFERROR(VLOOKUP(A327,[1]Sheet5!$A$2:$AG$1430, 2, FALSE),0))</f>
        <v>612678.93999999994</v>
      </c>
      <c r="I327" s="3">
        <f t="shared" si="91"/>
        <v>1148064.69</v>
      </c>
      <c r="J327" s="3">
        <f>IF(B327=0,0,IFERROR(VLOOKUP(A327,'[1]pol 10'!A325:C2539,3,FALSE),0))</f>
        <v>1644</v>
      </c>
      <c r="K327" s="3">
        <f>IF(C327=0,0,IFERROR(VLOOKUP(A327,'[1]pol 11'!A325:C2539,3,FALSE),0))</f>
        <v>1796</v>
      </c>
      <c r="L327" s="3">
        <f>IF(D327=0,0,IFERROR(VLOOKUP(A327,'[1]pol 12'!A325:C2539,3,FALSE),0))</f>
        <v>1815</v>
      </c>
      <c r="M327" s="3">
        <f t="shared" si="92"/>
        <v>5255</v>
      </c>
      <c r="N327" s="3">
        <f t="shared" si="80"/>
        <v>144.74483576642339</v>
      </c>
      <c r="O327" s="3">
        <f t="shared" si="81"/>
        <v>165.60425389755011</v>
      </c>
      <c r="P327" s="3">
        <f t="shared" si="82"/>
        <v>337.56415426997245</v>
      </c>
      <c r="Q327" s="3">
        <f t="shared" si="83"/>
        <v>218.47092102759277</v>
      </c>
      <c r="R327" s="3">
        <f>VLOOKUP(A327,'[1]pol 13'!$A$2:$D$1430, 4, )</f>
        <v>7389</v>
      </c>
      <c r="S327" s="2">
        <f t="shared" si="84"/>
        <v>1</v>
      </c>
      <c r="T327" s="2">
        <f t="shared" si="85"/>
        <v>1</v>
      </c>
      <c r="U327" s="2">
        <f t="shared" si="86"/>
        <v>1</v>
      </c>
      <c r="V327" s="2">
        <f t="shared" si="93"/>
        <v>2</v>
      </c>
      <c r="W327" s="2">
        <f t="shared" si="87"/>
        <v>8936020.6052087825</v>
      </c>
      <c r="X327" s="2">
        <f t="shared" si="88"/>
        <v>5019612.5502159633</v>
      </c>
      <c r="Y327" s="2">
        <f t="shared" si="89"/>
        <v>25742504.740484789</v>
      </c>
      <c r="Z327" s="2">
        <f t="shared" si="94"/>
        <v>27615025</v>
      </c>
    </row>
    <row r="328" spans="1:26" x14ac:dyDescent="0.3">
      <c r="A328" s="3">
        <v>135357</v>
      </c>
      <c r="B328" s="3">
        <f>IFERROR(VLOOKUP(A328,[1]Sheet7!$A$2:$AG$1430, 2, FALSE),0)</f>
        <v>1794564.2700000005</v>
      </c>
      <c r="C328" s="3">
        <f>IFERROR(VLOOKUP(A328,[1]Sheet6!$A$2:$AG$1430, 2, FALSE),0)</f>
        <v>0</v>
      </c>
      <c r="D328" s="3">
        <f>IFERROR(VLOOKUP(A328,[1]Sheet5!$A$2:$AG$1430, 2, FALSE),0)</f>
        <v>2090038.5899999999</v>
      </c>
      <c r="E328" s="3">
        <f t="shared" si="90"/>
        <v>3884602.8600000003</v>
      </c>
      <c r="F328" s="3">
        <f>IF(J328=0,0,IFERROR(VLOOKUP(A328,[1]Sheet7!$A$2:$AG$1430, 2, FALSE),0))</f>
        <v>1794564.2700000005</v>
      </c>
      <c r="G328" s="3">
        <f>IF(K328=0,0,IFERROR(VLOOKUP(A328,[1]Sheet6!$A$2:$AG$1430, 2, FALSE),0))</f>
        <v>0</v>
      </c>
      <c r="H328" s="3">
        <f>IF(L328=0,0,IFERROR(VLOOKUP(A328,[1]Sheet5!$A$2:$AG$1430, 2, FALSE),0))</f>
        <v>0</v>
      </c>
      <c r="I328" s="3">
        <f t="shared" si="91"/>
        <v>1794564.2700000005</v>
      </c>
      <c r="J328" s="3">
        <f>IF(B328=0,0,IFERROR(VLOOKUP(A328,'[1]pol 10'!A326:C2540,3,FALSE),0))</f>
        <v>8389</v>
      </c>
      <c r="K328" s="3">
        <f>IF(C328=0,0,IFERROR(VLOOKUP(A328,'[1]pol 11'!A326:C2540,3,FALSE),0))</f>
        <v>0</v>
      </c>
      <c r="L328" s="3">
        <f>IF(D328=0,0,IFERROR(VLOOKUP(A328,'[1]pol 12'!A326:C2540,3,FALSE),0))</f>
        <v>0</v>
      </c>
      <c r="M328" s="3">
        <f t="shared" si="92"/>
        <v>8389</v>
      </c>
      <c r="N328" s="3">
        <f t="shared" si="80"/>
        <v>213.9187352485398</v>
      </c>
      <c r="O328" s="3">
        <f t="shared" si="81"/>
        <v>0</v>
      </c>
      <c r="P328" s="3">
        <f t="shared" si="82"/>
        <v>0</v>
      </c>
      <c r="Q328" s="3">
        <f t="shared" si="83"/>
        <v>213.9187352485398</v>
      </c>
      <c r="R328" s="3">
        <f>VLOOKUP(A328,'[1]pol 13'!$A$2:$D$1430, 4, )</f>
        <v>8062</v>
      </c>
      <c r="S328" s="2">
        <f t="shared" si="84"/>
        <v>1</v>
      </c>
      <c r="T328" s="2">
        <f t="shared" si="85"/>
        <v>0</v>
      </c>
      <c r="U328" s="2">
        <f t="shared" si="86"/>
        <v>0</v>
      </c>
      <c r="V328" s="2">
        <f t="shared" si="93"/>
        <v>0</v>
      </c>
      <c r="W328" s="2">
        <f t="shared" si="87"/>
        <v>0</v>
      </c>
      <c r="X328" s="2">
        <f t="shared" si="88"/>
        <v>0</v>
      </c>
      <c r="Y328" s="2">
        <f t="shared" si="89"/>
        <v>0</v>
      </c>
      <c r="Z328" s="2">
        <f t="shared" si="94"/>
        <v>70375321</v>
      </c>
    </row>
    <row r="329" spans="1:26" x14ac:dyDescent="0.3">
      <c r="A329" s="3">
        <v>135358</v>
      </c>
      <c r="B329" s="3">
        <f>IFERROR(VLOOKUP(A329,[1]Sheet7!$A$2:$AG$1430, 2, FALSE),0)</f>
        <v>345484.38</v>
      </c>
      <c r="C329" s="3">
        <f>IFERROR(VLOOKUP(A329,[1]Sheet6!$A$2:$AG$1430, 2, FALSE),0)</f>
        <v>0</v>
      </c>
      <c r="D329" s="3">
        <f>IFERROR(VLOOKUP(A329,[1]Sheet5!$A$2:$AG$1430, 2, FALSE),0)</f>
        <v>93002.37999999999</v>
      </c>
      <c r="E329" s="3">
        <f t="shared" si="90"/>
        <v>438486.76</v>
      </c>
      <c r="F329" s="3">
        <f>IF(J329=0,0,IFERROR(VLOOKUP(A329,[1]Sheet7!$A$2:$AG$1430, 2, FALSE),0))</f>
        <v>345484.38</v>
      </c>
      <c r="G329" s="3">
        <f>IF(K329=0,0,IFERROR(VLOOKUP(A329,[1]Sheet6!$A$2:$AG$1430, 2, FALSE),0))</f>
        <v>0</v>
      </c>
      <c r="H329" s="3">
        <f>IF(L329=0,0,IFERROR(VLOOKUP(A329,[1]Sheet5!$A$2:$AG$1430, 2, FALSE),0))</f>
        <v>0</v>
      </c>
      <c r="I329" s="3">
        <f t="shared" si="91"/>
        <v>345484.38</v>
      </c>
      <c r="J329" s="3">
        <f>IF(B329=0,0,IFERROR(VLOOKUP(A329,'[1]pol 10'!A327:C2541,3,FALSE),0))</f>
        <v>1324</v>
      </c>
      <c r="K329" s="3">
        <f>IF(C329=0,0,IFERROR(VLOOKUP(A329,'[1]pol 11'!A327:C2541,3,FALSE),0))</f>
        <v>0</v>
      </c>
      <c r="L329" s="3">
        <f>IF(D329=0,0,IFERROR(VLOOKUP(A329,'[1]pol 12'!A327:C2541,3,FALSE),0))</f>
        <v>0</v>
      </c>
      <c r="M329" s="3">
        <f t="shared" si="92"/>
        <v>1324</v>
      </c>
      <c r="N329" s="3">
        <f t="shared" si="80"/>
        <v>260.93986404833839</v>
      </c>
      <c r="O329" s="3">
        <f t="shared" si="81"/>
        <v>0</v>
      </c>
      <c r="P329" s="3">
        <f t="shared" si="82"/>
        <v>0</v>
      </c>
      <c r="Q329" s="3">
        <f t="shared" si="83"/>
        <v>260.93986404833839</v>
      </c>
      <c r="R329" s="3">
        <f>VLOOKUP(A329,'[1]pol 13'!$A$2:$D$1430, 4, )</f>
        <v>8062</v>
      </c>
      <c r="S329" s="2">
        <f t="shared" si="84"/>
        <v>1</v>
      </c>
      <c r="T329" s="2">
        <f t="shared" si="85"/>
        <v>0</v>
      </c>
      <c r="U329" s="2">
        <f t="shared" si="86"/>
        <v>0</v>
      </c>
      <c r="V329" s="2">
        <f t="shared" si="93"/>
        <v>0</v>
      </c>
      <c r="W329" s="2">
        <f t="shared" si="87"/>
        <v>0</v>
      </c>
      <c r="X329" s="2">
        <f t="shared" si="88"/>
        <v>0</v>
      </c>
      <c r="Y329" s="2">
        <f t="shared" si="89"/>
        <v>0</v>
      </c>
      <c r="Z329" s="2">
        <f t="shared" si="94"/>
        <v>1752976</v>
      </c>
    </row>
    <row r="330" spans="1:26" x14ac:dyDescent="0.3">
      <c r="A330" s="3">
        <v>135446</v>
      </c>
      <c r="B330" s="3">
        <f>IFERROR(VLOOKUP(A330,[1]Sheet7!$A$2:$AG$1430, 2, FALSE),0)</f>
        <v>329848.33</v>
      </c>
      <c r="C330" s="3">
        <f>IFERROR(VLOOKUP(A330,[1]Sheet6!$A$2:$AG$1430, 2, FALSE),0)</f>
        <v>419144.45</v>
      </c>
      <c r="D330" s="3">
        <f>IFERROR(VLOOKUP(A330,[1]Sheet5!$A$2:$AG$1430, 2, FALSE),0)</f>
        <v>786051.05</v>
      </c>
      <c r="E330" s="3">
        <f t="shared" si="90"/>
        <v>1535043.83</v>
      </c>
      <c r="F330" s="3">
        <f>IF(J330=0,0,IFERROR(VLOOKUP(A330,[1]Sheet7!$A$2:$AG$1430, 2, FALSE),0))</f>
        <v>329848.33</v>
      </c>
      <c r="G330" s="3">
        <f>IF(K330=0,0,IFERROR(VLOOKUP(A330,[1]Sheet6!$A$2:$AG$1430, 2, FALSE),0))</f>
        <v>419144.45</v>
      </c>
      <c r="H330" s="3">
        <f>IF(L330=0,0,IFERROR(VLOOKUP(A330,[1]Sheet5!$A$2:$AG$1430, 2, FALSE),0))</f>
        <v>786051.05</v>
      </c>
      <c r="I330" s="3">
        <f t="shared" si="91"/>
        <v>1535043.83</v>
      </c>
      <c r="J330" s="3">
        <f>IF(B330=0,0,IFERROR(VLOOKUP(A330,'[1]pol 10'!A328:C2542,3,FALSE),0))</f>
        <v>2164</v>
      </c>
      <c r="K330" s="3">
        <f>IF(C330=0,0,IFERROR(VLOOKUP(A330,'[1]pol 11'!A328:C2542,3,FALSE),0))</f>
        <v>2205</v>
      </c>
      <c r="L330" s="3">
        <f>IF(D330=0,0,IFERROR(VLOOKUP(A330,'[1]pol 12'!A328:C2542,3,FALSE),0))</f>
        <v>2340</v>
      </c>
      <c r="M330" s="3">
        <f t="shared" si="92"/>
        <v>6709</v>
      </c>
      <c r="N330" s="3">
        <f t="shared" si="80"/>
        <v>152.42529112754158</v>
      </c>
      <c r="O330" s="3">
        <f t="shared" si="81"/>
        <v>190.08818594104309</v>
      </c>
      <c r="P330" s="3">
        <f t="shared" si="82"/>
        <v>335.91925213675216</v>
      </c>
      <c r="Q330" s="3">
        <f t="shared" si="83"/>
        <v>228.8036711879565</v>
      </c>
      <c r="R330" s="3">
        <f>VLOOKUP(A330,'[1]pol 13'!$A$2:$D$1430, 4, )</f>
        <v>6531</v>
      </c>
      <c r="S330" s="2">
        <f t="shared" si="84"/>
        <v>1</v>
      </c>
      <c r="T330" s="2">
        <f t="shared" si="85"/>
        <v>1</v>
      </c>
      <c r="U330" s="2">
        <f t="shared" si="86"/>
        <v>1</v>
      </c>
      <c r="V330" s="2">
        <f t="shared" si="93"/>
        <v>2</v>
      </c>
      <c r="W330" s="2">
        <f t="shared" si="87"/>
        <v>12624033.619573494</v>
      </c>
      <c r="X330" s="2">
        <f t="shared" si="88"/>
        <v>3305049.7993782526</v>
      </c>
      <c r="Y330" s="2">
        <f t="shared" si="89"/>
        <v>26848569.575875312</v>
      </c>
      <c r="Z330" s="2">
        <f t="shared" si="94"/>
        <v>45010681</v>
      </c>
    </row>
    <row r="331" spans="1:26" x14ac:dyDescent="0.3">
      <c r="A331" s="3">
        <v>135498</v>
      </c>
      <c r="B331" s="3">
        <f>IFERROR(VLOOKUP(A331,[1]Sheet7!$A$2:$AG$1430, 2, FALSE),0)</f>
        <v>0</v>
      </c>
      <c r="C331" s="3">
        <f>IFERROR(VLOOKUP(A331,[1]Sheet6!$A$2:$AG$1430, 2, FALSE),0)</f>
        <v>985.63</v>
      </c>
      <c r="D331" s="3">
        <f>IFERROR(VLOOKUP(A331,[1]Sheet5!$A$2:$AG$1430, 2, FALSE),0)</f>
        <v>4842.8500000000004</v>
      </c>
      <c r="E331" s="3">
        <f t="shared" si="90"/>
        <v>5828.4800000000005</v>
      </c>
      <c r="F331" s="3">
        <f>IF(J331=0,0,IFERROR(VLOOKUP(A331,[1]Sheet7!$A$2:$AG$1430, 2, FALSE),0))</f>
        <v>0</v>
      </c>
      <c r="G331" s="3">
        <f>IF(K331=0,0,IFERROR(VLOOKUP(A331,[1]Sheet6!$A$2:$AG$1430, 2, FALSE),0))</f>
        <v>0</v>
      </c>
      <c r="H331" s="3">
        <f>IF(L331=0,0,IFERROR(VLOOKUP(A331,[1]Sheet5!$A$2:$AG$1430, 2, FALSE),0))</f>
        <v>4842.8500000000004</v>
      </c>
      <c r="I331" s="3">
        <f t="shared" si="91"/>
        <v>4842.8500000000004</v>
      </c>
      <c r="J331" s="3">
        <f>IF(B331=0,0,IFERROR(VLOOKUP(A331,'[1]pol 10'!A329:C2543,3,FALSE),0))</f>
        <v>0</v>
      </c>
      <c r="K331" s="3">
        <f>IF(C331=0,0,IFERROR(VLOOKUP(A331,'[1]pol 11'!A329:C2543,3,FALSE),0))</f>
        <v>0</v>
      </c>
      <c r="L331" s="3">
        <f>IF(D331=0,0,IFERROR(VLOOKUP(A331,'[1]pol 12'!A329:C2543,3,FALSE),0))</f>
        <v>459</v>
      </c>
      <c r="M331" s="3">
        <f t="shared" si="92"/>
        <v>459</v>
      </c>
      <c r="N331" s="3">
        <f t="shared" si="80"/>
        <v>0</v>
      </c>
      <c r="O331" s="3">
        <f t="shared" si="81"/>
        <v>0</v>
      </c>
      <c r="P331" s="3">
        <f t="shared" si="82"/>
        <v>10.55087145969499</v>
      </c>
      <c r="Q331" s="3">
        <f t="shared" si="83"/>
        <v>10.55087145969499</v>
      </c>
      <c r="R331" s="3">
        <f>VLOOKUP(A331,'[1]pol 13'!$A$2:$D$1430, 4, )</f>
        <v>6722</v>
      </c>
      <c r="S331" s="2">
        <f t="shared" si="84"/>
        <v>0</v>
      </c>
      <c r="T331" s="2">
        <f t="shared" si="85"/>
        <v>0</v>
      </c>
      <c r="U331" s="2">
        <f t="shared" si="86"/>
        <v>1</v>
      </c>
      <c r="V331" s="2">
        <f t="shared" si="93"/>
        <v>0</v>
      </c>
      <c r="W331" s="2">
        <f t="shared" si="87"/>
        <v>0</v>
      </c>
      <c r="X331" s="2">
        <f t="shared" si="88"/>
        <v>0</v>
      </c>
      <c r="Y331" s="2">
        <f t="shared" si="89"/>
        <v>0</v>
      </c>
      <c r="Z331" s="2">
        <f t="shared" si="94"/>
        <v>210681</v>
      </c>
    </row>
    <row r="332" spans="1:26" x14ac:dyDescent="0.3">
      <c r="A332" s="3">
        <v>135627</v>
      </c>
      <c r="B332" s="3">
        <f>IFERROR(VLOOKUP(A332,[1]Sheet7!$A$2:$AG$1430, 2, FALSE),0)</f>
        <v>1008957.8600000001</v>
      </c>
      <c r="C332" s="3">
        <f>IFERROR(VLOOKUP(A332,[1]Sheet6!$A$2:$AG$1430, 2, FALSE),0)</f>
        <v>858272.57</v>
      </c>
      <c r="D332" s="3">
        <f>IFERROR(VLOOKUP(A332,[1]Sheet5!$A$2:$AG$1430, 2, FALSE),0)</f>
        <v>48745.63</v>
      </c>
      <c r="E332" s="3">
        <f t="shared" si="90"/>
        <v>1915976.06</v>
      </c>
      <c r="F332" s="3">
        <f>IF(J332=0,0,IFERROR(VLOOKUP(A332,[1]Sheet7!$A$2:$AG$1430, 2, FALSE),0))</f>
        <v>1008957.8600000001</v>
      </c>
      <c r="G332" s="3">
        <f>IF(K332=0,0,IFERROR(VLOOKUP(A332,[1]Sheet6!$A$2:$AG$1430, 2, FALSE),0))</f>
        <v>858272.57</v>
      </c>
      <c r="H332" s="3">
        <f>IF(L332=0,0,IFERROR(VLOOKUP(A332,[1]Sheet5!$A$2:$AG$1430, 2, FALSE),0))</f>
        <v>48745.63</v>
      </c>
      <c r="I332" s="3">
        <f t="shared" si="91"/>
        <v>1915976.06</v>
      </c>
      <c r="J332" s="3">
        <f>IF(B332=0,0,IFERROR(VLOOKUP(A332,'[1]pol 10'!A330:C2544,3,FALSE),0))</f>
        <v>1264</v>
      </c>
      <c r="K332" s="3">
        <f>IF(C332=0,0,IFERROR(VLOOKUP(A332,'[1]pol 11'!A330:C2544,3,FALSE),0))</f>
        <v>1241</v>
      </c>
      <c r="L332" s="3">
        <f>IF(D332=0,0,IFERROR(VLOOKUP(A332,'[1]pol 12'!A330:C2544,3,FALSE),0))</f>
        <v>1163</v>
      </c>
      <c r="M332" s="3">
        <f t="shared" si="92"/>
        <v>3668</v>
      </c>
      <c r="N332" s="3">
        <f t="shared" si="80"/>
        <v>798.22615506329123</v>
      </c>
      <c r="O332" s="3">
        <f t="shared" si="81"/>
        <v>691.5975584206285</v>
      </c>
      <c r="P332" s="3">
        <f t="shared" si="82"/>
        <v>41.913697334479792</v>
      </c>
      <c r="Q332" s="3">
        <f t="shared" si="83"/>
        <v>522.34898037077426</v>
      </c>
      <c r="R332" s="3">
        <f>VLOOKUP(A332,'[1]pol 13'!$A$2:$D$1430, 4, )</f>
        <v>8111</v>
      </c>
      <c r="S332" s="2">
        <f t="shared" si="84"/>
        <v>1</v>
      </c>
      <c r="T332" s="2">
        <f t="shared" si="85"/>
        <v>1</v>
      </c>
      <c r="U332" s="2">
        <f t="shared" si="86"/>
        <v>1</v>
      </c>
      <c r="V332" s="2">
        <f t="shared" si="93"/>
        <v>2</v>
      </c>
      <c r="W332" s="2">
        <f t="shared" si="87"/>
        <v>96200784.41263546</v>
      </c>
      <c r="X332" s="2">
        <f t="shared" si="88"/>
        <v>35548545.734324925</v>
      </c>
      <c r="Y332" s="2">
        <f t="shared" si="89"/>
        <v>268441405.15950912</v>
      </c>
      <c r="Z332" s="2">
        <f t="shared" si="94"/>
        <v>13454224</v>
      </c>
    </row>
    <row r="333" spans="1:26" x14ac:dyDescent="0.3">
      <c r="A333" s="3">
        <v>135649</v>
      </c>
      <c r="B333" s="3">
        <f>IFERROR(VLOOKUP(A333,[1]Sheet7!$A$2:$AG$1430, 2, FALSE),0)</f>
        <v>177045.19999999998</v>
      </c>
      <c r="C333" s="3">
        <f>IFERROR(VLOOKUP(A333,[1]Sheet6!$A$2:$AG$1430, 2, FALSE),0)</f>
        <v>266664.24999999994</v>
      </c>
      <c r="D333" s="3">
        <f>IFERROR(VLOOKUP(A333,[1]Sheet5!$A$2:$AG$1430, 2, FALSE),0)</f>
        <v>398675.22000000003</v>
      </c>
      <c r="E333" s="3">
        <f t="shared" si="90"/>
        <v>842384.66999999993</v>
      </c>
      <c r="F333" s="3">
        <f>IF(J333=0,0,IFERROR(VLOOKUP(A333,[1]Sheet7!$A$2:$AG$1430, 2, FALSE),0))</f>
        <v>0</v>
      </c>
      <c r="G333" s="3">
        <f>IF(K333=0,0,IFERROR(VLOOKUP(A333,[1]Sheet6!$A$2:$AG$1430, 2, FALSE),0))</f>
        <v>266664.24999999994</v>
      </c>
      <c r="H333" s="3">
        <f>IF(L333=0,0,IFERROR(VLOOKUP(A333,[1]Sheet5!$A$2:$AG$1430, 2, FALSE),0))</f>
        <v>398675.22000000003</v>
      </c>
      <c r="I333" s="3">
        <f t="shared" si="91"/>
        <v>665339.47</v>
      </c>
      <c r="J333" s="3">
        <f>IF(B333=0,0,IFERROR(VLOOKUP(A333,'[1]pol 10'!A331:C2545,3,FALSE),0))</f>
        <v>0</v>
      </c>
      <c r="K333" s="3">
        <f>IF(C333=0,0,IFERROR(VLOOKUP(A333,'[1]pol 11'!A331:C2545,3,FALSE),0))</f>
        <v>1165</v>
      </c>
      <c r="L333" s="3">
        <f>IF(D333=0,0,IFERROR(VLOOKUP(A333,'[1]pol 12'!A331:C2545,3,FALSE),0))</f>
        <v>1028</v>
      </c>
      <c r="M333" s="3">
        <f t="shared" si="92"/>
        <v>2193</v>
      </c>
      <c r="N333" s="3">
        <f t="shared" si="80"/>
        <v>0</v>
      </c>
      <c r="O333" s="3">
        <f t="shared" si="81"/>
        <v>228.89635193133043</v>
      </c>
      <c r="P333" s="3">
        <f t="shared" si="82"/>
        <v>387.8163618677043</v>
      </c>
      <c r="Q333" s="3">
        <f t="shared" si="83"/>
        <v>303.39237118103051</v>
      </c>
      <c r="R333" s="3">
        <f>VLOOKUP(A333,'[1]pol 13'!$A$2:$D$1430, 4, )</f>
        <v>7299</v>
      </c>
      <c r="S333" s="2">
        <f t="shared" si="84"/>
        <v>0</v>
      </c>
      <c r="T333" s="2">
        <f t="shared" si="85"/>
        <v>1</v>
      </c>
      <c r="U333" s="2">
        <f t="shared" si="86"/>
        <v>1</v>
      </c>
      <c r="V333" s="2">
        <f t="shared" si="93"/>
        <v>1</v>
      </c>
      <c r="W333" s="2">
        <f t="shared" si="87"/>
        <v>0</v>
      </c>
      <c r="X333" s="2">
        <f t="shared" si="88"/>
        <v>6465350.2699202141</v>
      </c>
      <c r="Y333" s="2">
        <f t="shared" si="89"/>
        <v>7326977.6891605631</v>
      </c>
      <c r="Z333" s="2">
        <f t="shared" si="94"/>
        <v>4809249</v>
      </c>
    </row>
    <row r="334" spans="1:26" x14ac:dyDescent="0.3">
      <c r="A334" s="3">
        <v>135726</v>
      </c>
      <c r="B334" s="3">
        <f>IFERROR(VLOOKUP(A334,[1]Sheet7!$A$2:$AG$1430, 2, FALSE),0)</f>
        <v>1270322.5500000003</v>
      </c>
      <c r="C334" s="3">
        <f>IFERROR(VLOOKUP(A334,[1]Sheet6!$A$2:$AG$1430, 2, FALSE),0)</f>
        <v>1837208.5099999998</v>
      </c>
      <c r="D334" s="3">
        <f>IFERROR(VLOOKUP(A334,[1]Sheet5!$A$2:$AG$1430, 2, FALSE),0)</f>
        <v>2091754.3599999999</v>
      </c>
      <c r="E334" s="3">
        <f t="shared" si="90"/>
        <v>5199285.42</v>
      </c>
      <c r="F334" s="3">
        <f>IF(J334=0,0,IFERROR(VLOOKUP(A334,[1]Sheet7!$A$2:$AG$1430, 2, FALSE),0))</f>
        <v>1270322.5500000003</v>
      </c>
      <c r="G334" s="3">
        <f>IF(K334=0,0,IFERROR(VLOOKUP(A334,[1]Sheet6!$A$2:$AG$1430, 2, FALSE),0))</f>
        <v>1837208.5099999998</v>
      </c>
      <c r="H334" s="3">
        <f>IF(L334=0,0,IFERROR(VLOOKUP(A334,[1]Sheet5!$A$2:$AG$1430, 2, FALSE),0))</f>
        <v>2091754.3599999999</v>
      </c>
      <c r="I334" s="3">
        <f t="shared" si="91"/>
        <v>5199285.42</v>
      </c>
      <c r="J334" s="3">
        <f>IF(B334=0,0,IFERROR(VLOOKUP(A334,'[1]pol 10'!A332:C2546,3,FALSE),0))</f>
        <v>7905</v>
      </c>
      <c r="K334" s="3">
        <f>IF(C334=0,0,IFERROR(VLOOKUP(A334,'[1]pol 11'!A332:C2546,3,FALSE),0))</f>
        <v>7736</v>
      </c>
      <c r="L334" s="3">
        <f>IF(D334=0,0,IFERROR(VLOOKUP(A334,'[1]pol 12'!A332:C2546,3,FALSE),0))</f>
        <v>7703</v>
      </c>
      <c r="M334" s="3">
        <f t="shared" si="92"/>
        <v>23344</v>
      </c>
      <c r="N334" s="3">
        <f t="shared" si="80"/>
        <v>160.69861480075906</v>
      </c>
      <c r="O334" s="3">
        <f t="shared" si="81"/>
        <v>237.48817347466388</v>
      </c>
      <c r="P334" s="3">
        <f t="shared" si="82"/>
        <v>271.55061145008438</v>
      </c>
      <c r="Q334" s="3">
        <f t="shared" si="83"/>
        <v>222.72470099383139</v>
      </c>
      <c r="R334" s="3">
        <f>VLOOKUP(A334,'[1]pol 13'!$A$2:$D$1430, 4, )</f>
        <v>2086</v>
      </c>
      <c r="S334" s="2">
        <f t="shared" si="84"/>
        <v>1</v>
      </c>
      <c r="T334" s="2">
        <f t="shared" si="85"/>
        <v>1</v>
      </c>
      <c r="U334" s="2">
        <f t="shared" si="86"/>
        <v>1</v>
      </c>
      <c r="V334" s="2">
        <f t="shared" si="93"/>
        <v>2</v>
      </c>
      <c r="W334" s="2">
        <f t="shared" si="87"/>
        <v>30412395.587442614</v>
      </c>
      <c r="X334" s="2">
        <f t="shared" si="88"/>
        <v>1686139.4859396191</v>
      </c>
      <c r="Y334" s="2">
        <f t="shared" si="89"/>
        <v>18363717.304087311</v>
      </c>
      <c r="Z334" s="2">
        <f t="shared" si="94"/>
        <v>544942336</v>
      </c>
    </row>
    <row r="335" spans="1:26" x14ac:dyDescent="0.3">
      <c r="A335" s="3">
        <v>135816</v>
      </c>
      <c r="B335" s="3">
        <f>IFERROR(VLOOKUP(A335,[1]Sheet7!$A$2:$AG$1430, 2, FALSE),0)</f>
        <v>8394.01</v>
      </c>
      <c r="C335" s="3">
        <f>IFERROR(VLOOKUP(A335,[1]Sheet6!$A$2:$AG$1430, 2, FALSE),0)</f>
        <v>137465.59</v>
      </c>
      <c r="D335" s="3">
        <f>IFERROR(VLOOKUP(A335,[1]Sheet5!$A$2:$AG$1430, 2, FALSE),0)</f>
        <v>13103.02</v>
      </c>
      <c r="E335" s="3">
        <f t="shared" si="90"/>
        <v>158962.62</v>
      </c>
      <c r="F335" s="3">
        <f>IF(J335=0,0,IFERROR(VLOOKUP(A335,[1]Sheet7!$A$2:$AG$1430, 2, FALSE),0))</f>
        <v>8394.01</v>
      </c>
      <c r="G335" s="3">
        <f>IF(K335=0,0,IFERROR(VLOOKUP(A335,[1]Sheet6!$A$2:$AG$1430, 2, FALSE),0))</f>
        <v>137465.59</v>
      </c>
      <c r="H335" s="3">
        <f>IF(L335=0,0,IFERROR(VLOOKUP(A335,[1]Sheet5!$A$2:$AG$1430, 2, FALSE),0))</f>
        <v>13103.02</v>
      </c>
      <c r="I335" s="3">
        <f t="shared" si="91"/>
        <v>158962.62</v>
      </c>
      <c r="J335" s="3">
        <f>IF(B335=0,0,IFERROR(VLOOKUP(A335,'[1]pol 10'!A333:C2547,3,FALSE),0))</f>
        <v>578</v>
      </c>
      <c r="K335" s="3">
        <f>IF(C335=0,0,IFERROR(VLOOKUP(A335,'[1]pol 11'!A333:C2547,3,FALSE),0))</f>
        <v>598</v>
      </c>
      <c r="L335" s="3">
        <f>IF(D335=0,0,IFERROR(VLOOKUP(A335,'[1]pol 12'!A333:C2547,3,FALSE),0))</f>
        <v>538</v>
      </c>
      <c r="M335" s="3">
        <f t="shared" si="92"/>
        <v>1714</v>
      </c>
      <c r="N335" s="3">
        <f t="shared" si="80"/>
        <v>14.522508650519031</v>
      </c>
      <c r="O335" s="3">
        <f t="shared" si="81"/>
        <v>229.87556856187291</v>
      </c>
      <c r="P335" s="3">
        <f t="shared" si="82"/>
        <v>24.355055762081786</v>
      </c>
      <c r="Q335" s="3">
        <f t="shared" si="83"/>
        <v>92.743652275379233</v>
      </c>
      <c r="R335" s="3">
        <f>VLOOKUP(A335,'[1]pol 13'!$A$2:$D$1430, 4, )</f>
        <v>8322</v>
      </c>
      <c r="S335" s="2">
        <f t="shared" si="84"/>
        <v>1</v>
      </c>
      <c r="T335" s="2">
        <f t="shared" si="85"/>
        <v>1</v>
      </c>
      <c r="U335" s="2">
        <f t="shared" si="86"/>
        <v>1</v>
      </c>
      <c r="V335" s="2">
        <f t="shared" si="93"/>
        <v>2</v>
      </c>
      <c r="W335" s="2">
        <f t="shared" si="87"/>
        <v>3536520.3451690227</v>
      </c>
      <c r="X335" s="2">
        <f t="shared" si="88"/>
        <v>11245487.153714731</v>
      </c>
      <c r="Y335" s="2">
        <f t="shared" si="89"/>
        <v>2516226.0715855262</v>
      </c>
      <c r="Z335" s="2">
        <f t="shared" si="94"/>
        <v>2937796</v>
      </c>
    </row>
    <row r="336" spans="1:26" x14ac:dyDescent="0.3">
      <c r="A336" s="3">
        <v>135915</v>
      </c>
      <c r="B336" s="3">
        <f>IFERROR(VLOOKUP(A336,[1]Sheet7!$A$2:$AG$1430, 2, FALSE),0)</f>
        <v>0</v>
      </c>
      <c r="C336" s="3">
        <f>IFERROR(VLOOKUP(A336,[1]Sheet6!$A$2:$AG$1430, 2, FALSE),0)</f>
        <v>0</v>
      </c>
      <c r="D336" s="3">
        <f>IFERROR(VLOOKUP(A336,[1]Sheet5!$A$2:$AG$1430, 2, FALSE),0)</f>
        <v>24157.08</v>
      </c>
      <c r="E336" s="3">
        <f t="shared" si="90"/>
        <v>24157.08</v>
      </c>
      <c r="F336" s="3">
        <f>IF(J336=0,0,IFERROR(VLOOKUP(A336,[1]Sheet7!$A$2:$AG$1430, 2, FALSE),0))</f>
        <v>0</v>
      </c>
      <c r="G336" s="3">
        <f>IF(K336=0,0,IFERROR(VLOOKUP(A336,[1]Sheet6!$A$2:$AG$1430, 2, FALSE),0))</f>
        <v>0</v>
      </c>
      <c r="H336" s="3">
        <f>IF(L336=0,0,IFERROR(VLOOKUP(A336,[1]Sheet5!$A$2:$AG$1430, 2, FALSE),0))</f>
        <v>24157.08</v>
      </c>
      <c r="I336" s="3">
        <f t="shared" si="91"/>
        <v>24157.08</v>
      </c>
      <c r="J336" s="3">
        <f>IF(B336=0,0,IFERROR(VLOOKUP(A336,'[1]pol 10'!A334:C2548,3,FALSE),0))</f>
        <v>0</v>
      </c>
      <c r="K336" s="3">
        <f>IF(C336=0,0,IFERROR(VLOOKUP(A336,'[1]pol 11'!A334:C2548,3,FALSE),0))</f>
        <v>0</v>
      </c>
      <c r="L336" s="3">
        <f>IF(D336=0,0,IFERROR(VLOOKUP(A336,'[1]pol 12'!A334:C2548,3,FALSE),0))</f>
        <v>693</v>
      </c>
      <c r="M336" s="3">
        <f t="shared" si="92"/>
        <v>693</v>
      </c>
      <c r="N336" s="3">
        <f t="shared" si="80"/>
        <v>0</v>
      </c>
      <c r="O336" s="3">
        <f t="shared" si="81"/>
        <v>0</v>
      </c>
      <c r="P336" s="3">
        <f t="shared" si="82"/>
        <v>34.858701298701298</v>
      </c>
      <c r="Q336" s="3">
        <f t="shared" si="83"/>
        <v>34.858701298701298</v>
      </c>
      <c r="R336" s="3">
        <f>VLOOKUP(A336,'[1]pol 13'!$A$2:$D$1430, 4, )</f>
        <v>8733</v>
      </c>
      <c r="S336" s="2">
        <f t="shared" si="84"/>
        <v>0</v>
      </c>
      <c r="T336" s="2">
        <f t="shared" si="85"/>
        <v>0</v>
      </c>
      <c r="U336" s="2">
        <f t="shared" si="86"/>
        <v>1</v>
      </c>
      <c r="V336" s="2">
        <f t="shared" si="93"/>
        <v>0</v>
      </c>
      <c r="W336" s="2">
        <f t="shared" si="87"/>
        <v>0</v>
      </c>
      <c r="X336" s="2">
        <f t="shared" si="88"/>
        <v>0</v>
      </c>
      <c r="Y336" s="2">
        <f t="shared" si="89"/>
        <v>0</v>
      </c>
      <c r="Z336" s="2">
        <f t="shared" si="94"/>
        <v>480249</v>
      </c>
    </row>
    <row r="337" spans="1:26" x14ac:dyDescent="0.3">
      <c r="A337" s="3">
        <v>135919</v>
      </c>
      <c r="B337" s="3">
        <f>IFERROR(VLOOKUP(A337,[1]Sheet7!$A$2:$AG$1430, 2, FALSE),0)</f>
        <v>0</v>
      </c>
      <c r="C337" s="3">
        <f>IFERROR(VLOOKUP(A337,[1]Sheet6!$A$2:$AG$1430, 2, FALSE),0)</f>
        <v>0</v>
      </c>
      <c r="D337" s="3">
        <f>IFERROR(VLOOKUP(A337,[1]Sheet5!$A$2:$AG$1430, 2, FALSE),0)</f>
        <v>35012.730000000003</v>
      </c>
      <c r="E337" s="3">
        <f t="shared" si="90"/>
        <v>35012.730000000003</v>
      </c>
      <c r="F337" s="3">
        <f>IF(J337=0,0,IFERROR(VLOOKUP(A337,[1]Sheet7!$A$2:$AG$1430, 2, FALSE),0))</f>
        <v>0</v>
      </c>
      <c r="G337" s="3">
        <f>IF(K337=0,0,IFERROR(VLOOKUP(A337,[1]Sheet6!$A$2:$AG$1430, 2, FALSE),0))</f>
        <v>0</v>
      </c>
      <c r="H337" s="3">
        <f>IF(L337=0,0,IFERROR(VLOOKUP(A337,[1]Sheet5!$A$2:$AG$1430, 2, FALSE),0))</f>
        <v>0</v>
      </c>
      <c r="I337" s="3">
        <f t="shared" si="91"/>
        <v>0</v>
      </c>
      <c r="J337" s="3">
        <f>IF(B337=0,0,IFERROR(VLOOKUP(A337,'[1]pol 10'!A335:C2549,3,FALSE),0))</f>
        <v>0</v>
      </c>
      <c r="K337" s="3">
        <f>IF(C337=0,0,IFERROR(VLOOKUP(A337,'[1]pol 11'!A335:C2549,3,FALSE),0))</f>
        <v>0</v>
      </c>
      <c r="L337" s="3">
        <f>IF(D337=0,0,IFERROR(VLOOKUP(A337,'[1]pol 12'!A335:C2549,3,FALSE),0))</f>
        <v>0</v>
      </c>
      <c r="M337" s="3">
        <f t="shared" si="92"/>
        <v>0</v>
      </c>
      <c r="N337" s="3">
        <f t="shared" si="80"/>
        <v>0</v>
      </c>
      <c r="O337" s="3">
        <f t="shared" si="81"/>
        <v>0</v>
      </c>
      <c r="P337" s="3">
        <f t="shared" si="82"/>
        <v>0</v>
      </c>
      <c r="Q337" s="3">
        <f t="shared" si="83"/>
        <v>0</v>
      </c>
      <c r="R337" s="3">
        <f>VLOOKUP(A337,'[1]pol 13'!$A$2:$D$1430, 4, )</f>
        <v>8322</v>
      </c>
      <c r="S337" s="2">
        <f t="shared" si="84"/>
        <v>0</v>
      </c>
      <c r="T337" s="2">
        <f t="shared" si="85"/>
        <v>0</v>
      </c>
      <c r="U337" s="2">
        <f t="shared" si="86"/>
        <v>0</v>
      </c>
      <c r="V337" s="2">
        <f t="shared" si="93"/>
        <v>-1</v>
      </c>
      <c r="W337" s="2">
        <f t="shared" si="87"/>
        <v>0</v>
      </c>
      <c r="X337" s="2">
        <f t="shared" si="88"/>
        <v>0</v>
      </c>
      <c r="Y337" s="2">
        <f t="shared" si="89"/>
        <v>0</v>
      </c>
      <c r="Z337" s="2">
        <f t="shared" si="94"/>
        <v>0</v>
      </c>
    </row>
    <row r="338" spans="1:26" x14ac:dyDescent="0.3">
      <c r="A338" s="3">
        <v>136302</v>
      </c>
      <c r="B338" s="3">
        <f>IFERROR(VLOOKUP(A338,[1]Sheet7!$A$2:$AG$1430, 2, FALSE),0)</f>
        <v>0</v>
      </c>
      <c r="C338" s="3">
        <f>IFERROR(VLOOKUP(A338,[1]Sheet6!$A$2:$AG$1430, 2, FALSE),0)</f>
        <v>6748619.759999997</v>
      </c>
      <c r="D338" s="3">
        <f>IFERROR(VLOOKUP(A338,[1]Sheet5!$A$2:$AG$1430, 2, FALSE),0)</f>
        <v>6162057.4499999993</v>
      </c>
      <c r="E338" s="3">
        <f t="shared" si="90"/>
        <v>12910677.209999997</v>
      </c>
      <c r="F338" s="3">
        <f>IF(J338=0,0,IFERROR(VLOOKUP(A338,[1]Sheet7!$A$2:$AG$1430, 2, FALSE),0))</f>
        <v>0</v>
      </c>
      <c r="G338" s="3">
        <f>IF(K338=0,0,IFERROR(VLOOKUP(A338,[1]Sheet6!$A$2:$AG$1430, 2, FALSE),0))</f>
        <v>0</v>
      </c>
      <c r="H338" s="3">
        <f>IF(L338=0,0,IFERROR(VLOOKUP(A338,[1]Sheet5!$A$2:$AG$1430, 2, FALSE),0))</f>
        <v>6162057.4499999993</v>
      </c>
      <c r="I338" s="3">
        <f t="shared" si="91"/>
        <v>6162057.4499999993</v>
      </c>
      <c r="J338" s="3">
        <f>IF(B338=0,0,IFERROR(VLOOKUP(A338,'[1]pol 10'!A336:C2550,3,FALSE),0))</f>
        <v>0</v>
      </c>
      <c r="K338" s="3">
        <f>IF(C338=0,0,IFERROR(VLOOKUP(A338,'[1]pol 11'!A336:C2550,3,FALSE),0))</f>
        <v>0</v>
      </c>
      <c r="L338" s="3">
        <f>IF(D338=0,0,IFERROR(VLOOKUP(A338,'[1]pol 12'!A336:C2550,3,FALSE),0))</f>
        <v>22182</v>
      </c>
      <c r="M338" s="3">
        <f t="shared" si="92"/>
        <v>22182</v>
      </c>
      <c r="N338" s="3">
        <f t="shared" si="80"/>
        <v>0</v>
      </c>
      <c r="O338" s="3">
        <f t="shared" si="81"/>
        <v>0</v>
      </c>
      <c r="P338" s="3">
        <f t="shared" si="82"/>
        <v>277.79539491479574</v>
      </c>
      <c r="Q338" s="3">
        <f t="shared" si="83"/>
        <v>277.79539491479574</v>
      </c>
      <c r="R338" s="3">
        <f>VLOOKUP(A338,'[1]pol 13'!$A$2:$D$1430, 4, )</f>
        <v>7375</v>
      </c>
      <c r="S338" s="2">
        <f t="shared" si="84"/>
        <v>0</v>
      </c>
      <c r="T338" s="2">
        <f t="shared" si="85"/>
        <v>0</v>
      </c>
      <c r="U338" s="2">
        <f t="shared" si="86"/>
        <v>1</v>
      </c>
      <c r="V338" s="2">
        <f t="shared" si="93"/>
        <v>0</v>
      </c>
      <c r="W338" s="2">
        <f t="shared" si="87"/>
        <v>0</v>
      </c>
      <c r="X338" s="2">
        <f t="shared" si="88"/>
        <v>0</v>
      </c>
      <c r="Y338" s="2">
        <f t="shared" si="89"/>
        <v>0</v>
      </c>
      <c r="Z338" s="2">
        <f t="shared" si="94"/>
        <v>492041124</v>
      </c>
    </row>
    <row r="339" spans="1:26" x14ac:dyDescent="0.3">
      <c r="A339" s="3">
        <v>136374</v>
      </c>
      <c r="B339" s="3">
        <f>IFERROR(VLOOKUP(A339,[1]Sheet7!$A$2:$AG$1430, 2, FALSE),0)</f>
        <v>114089.62</v>
      </c>
      <c r="C339" s="3">
        <f>IFERROR(VLOOKUP(A339,[1]Sheet6!$A$2:$AG$1430, 2, FALSE),0)</f>
        <v>186997.27000000002</v>
      </c>
      <c r="D339" s="3">
        <f>IFERROR(VLOOKUP(A339,[1]Sheet5!$A$2:$AG$1430, 2, FALSE),0)</f>
        <v>277528.40000000002</v>
      </c>
      <c r="E339" s="3">
        <f t="shared" si="90"/>
        <v>578615.29</v>
      </c>
      <c r="F339" s="3">
        <f>IF(J339=0,0,IFERROR(VLOOKUP(A339,[1]Sheet7!$A$2:$AG$1430, 2, FALSE),0))</f>
        <v>114089.62</v>
      </c>
      <c r="G339" s="3">
        <f>IF(K339=0,0,IFERROR(VLOOKUP(A339,[1]Sheet6!$A$2:$AG$1430, 2, FALSE),0))</f>
        <v>186997.27000000002</v>
      </c>
      <c r="H339" s="3">
        <f>IF(L339=0,0,IFERROR(VLOOKUP(A339,[1]Sheet5!$A$2:$AG$1430, 2, FALSE),0))</f>
        <v>277528.40000000002</v>
      </c>
      <c r="I339" s="3">
        <f t="shared" si="91"/>
        <v>578615.29</v>
      </c>
      <c r="J339" s="3">
        <f>IF(B339=0,0,IFERROR(VLOOKUP(A339,'[1]pol 10'!A337:C2551,3,FALSE),0))</f>
        <v>784</v>
      </c>
      <c r="K339" s="3">
        <f>IF(C339=0,0,IFERROR(VLOOKUP(A339,'[1]pol 11'!A337:C2551,3,FALSE),0))</f>
        <v>816</v>
      </c>
      <c r="L339" s="3">
        <f>IF(D339=0,0,IFERROR(VLOOKUP(A339,'[1]pol 12'!A337:C2551,3,FALSE),0))</f>
        <v>804</v>
      </c>
      <c r="M339" s="3">
        <f t="shared" si="92"/>
        <v>2404</v>
      </c>
      <c r="N339" s="3">
        <f t="shared" si="80"/>
        <v>145.52247448979591</v>
      </c>
      <c r="O339" s="3">
        <f t="shared" si="81"/>
        <v>229.16332107843141</v>
      </c>
      <c r="P339" s="3">
        <f t="shared" si="82"/>
        <v>345.1845771144279</v>
      </c>
      <c r="Q339" s="3">
        <f t="shared" si="83"/>
        <v>240.68855657237938</v>
      </c>
      <c r="R339" s="3">
        <f>VLOOKUP(A339,'[1]pol 13'!$A$2:$D$1430, 4, )</f>
        <v>8069</v>
      </c>
      <c r="S339" s="2">
        <f t="shared" si="84"/>
        <v>1</v>
      </c>
      <c r="T339" s="2">
        <f t="shared" si="85"/>
        <v>1</v>
      </c>
      <c r="U339" s="2">
        <f t="shared" si="86"/>
        <v>1</v>
      </c>
      <c r="V339" s="2">
        <f t="shared" si="93"/>
        <v>2</v>
      </c>
      <c r="W339" s="2">
        <f t="shared" si="87"/>
        <v>7100361.2122960277</v>
      </c>
      <c r="X339" s="2">
        <f t="shared" si="88"/>
        <v>108390.1394038219</v>
      </c>
      <c r="Y339" s="2">
        <f t="shared" si="89"/>
        <v>8779212.3205358759</v>
      </c>
      <c r="Z339" s="2">
        <f t="shared" si="94"/>
        <v>5779216</v>
      </c>
    </row>
    <row r="340" spans="1:26" x14ac:dyDescent="0.3">
      <c r="A340" s="3">
        <v>136421</v>
      </c>
      <c r="B340" s="3">
        <f>IFERROR(VLOOKUP(A340,[1]Sheet7!$A$2:$AG$1430, 2, FALSE),0)</f>
        <v>34028.340000000004</v>
      </c>
      <c r="C340" s="3">
        <f>IFERROR(VLOOKUP(A340,[1]Sheet6!$A$2:$AG$1430, 2, FALSE),0)</f>
        <v>93632.77</v>
      </c>
      <c r="D340" s="3">
        <f>IFERROR(VLOOKUP(A340,[1]Sheet5!$A$2:$AG$1430, 2, FALSE),0)</f>
        <v>306412.81</v>
      </c>
      <c r="E340" s="3">
        <f t="shared" si="90"/>
        <v>434073.92000000004</v>
      </c>
      <c r="F340" s="3">
        <f>IF(J340=0,0,IFERROR(VLOOKUP(A340,[1]Sheet7!$A$2:$AG$1430, 2, FALSE),0))</f>
        <v>34028.340000000004</v>
      </c>
      <c r="G340" s="3">
        <f>IF(K340=0,0,IFERROR(VLOOKUP(A340,[1]Sheet6!$A$2:$AG$1430, 2, FALSE),0))</f>
        <v>93632.77</v>
      </c>
      <c r="H340" s="3">
        <f>IF(L340=0,0,IFERROR(VLOOKUP(A340,[1]Sheet5!$A$2:$AG$1430, 2, FALSE),0))</f>
        <v>306412.81</v>
      </c>
      <c r="I340" s="3">
        <f t="shared" si="91"/>
        <v>434073.92000000004</v>
      </c>
      <c r="J340" s="3">
        <f>IF(B340=0,0,IFERROR(VLOOKUP(A340,'[1]pol 10'!A338:C2552,3,FALSE),0))</f>
        <v>1177</v>
      </c>
      <c r="K340" s="3">
        <f>IF(C340=0,0,IFERROR(VLOOKUP(A340,'[1]pol 11'!A338:C2552,3,FALSE),0))</f>
        <v>1318</v>
      </c>
      <c r="L340" s="3">
        <f>IF(D340=0,0,IFERROR(VLOOKUP(A340,'[1]pol 12'!A338:C2552,3,FALSE),0))</f>
        <v>1537</v>
      </c>
      <c r="M340" s="3">
        <f t="shared" si="92"/>
        <v>4032</v>
      </c>
      <c r="N340" s="3">
        <f t="shared" si="80"/>
        <v>28.911079014443505</v>
      </c>
      <c r="O340" s="3">
        <f t="shared" si="81"/>
        <v>71.041555386949923</v>
      </c>
      <c r="P340" s="3">
        <f t="shared" si="82"/>
        <v>199.35771633051399</v>
      </c>
      <c r="Q340" s="3">
        <f t="shared" si="83"/>
        <v>107.65722222222223</v>
      </c>
      <c r="R340" s="3">
        <f>VLOOKUP(A340,'[1]pol 13'!$A$2:$D$1430, 4, )</f>
        <v>5082</v>
      </c>
      <c r="S340" s="2">
        <f t="shared" si="84"/>
        <v>1</v>
      </c>
      <c r="T340" s="2">
        <f t="shared" si="85"/>
        <v>1</v>
      </c>
      <c r="U340" s="2">
        <f t="shared" si="86"/>
        <v>1</v>
      </c>
      <c r="V340" s="2">
        <f t="shared" si="93"/>
        <v>2</v>
      </c>
      <c r="W340" s="2">
        <f t="shared" si="87"/>
        <v>7298524.1175076952</v>
      </c>
      <c r="X340" s="2">
        <f t="shared" si="88"/>
        <v>1767051.9021694085</v>
      </c>
      <c r="Y340" s="2">
        <f t="shared" si="89"/>
        <v>12924603.212486358</v>
      </c>
      <c r="Z340" s="2">
        <f t="shared" si="94"/>
        <v>16257024</v>
      </c>
    </row>
    <row r="341" spans="1:26" x14ac:dyDescent="0.3">
      <c r="A341" s="3">
        <v>136424</v>
      </c>
      <c r="B341" s="3">
        <f>IFERROR(VLOOKUP(A341,[1]Sheet7!$A$2:$AG$1430, 2, FALSE),0)</f>
        <v>224731.50999999998</v>
      </c>
      <c r="C341" s="3">
        <f>IFERROR(VLOOKUP(A341,[1]Sheet6!$A$2:$AG$1430, 2, FALSE),0)</f>
        <v>199079.07</v>
      </c>
      <c r="D341" s="3">
        <f>IFERROR(VLOOKUP(A341,[1]Sheet5!$A$2:$AG$1430, 2, FALSE),0)</f>
        <v>279203.5</v>
      </c>
      <c r="E341" s="3">
        <f t="shared" si="90"/>
        <v>703014.08</v>
      </c>
      <c r="F341" s="3">
        <f>IF(J341=0,0,IFERROR(VLOOKUP(A341,[1]Sheet7!$A$2:$AG$1430, 2, FALSE),0))</f>
        <v>224731.50999999998</v>
      </c>
      <c r="G341" s="3">
        <f>IF(K341=0,0,IFERROR(VLOOKUP(A341,[1]Sheet6!$A$2:$AG$1430, 2, FALSE),0))</f>
        <v>199079.07</v>
      </c>
      <c r="H341" s="3">
        <f>IF(L341=0,0,IFERROR(VLOOKUP(A341,[1]Sheet5!$A$2:$AG$1430, 2, FALSE),0))</f>
        <v>279203.5</v>
      </c>
      <c r="I341" s="3">
        <f t="shared" si="91"/>
        <v>703014.08</v>
      </c>
      <c r="J341" s="3">
        <f>IF(B341=0,0,IFERROR(VLOOKUP(A341,'[1]pol 10'!A339:C2553,3,FALSE),0))</f>
        <v>2532</v>
      </c>
      <c r="K341" s="3">
        <f>IF(C341=0,0,IFERROR(VLOOKUP(A341,'[1]pol 11'!A339:C2553,3,FALSE),0))</f>
        <v>2362</v>
      </c>
      <c r="L341" s="3">
        <f>IF(D341=0,0,IFERROR(VLOOKUP(A341,'[1]pol 12'!A339:C2553,3,FALSE),0))</f>
        <v>2289</v>
      </c>
      <c r="M341" s="3">
        <f t="shared" si="92"/>
        <v>7183</v>
      </c>
      <c r="N341" s="3">
        <f t="shared" si="80"/>
        <v>88.7565205371248</v>
      </c>
      <c r="O341" s="3">
        <f t="shared" si="81"/>
        <v>84.284110922946653</v>
      </c>
      <c r="P341" s="3">
        <f t="shared" si="82"/>
        <v>121.97619047619048</v>
      </c>
      <c r="Q341" s="3">
        <f t="shared" si="83"/>
        <v>97.871930948071835</v>
      </c>
      <c r="R341" s="3">
        <f>VLOOKUP(A341,'[1]pol 13'!$A$2:$D$1430, 4, )</f>
        <v>3672</v>
      </c>
      <c r="S341" s="2">
        <f t="shared" si="84"/>
        <v>1</v>
      </c>
      <c r="T341" s="2">
        <f t="shared" si="85"/>
        <v>1</v>
      </c>
      <c r="U341" s="2">
        <f t="shared" si="86"/>
        <v>1</v>
      </c>
      <c r="V341" s="2">
        <f t="shared" si="93"/>
        <v>2</v>
      </c>
      <c r="W341" s="2">
        <f t="shared" si="87"/>
        <v>210385.67002272405</v>
      </c>
      <c r="X341" s="2">
        <f t="shared" si="88"/>
        <v>436093.35086912569</v>
      </c>
      <c r="Y341" s="2">
        <f t="shared" si="89"/>
        <v>1329944.0844160786</v>
      </c>
      <c r="Z341" s="2">
        <f t="shared" si="94"/>
        <v>51595489</v>
      </c>
    </row>
    <row r="342" spans="1:26" x14ac:dyDescent="0.3">
      <c r="A342" s="3">
        <v>136477</v>
      </c>
      <c r="B342" s="3">
        <f>IFERROR(VLOOKUP(A342,[1]Sheet7!$A$2:$AG$1430, 2, FALSE),0)</f>
        <v>342305.1</v>
      </c>
      <c r="C342" s="3">
        <f>IFERROR(VLOOKUP(A342,[1]Sheet6!$A$2:$AG$1430, 2, FALSE),0)</f>
        <v>36147.11</v>
      </c>
      <c r="D342" s="3">
        <f>IFERROR(VLOOKUP(A342,[1]Sheet5!$A$2:$AG$1430, 2, FALSE),0)</f>
        <v>34162.880000000005</v>
      </c>
      <c r="E342" s="3">
        <f t="shared" si="90"/>
        <v>412615.08999999997</v>
      </c>
      <c r="F342" s="3">
        <f>IF(J342=0,0,IFERROR(VLOOKUP(A342,[1]Sheet7!$A$2:$AG$1430, 2, FALSE),0))</f>
        <v>342305.1</v>
      </c>
      <c r="G342" s="3">
        <f>IF(K342=0,0,IFERROR(VLOOKUP(A342,[1]Sheet6!$A$2:$AG$1430, 2, FALSE),0))</f>
        <v>36147.11</v>
      </c>
      <c r="H342" s="3">
        <f>IF(L342=0,0,IFERROR(VLOOKUP(A342,[1]Sheet5!$A$2:$AG$1430, 2, FALSE),0))</f>
        <v>34162.880000000005</v>
      </c>
      <c r="I342" s="3">
        <f t="shared" si="91"/>
        <v>412615.08999999997</v>
      </c>
      <c r="J342" s="3">
        <f>IF(B342=0,0,IFERROR(VLOOKUP(A342,'[1]pol 10'!A340:C2554,3,FALSE),0))</f>
        <v>1546</v>
      </c>
      <c r="K342" s="3">
        <f>IF(C342=0,0,IFERROR(VLOOKUP(A342,'[1]pol 11'!A340:C2554,3,FALSE),0))</f>
        <v>1752</v>
      </c>
      <c r="L342" s="3">
        <f>IF(D342=0,0,IFERROR(VLOOKUP(A342,'[1]pol 12'!A340:C2554,3,FALSE),0))</f>
        <v>1875</v>
      </c>
      <c r="M342" s="3">
        <f t="shared" si="92"/>
        <v>5173</v>
      </c>
      <c r="N342" s="3">
        <f t="shared" si="80"/>
        <v>221.41338939197928</v>
      </c>
      <c r="O342" s="3">
        <f t="shared" si="81"/>
        <v>20.631912100456621</v>
      </c>
      <c r="P342" s="3">
        <f t="shared" si="82"/>
        <v>18.220202666666669</v>
      </c>
      <c r="Q342" s="3">
        <f t="shared" si="83"/>
        <v>79.763210902764342</v>
      </c>
      <c r="R342" s="3">
        <f>VLOOKUP(A342,'[1]pol 13'!$A$2:$D$1430, 4, )</f>
        <v>5082</v>
      </c>
      <c r="S342" s="2">
        <f t="shared" si="84"/>
        <v>1</v>
      </c>
      <c r="T342" s="2">
        <f t="shared" si="85"/>
        <v>1</v>
      </c>
      <c r="U342" s="2">
        <f t="shared" si="86"/>
        <v>1</v>
      </c>
      <c r="V342" s="2">
        <f t="shared" si="93"/>
        <v>2</v>
      </c>
      <c r="W342" s="2">
        <f t="shared" si="87"/>
        <v>31020139.16007689</v>
      </c>
      <c r="X342" s="2">
        <f t="shared" si="88"/>
        <v>6125886.3925797436</v>
      </c>
      <c r="Y342" s="2">
        <f t="shared" si="89"/>
        <v>7101640.9926532246</v>
      </c>
      <c r="Z342" s="2">
        <f t="shared" si="94"/>
        <v>26759929</v>
      </c>
    </row>
    <row r="343" spans="1:26" x14ac:dyDescent="0.3">
      <c r="A343" s="3">
        <v>136495</v>
      </c>
      <c r="B343" s="3">
        <f>IFERROR(VLOOKUP(A343,[1]Sheet7!$A$2:$AG$1430, 2, FALSE),0)</f>
        <v>475511.28999999992</v>
      </c>
      <c r="C343" s="3">
        <f>IFERROR(VLOOKUP(A343,[1]Sheet6!$A$2:$AG$1430, 2, FALSE),0)</f>
        <v>249045.08000000002</v>
      </c>
      <c r="D343" s="3">
        <f>IFERROR(VLOOKUP(A343,[1]Sheet5!$A$2:$AG$1430, 2, FALSE),0)</f>
        <v>143422.98000000001</v>
      </c>
      <c r="E343" s="3">
        <f t="shared" si="90"/>
        <v>867979.35</v>
      </c>
      <c r="F343" s="3">
        <f>IF(J343=0,0,IFERROR(VLOOKUP(A343,[1]Sheet7!$A$2:$AG$1430, 2, FALSE),0))</f>
        <v>475511.28999999992</v>
      </c>
      <c r="G343" s="3">
        <f>IF(K343=0,0,IFERROR(VLOOKUP(A343,[1]Sheet6!$A$2:$AG$1430, 2, FALSE),0))</f>
        <v>249045.08000000002</v>
      </c>
      <c r="H343" s="3">
        <f>IF(L343=0,0,IFERROR(VLOOKUP(A343,[1]Sheet5!$A$2:$AG$1430, 2, FALSE),0))</f>
        <v>143422.98000000001</v>
      </c>
      <c r="I343" s="3">
        <f t="shared" si="91"/>
        <v>867979.35</v>
      </c>
      <c r="J343" s="3">
        <f>IF(B343=0,0,IFERROR(VLOOKUP(A343,'[1]pol 10'!A341:C2555,3,FALSE),0))</f>
        <v>1161</v>
      </c>
      <c r="K343" s="3">
        <f>IF(C343=0,0,IFERROR(VLOOKUP(A343,'[1]pol 11'!A341:C2555,3,FALSE),0))</f>
        <v>1055</v>
      </c>
      <c r="L343" s="3">
        <f>IF(D343=0,0,IFERROR(VLOOKUP(A343,'[1]pol 12'!A341:C2555,3,FALSE),0))</f>
        <v>993</v>
      </c>
      <c r="M343" s="3">
        <f t="shared" si="92"/>
        <v>3209</v>
      </c>
      <c r="N343" s="3">
        <f t="shared" si="80"/>
        <v>409.57044788975014</v>
      </c>
      <c r="O343" s="3">
        <f t="shared" si="81"/>
        <v>236.06168720379148</v>
      </c>
      <c r="P343" s="3">
        <f t="shared" si="82"/>
        <v>144.43401812688822</v>
      </c>
      <c r="Q343" s="3">
        <f t="shared" si="83"/>
        <v>270.48281396073543</v>
      </c>
      <c r="R343" s="3">
        <f>VLOOKUP(A343,'[1]pol 13'!$A$2:$D$1430, 4, )</f>
        <v>3089</v>
      </c>
      <c r="S343" s="2">
        <f t="shared" si="84"/>
        <v>1</v>
      </c>
      <c r="T343" s="2">
        <f t="shared" si="85"/>
        <v>1</v>
      </c>
      <c r="U343" s="2">
        <f t="shared" si="86"/>
        <v>1</v>
      </c>
      <c r="V343" s="2">
        <f t="shared" si="93"/>
        <v>2</v>
      </c>
      <c r="W343" s="2">
        <f t="shared" si="87"/>
        <v>22459974.46779903</v>
      </c>
      <c r="X343" s="2">
        <f t="shared" si="88"/>
        <v>1249978.7354145707</v>
      </c>
      <c r="Y343" s="2">
        <f t="shared" si="89"/>
        <v>15777080.838644756</v>
      </c>
      <c r="Z343" s="2">
        <f t="shared" si="94"/>
        <v>10297681</v>
      </c>
    </row>
    <row r="344" spans="1:26" x14ac:dyDescent="0.3">
      <c r="A344" s="3">
        <v>136597</v>
      </c>
      <c r="B344" s="3">
        <f>IFERROR(VLOOKUP(A344,[1]Sheet7!$A$2:$AG$1430, 2, FALSE),0)</f>
        <v>89777.049999999988</v>
      </c>
      <c r="C344" s="3">
        <f>IFERROR(VLOOKUP(A344,[1]Sheet6!$A$2:$AG$1430, 2, FALSE),0)</f>
        <v>70648.070000000007</v>
      </c>
      <c r="D344" s="3">
        <f>IFERROR(VLOOKUP(A344,[1]Sheet5!$A$2:$AG$1430, 2, FALSE),0)</f>
        <v>304636.46000000002</v>
      </c>
      <c r="E344" s="3">
        <f t="shared" si="90"/>
        <v>465061.58</v>
      </c>
      <c r="F344" s="3">
        <f>IF(J344=0,0,IFERROR(VLOOKUP(A344,[1]Sheet7!$A$2:$AG$1430, 2, FALSE),0))</f>
        <v>89777.049999999988</v>
      </c>
      <c r="G344" s="3">
        <f>IF(K344=0,0,IFERROR(VLOOKUP(A344,[1]Sheet6!$A$2:$AG$1430, 2, FALSE),0))</f>
        <v>70648.070000000007</v>
      </c>
      <c r="H344" s="3">
        <f>IF(L344=0,0,IFERROR(VLOOKUP(A344,[1]Sheet5!$A$2:$AG$1430, 2, FALSE),0))</f>
        <v>304636.46000000002</v>
      </c>
      <c r="I344" s="3">
        <f t="shared" si="91"/>
        <v>465061.58</v>
      </c>
      <c r="J344" s="3">
        <f>IF(B344=0,0,IFERROR(VLOOKUP(A344,'[1]pol 10'!A342:C2556,3,FALSE),0))</f>
        <v>569</v>
      </c>
      <c r="K344" s="3">
        <f>IF(C344=0,0,IFERROR(VLOOKUP(A344,'[1]pol 11'!A342:C2556,3,FALSE),0))</f>
        <v>606</v>
      </c>
      <c r="L344" s="3">
        <f>IF(D344=0,0,IFERROR(VLOOKUP(A344,'[1]pol 12'!A342:C2556,3,FALSE),0))</f>
        <v>644</v>
      </c>
      <c r="M344" s="3">
        <f t="shared" si="92"/>
        <v>1819</v>
      </c>
      <c r="N344" s="3">
        <f t="shared" si="80"/>
        <v>157.78040421792616</v>
      </c>
      <c r="O344" s="3">
        <f t="shared" si="81"/>
        <v>116.58097359735974</v>
      </c>
      <c r="P344" s="3">
        <f t="shared" si="82"/>
        <v>473.03798136645963</v>
      </c>
      <c r="Q344" s="3">
        <f t="shared" si="83"/>
        <v>255.66881803188565</v>
      </c>
      <c r="R344" s="3">
        <f>VLOOKUP(A344,'[1]pol 13'!$A$2:$D$1430, 4, )</f>
        <v>6061</v>
      </c>
      <c r="S344" s="2">
        <f t="shared" si="84"/>
        <v>1</v>
      </c>
      <c r="T344" s="2">
        <f t="shared" si="85"/>
        <v>1</v>
      </c>
      <c r="U344" s="2">
        <f t="shared" si="86"/>
        <v>1</v>
      </c>
      <c r="V344" s="2">
        <f t="shared" si="93"/>
        <v>2</v>
      </c>
      <c r="W344" s="2">
        <f t="shared" si="87"/>
        <v>5452238.5470783822</v>
      </c>
      <c r="X344" s="2">
        <f t="shared" si="88"/>
        <v>11723329.652482383</v>
      </c>
      <c r="Y344" s="2">
        <f t="shared" si="89"/>
        <v>30428583.44068962</v>
      </c>
      <c r="Z344" s="2">
        <f t="shared" si="94"/>
        <v>3308761</v>
      </c>
    </row>
    <row r="345" spans="1:26" x14ac:dyDescent="0.3">
      <c r="A345" s="3">
        <v>136607</v>
      </c>
      <c r="B345" s="3">
        <f>IFERROR(VLOOKUP(A345,[1]Sheet7!$A$2:$AG$1430, 2, FALSE),0)</f>
        <v>154736.75</v>
      </c>
      <c r="C345" s="3">
        <f>IFERROR(VLOOKUP(A345,[1]Sheet6!$A$2:$AG$1430, 2, FALSE),0)</f>
        <v>0</v>
      </c>
      <c r="D345" s="3">
        <f>IFERROR(VLOOKUP(A345,[1]Sheet5!$A$2:$AG$1430, 2, FALSE),0)</f>
        <v>259750.55999999997</v>
      </c>
      <c r="E345" s="3">
        <f t="shared" si="90"/>
        <v>414487.30999999994</v>
      </c>
      <c r="F345" s="3">
        <f>IF(J345=0,0,IFERROR(VLOOKUP(A345,[1]Sheet7!$A$2:$AG$1430, 2, FALSE),0))</f>
        <v>154736.75</v>
      </c>
      <c r="G345" s="3">
        <f>IF(K345=0,0,IFERROR(VLOOKUP(A345,[1]Sheet6!$A$2:$AG$1430, 2, FALSE),0))</f>
        <v>0</v>
      </c>
      <c r="H345" s="3">
        <f>IF(L345=0,0,IFERROR(VLOOKUP(A345,[1]Sheet5!$A$2:$AG$1430, 2, FALSE),0))</f>
        <v>0</v>
      </c>
      <c r="I345" s="3">
        <f t="shared" si="91"/>
        <v>154736.75</v>
      </c>
      <c r="J345" s="3">
        <f>IF(B345=0,0,IFERROR(VLOOKUP(A345,'[1]pol 10'!A343:C2557,3,FALSE),0))</f>
        <v>825</v>
      </c>
      <c r="K345" s="3">
        <f>IF(C345=0,0,IFERROR(VLOOKUP(A345,'[1]pol 11'!A343:C2557,3,FALSE),0))</f>
        <v>0</v>
      </c>
      <c r="L345" s="3">
        <f>IF(D345=0,0,IFERROR(VLOOKUP(A345,'[1]pol 12'!A343:C2557,3,FALSE),0))</f>
        <v>0</v>
      </c>
      <c r="M345" s="3">
        <f t="shared" si="92"/>
        <v>825</v>
      </c>
      <c r="N345" s="3">
        <f t="shared" si="80"/>
        <v>187.55969696969697</v>
      </c>
      <c r="O345" s="3">
        <f t="shared" si="81"/>
        <v>0</v>
      </c>
      <c r="P345" s="3">
        <f t="shared" si="82"/>
        <v>0</v>
      </c>
      <c r="Q345" s="3">
        <f t="shared" si="83"/>
        <v>187.55969696969697</v>
      </c>
      <c r="R345" s="3">
        <f>VLOOKUP(A345,'[1]pol 13'!$A$2:$D$1430, 4, )</f>
        <v>6719</v>
      </c>
      <c r="S345" s="2">
        <f t="shared" si="84"/>
        <v>1</v>
      </c>
      <c r="T345" s="2">
        <f t="shared" si="85"/>
        <v>0</v>
      </c>
      <c r="U345" s="2">
        <f t="shared" si="86"/>
        <v>0</v>
      </c>
      <c r="V345" s="2">
        <f t="shared" si="93"/>
        <v>0</v>
      </c>
      <c r="W345" s="2">
        <f t="shared" si="87"/>
        <v>0</v>
      </c>
      <c r="X345" s="2">
        <f t="shared" si="88"/>
        <v>0</v>
      </c>
      <c r="Y345" s="2">
        <f t="shared" si="89"/>
        <v>0</v>
      </c>
      <c r="Z345" s="2">
        <f t="shared" si="94"/>
        <v>680625</v>
      </c>
    </row>
    <row r="346" spans="1:26" x14ac:dyDescent="0.3">
      <c r="A346" s="3">
        <v>136694</v>
      </c>
      <c r="B346" s="3">
        <f>IFERROR(VLOOKUP(A346,[1]Sheet7!$A$2:$AG$1430, 2, FALSE),0)</f>
        <v>9244.25</v>
      </c>
      <c r="C346" s="3">
        <f>IFERROR(VLOOKUP(A346,[1]Sheet6!$A$2:$AG$1430, 2, FALSE),0)</f>
        <v>40107.379999999997</v>
      </c>
      <c r="D346" s="3">
        <f>IFERROR(VLOOKUP(A346,[1]Sheet5!$A$2:$AG$1430, 2, FALSE),0)</f>
        <v>93419.33</v>
      </c>
      <c r="E346" s="3">
        <f t="shared" si="90"/>
        <v>142770.96</v>
      </c>
      <c r="F346" s="3">
        <f>IF(J346=0,0,IFERROR(VLOOKUP(A346,[1]Sheet7!$A$2:$AG$1430, 2, FALSE),0))</f>
        <v>9244.25</v>
      </c>
      <c r="G346" s="3">
        <f>IF(K346=0,0,IFERROR(VLOOKUP(A346,[1]Sheet6!$A$2:$AG$1430, 2, FALSE),0))</f>
        <v>40107.379999999997</v>
      </c>
      <c r="H346" s="3">
        <f>IF(L346=0,0,IFERROR(VLOOKUP(A346,[1]Sheet5!$A$2:$AG$1430, 2, FALSE),0))</f>
        <v>93419.33</v>
      </c>
      <c r="I346" s="3">
        <f t="shared" si="91"/>
        <v>142770.96</v>
      </c>
      <c r="J346" s="3">
        <f>IF(B346=0,0,IFERROR(VLOOKUP(A346,'[1]pol 10'!A344:C2558,3,FALSE),0))</f>
        <v>449</v>
      </c>
      <c r="K346" s="3">
        <f>IF(C346=0,0,IFERROR(VLOOKUP(A346,'[1]pol 11'!A344:C2558,3,FALSE),0))</f>
        <v>509</v>
      </c>
      <c r="L346" s="3">
        <f>IF(D346=0,0,IFERROR(VLOOKUP(A346,'[1]pol 12'!A344:C2558,3,FALSE),0))</f>
        <v>465</v>
      </c>
      <c r="M346" s="3">
        <f t="shared" si="92"/>
        <v>1423</v>
      </c>
      <c r="N346" s="3">
        <f t="shared" si="80"/>
        <v>20.588530066815146</v>
      </c>
      <c r="O346" s="3">
        <f t="shared" si="81"/>
        <v>78.796424361493123</v>
      </c>
      <c r="P346" s="3">
        <f t="shared" si="82"/>
        <v>200.90178494623657</v>
      </c>
      <c r="Q346" s="3">
        <f t="shared" si="83"/>
        <v>100.3309627547435</v>
      </c>
      <c r="R346" s="3">
        <f>VLOOKUP(A346,'[1]pol 13'!$A$2:$D$1430, 4, )</f>
        <v>3531</v>
      </c>
      <c r="S346" s="2">
        <f t="shared" si="84"/>
        <v>1</v>
      </c>
      <c r="T346" s="2">
        <f t="shared" si="85"/>
        <v>1</v>
      </c>
      <c r="U346" s="2">
        <f t="shared" si="86"/>
        <v>1</v>
      </c>
      <c r="V346" s="2">
        <f t="shared" si="93"/>
        <v>2</v>
      </c>
      <c r="W346" s="2">
        <f t="shared" si="87"/>
        <v>2855126.1513739643</v>
      </c>
      <c r="X346" s="2">
        <f t="shared" si="88"/>
        <v>236041.79899948052</v>
      </c>
      <c r="Y346" s="2">
        <f t="shared" si="89"/>
        <v>4703237.9784669057</v>
      </c>
      <c r="Z346" s="2">
        <f t="shared" si="94"/>
        <v>2024929</v>
      </c>
    </row>
    <row r="347" spans="1:26" x14ac:dyDescent="0.3">
      <c r="A347" s="3">
        <v>136737</v>
      </c>
      <c r="B347" s="3">
        <f>IFERROR(VLOOKUP(A347,[1]Sheet7!$A$2:$AG$1430, 2, FALSE),0)</f>
        <v>254225.47000000003</v>
      </c>
      <c r="C347" s="3">
        <f>IFERROR(VLOOKUP(A347,[1]Sheet6!$A$2:$AG$1430, 2, FALSE),0)</f>
        <v>98998.739999999991</v>
      </c>
      <c r="D347" s="3">
        <f>IFERROR(VLOOKUP(A347,[1]Sheet5!$A$2:$AG$1430, 2, FALSE),0)</f>
        <v>214490.23999999999</v>
      </c>
      <c r="E347" s="3">
        <f t="shared" si="90"/>
        <v>567714.44999999995</v>
      </c>
      <c r="F347" s="3">
        <f>IF(J347=0,0,IFERROR(VLOOKUP(A347,[1]Sheet7!$A$2:$AG$1430, 2, FALSE),0))</f>
        <v>254225.47000000003</v>
      </c>
      <c r="G347" s="3">
        <f>IF(K347=0,0,IFERROR(VLOOKUP(A347,[1]Sheet6!$A$2:$AG$1430, 2, FALSE),0))</f>
        <v>98998.739999999991</v>
      </c>
      <c r="H347" s="3">
        <f>IF(L347=0,0,IFERROR(VLOOKUP(A347,[1]Sheet5!$A$2:$AG$1430, 2, FALSE),0))</f>
        <v>214490.23999999999</v>
      </c>
      <c r="I347" s="3">
        <f t="shared" si="91"/>
        <v>567714.44999999995</v>
      </c>
      <c r="J347" s="3">
        <f>IF(B347=0,0,IFERROR(VLOOKUP(A347,'[1]pol 10'!A345:C2559,3,FALSE),0))</f>
        <v>1889</v>
      </c>
      <c r="K347" s="3">
        <f>IF(C347=0,0,IFERROR(VLOOKUP(A347,'[1]pol 11'!A345:C2559,3,FALSE),0))</f>
        <v>2030</v>
      </c>
      <c r="L347" s="3">
        <f>IF(D347=0,0,IFERROR(VLOOKUP(A347,'[1]pol 12'!A345:C2559,3,FALSE),0))</f>
        <v>2073</v>
      </c>
      <c r="M347" s="3">
        <f t="shared" si="92"/>
        <v>5992</v>
      </c>
      <c r="N347" s="3">
        <f t="shared" si="80"/>
        <v>134.582038115405</v>
      </c>
      <c r="O347" s="3">
        <f t="shared" si="81"/>
        <v>48.767852216748764</v>
      </c>
      <c r="P347" s="3">
        <f t="shared" si="82"/>
        <v>103.46851905451037</v>
      </c>
      <c r="Q347" s="3">
        <f t="shared" si="83"/>
        <v>94.745402202937242</v>
      </c>
      <c r="R347" s="3">
        <f>VLOOKUP(A347,'[1]pol 13'!$A$2:$D$1430, 4, )</f>
        <v>5075</v>
      </c>
      <c r="S347" s="2">
        <f t="shared" si="84"/>
        <v>1</v>
      </c>
      <c r="T347" s="2">
        <f t="shared" si="85"/>
        <v>1</v>
      </c>
      <c r="U347" s="2">
        <f t="shared" si="86"/>
        <v>1</v>
      </c>
      <c r="V347" s="2">
        <f t="shared" si="93"/>
        <v>2</v>
      </c>
      <c r="W347" s="2">
        <f t="shared" si="87"/>
        <v>2997762.8323937319</v>
      </c>
      <c r="X347" s="2">
        <f t="shared" si="88"/>
        <v>4291288.2585468944</v>
      </c>
      <c r="Y347" s="2">
        <f t="shared" si="89"/>
        <v>157740.30724765058</v>
      </c>
      <c r="Z347" s="2">
        <f t="shared" si="94"/>
        <v>35904064</v>
      </c>
    </row>
    <row r="348" spans="1:26" x14ac:dyDescent="0.3">
      <c r="A348" s="3">
        <v>136809</v>
      </c>
      <c r="B348" s="3">
        <f>IFERROR(VLOOKUP(A348,[1]Sheet7!$A$2:$AG$1430, 2, FALSE),0)</f>
        <v>0</v>
      </c>
      <c r="C348" s="3">
        <f>IFERROR(VLOOKUP(A348,[1]Sheet6!$A$2:$AG$1430, 2, FALSE),0)</f>
        <v>9788.64</v>
      </c>
      <c r="D348" s="3">
        <f>IFERROR(VLOOKUP(A348,[1]Sheet5!$A$2:$AG$1430, 2, FALSE),0)</f>
        <v>234187.59999999998</v>
      </c>
      <c r="E348" s="3">
        <f t="shared" si="90"/>
        <v>243976.24</v>
      </c>
      <c r="F348" s="3">
        <f>IF(J348=0,0,IFERROR(VLOOKUP(A348,[1]Sheet7!$A$2:$AG$1430, 2, FALSE),0))</f>
        <v>0</v>
      </c>
      <c r="G348" s="3">
        <f>IF(K348=0,0,IFERROR(VLOOKUP(A348,[1]Sheet6!$A$2:$AG$1430, 2, FALSE),0))</f>
        <v>9788.64</v>
      </c>
      <c r="H348" s="3">
        <f>IF(L348=0,0,IFERROR(VLOOKUP(A348,[1]Sheet5!$A$2:$AG$1430, 2, FALSE),0))</f>
        <v>234187.59999999998</v>
      </c>
      <c r="I348" s="3">
        <f t="shared" si="91"/>
        <v>243976.24</v>
      </c>
      <c r="J348" s="3">
        <f>IF(B348=0,0,IFERROR(VLOOKUP(A348,'[1]pol 10'!A346:C2560,3,FALSE),0))</f>
        <v>0</v>
      </c>
      <c r="K348" s="3">
        <f>IF(C348=0,0,IFERROR(VLOOKUP(A348,'[1]pol 11'!A346:C2560,3,FALSE),0))</f>
        <v>493</v>
      </c>
      <c r="L348" s="3">
        <f>IF(D348=0,0,IFERROR(VLOOKUP(A348,'[1]pol 12'!A346:C2560,3,FALSE),0))</f>
        <v>519</v>
      </c>
      <c r="M348" s="3">
        <f t="shared" si="92"/>
        <v>1012</v>
      </c>
      <c r="N348" s="3">
        <f t="shared" si="80"/>
        <v>0</v>
      </c>
      <c r="O348" s="3">
        <f t="shared" si="81"/>
        <v>19.855253549695739</v>
      </c>
      <c r="P348" s="3">
        <f t="shared" si="82"/>
        <v>451.22851637764927</v>
      </c>
      <c r="Q348" s="3">
        <f t="shared" si="83"/>
        <v>241.08324110671936</v>
      </c>
      <c r="R348" s="3">
        <f>VLOOKUP(A348,'[1]pol 13'!$A$2:$D$1430, 4, )</f>
        <v>2819</v>
      </c>
      <c r="S348" s="2">
        <f t="shared" si="84"/>
        <v>0</v>
      </c>
      <c r="T348" s="2">
        <f t="shared" si="85"/>
        <v>1</v>
      </c>
      <c r="U348" s="2">
        <f t="shared" si="86"/>
        <v>1</v>
      </c>
      <c r="V348" s="2">
        <f t="shared" si="93"/>
        <v>1</v>
      </c>
      <c r="W348" s="2">
        <f t="shared" si="87"/>
        <v>0</v>
      </c>
      <c r="X348" s="2">
        <f t="shared" si="88"/>
        <v>24128318.481915586</v>
      </c>
      <c r="Y348" s="2">
        <f t="shared" si="89"/>
        <v>22919578.057002656</v>
      </c>
      <c r="Z348" s="2">
        <f t="shared" si="94"/>
        <v>1024144</v>
      </c>
    </row>
    <row r="349" spans="1:26" x14ac:dyDescent="0.3">
      <c r="A349" s="3">
        <v>136830</v>
      </c>
      <c r="B349" s="3">
        <f>IFERROR(VLOOKUP(A349,[1]Sheet7!$A$2:$AG$1430, 2, FALSE),0)</f>
        <v>11580.56</v>
      </c>
      <c r="C349" s="3">
        <f>IFERROR(VLOOKUP(A349,[1]Sheet6!$A$2:$AG$1430, 2, FALSE),0)</f>
        <v>106731.95000000001</v>
      </c>
      <c r="D349" s="3">
        <f>IFERROR(VLOOKUP(A349,[1]Sheet5!$A$2:$AG$1430, 2, FALSE),0)</f>
        <v>419977.62000000005</v>
      </c>
      <c r="E349" s="3">
        <f t="shared" si="90"/>
        <v>538290.13000000012</v>
      </c>
      <c r="F349" s="3">
        <f>IF(J349=0,0,IFERROR(VLOOKUP(A349,[1]Sheet7!$A$2:$AG$1430, 2, FALSE),0))</f>
        <v>0</v>
      </c>
      <c r="G349" s="3">
        <f>IF(K349=0,0,IFERROR(VLOOKUP(A349,[1]Sheet6!$A$2:$AG$1430, 2, FALSE),0))</f>
        <v>106731.95000000001</v>
      </c>
      <c r="H349" s="3">
        <f>IF(L349=0,0,IFERROR(VLOOKUP(A349,[1]Sheet5!$A$2:$AG$1430, 2, FALSE),0))</f>
        <v>419977.62000000005</v>
      </c>
      <c r="I349" s="3">
        <f t="shared" si="91"/>
        <v>526709.57000000007</v>
      </c>
      <c r="J349" s="3">
        <f>IF(B349=0,0,IFERROR(VLOOKUP(A349,'[1]pol 10'!A347:C2561,3,FALSE),0))</f>
        <v>0</v>
      </c>
      <c r="K349" s="3">
        <f>IF(C349=0,0,IFERROR(VLOOKUP(A349,'[1]pol 11'!A347:C2561,3,FALSE),0))</f>
        <v>608</v>
      </c>
      <c r="L349" s="3">
        <f>IF(D349=0,0,IFERROR(VLOOKUP(A349,'[1]pol 12'!A347:C2561,3,FALSE),0))</f>
        <v>695</v>
      </c>
      <c r="M349" s="3">
        <f t="shared" si="92"/>
        <v>1303</v>
      </c>
      <c r="N349" s="3">
        <f t="shared" si="80"/>
        <v>0</v>
      </c>
      <c r="O349" s="3">
        <f t="shared" si="81"/>
        <v>175.54597039473686</v>
      </c>
      <c r="P349" s="3">
        <f t="shared" si="82"/>
        <v>604.28434532374104</v>
      </c>
      <c r="Q349" s="3">
        <f t="shared" si="83"/>
        <v>404.22837298541833</v>
      </c>
      <c r="R349" s="3">
        <f>VLOOKUP(A349,'[1]pol 13'!$A$2:$D$1430, 4, )</f>
        <v>7389</v>
      </c>
      <c r="S349" s="2">
        <f t="shared" si="84"/>
        <v>0</v>
      </c>
      <c r="T349" s="2">
        <f t="shared" si="85"/>
        <v>1</v>
      </c>
      <c r="U349" s="2">
        <f t="shared" si="86"/>
        <v>1</v>
      </c>
      <c r="V349" s="2">
        <f t="shared" si="93"/>
        <v>1</v>
      </c>
      <c r="W349" s="2">
        <f t="shared" si="87"/>
        <v>0</v>
      </c>
      <c r="X349" s="2">
        <f t="shared" si="88"/>
        <v>31795749.882825084</v>
      </c>
      <c r="Y349" s="2">
        <f t="shared" si="89"/>
        <v>27815562.487421058</v>
      </c>
      <c r="Z349" s="2">
        <f t="shared" si="94"/>
        <v>1697809</v>
      </c>
    </row>
    <row r="350" spans="1:26" x14ac:dyDescent="0.3">
      <c r="A350" s="3">
        <v>136895</v>
      </c>
      <c r="B350" s="3">
        <f>IFERROR(VLOOKUP(A350,[1]Sheet7!$A$2:$AG$1430, 2, FALSE),0)</f>
        <v>0</v>
      </c>
      <c r="C350" s="3">
        <f>IFERROR(VLOOKUP(A350,[1]Sheet6!$A$2:$AG$1430, 2, FALSE),0)</f>
        <v>0</v>
      </c>
      <c r="D350" s="3">
        <f>IFERROR(VLOOKUP(A350,[1]Sheet5!$A$2:$AG$1430, 2, FALSE),0)</f>
        <v>270111.39</v>
      </c>
      <c r="E350" s="3">
        <f t="shared" si="90"/>
        <v>270111.39</v>
      </c>
      <c r="F350" s="3">
        <f>IF(J350=0,0,IFERROR(VLOOKUP(A350,[1]Sheet7!$A$2:$AG$1430, 2, FALSE),0))</f>
        <v>0</v>
      </c>
      <c r="G350" s="3">
        <f>IF(K350=0,0,IFERROR(VLOOKUP(A350,[1]Sheet6!$A$2:$AG$1430, 2, FALSE),0))</f>
        <v>0</v>
      </c>
      <c r="H350" s="3">
        <f>IF(L350=0,0,IFERROR(VLOOKUP(A350,[1]Sheet5!$A$2:$AG$1430, 2, FALSE),0))</f>
        <v>270111.39</v>
      </c>
      <c r="I350" s="3">
        <f t="shared" si="91"/>
        <v>270111.39</v>
      </c>
      <c r="J350" s="3">
        <f>IF(B350=0,0,IFERROR(VLOOKUP(A350,'[1]pol 10'!A348:C2562,3,FALSE),0))</f>
        <v>0</v>
      </c>
      <c r="K350" s="3">
        <f>IF(C350=0,0,IFERROR(VLOOKUP(A350,'[1]pol 11'!A348:C2562,3,FALSE),0))</f>
        <v>0</v>
      </c>
      <c r="L350" s="3">
        <f>IF(D350=0,0,IFERROR(VLOOKUP(A350,'[1]pol 12'!A348:C2562,3,FALSE),0))</f>
        <v>478</v>
      </c>
      <c r="M350" s="3">
        <f t="shared" si="92"/>
        <v>478</v>
      </c>
      <c r="N350" s="3">
        <f t="shared" si="80"/>
        <v>0</v>
      </c>
      <c r="O350" s="3">
        <f t="shared" si="81"/>
        <v>0</v>
      </c>
      <c r="P350" s="3">
        <f t="shared" si="82"/>
        <v>565.08658995815904</v>
      </c>
      <c r="Q350" s="3">
        <f t="shared" si="83"/>
        <v>565.08658995815904</v>
      </c>
      <c r="R350" s="3">
        <f>VLOOKUP(A350,'[1]pol 13'!$A$2:$D$1430, 4, )</f>
        <v>2844</v>
      </c>
      <c r="S350" s="2">
        <f t="shared" si="84"/>
        <v>0</v>
      </c>
      <c r="T350" s="2">
        <f t="shared" si="85"/>
        <v>0</v>
      </c>
      <c r="U350" s="2">
        <f t="shared" si="86"/>
        <v>1</v>
      </c>
      <c r="V350" s="2">
        <f t="shared" si="93"/>
        <v>0</v>
      </c>
      <c r="W350" s="2">
        <f t="shared" si="87"/>
        <v>0</v>
      </c>
      <c r="X350" s="2">
        <f t="shared" si="88"/>
        <v>0</v>
      </c>
      <c r="Y350" s="2">
        <f t="shared" si="89"/>
        <v>0</v>
      </c>
      <c r="Z350" s="2">
        <f t="shared" si="94"/>
        <v>228484</v>
      </c>
    </row>
    <row r="351" spans="1:26" x14ac:dyDescent="0.3">
      <c r="A351" s="3">
        <v>136977</v>
      </c>
      <c r="B351" s="3">
        <f>IFERROR(VLOOKUP(A351,[1]Sheet7!$A$2:$AG$1430, 2, FALSE),0)</f>
        <v>0</v>
      </c>
      <c r="C351" s="3">
        <f>IFERROR(VLOOKUP(A351,[1]Sheet6!$A$2:$AG$1430, 2, FALSE),0)</f>
        <v>148710.41</v>
      </c>
      <c r="D351" s="3">
        <f>IFERROR(VLOOKUP(A351,[1]Sheet5!$A$2:$AG$1430, 2, FALSE),0)</f>
        <v>317.22000000000003</v>
      </c>
      <c r="E351" s="3">
        <f t="shared" si="90"/>
        <v>149027.63</v>
      </c>
      <c r="F351" s="3">
        <f>IF(J351=0,0,IFERROR(VLOOKUP(A351,[1]Sheet7!$A$2:$AG$1430, 2, FALSE),0))</f>
        <v>0</v>
      </c>
      <c r="G351" s="3">
        <f>IF(K351=0,0,IFERROR(VLOOKUP(A351,[1]Sheet6!$A$2:$AG$1430, 2, FALSE),0))</f>
        <v>148710.41</v>
      </c>
      <c r="H351" s="3">
        <f>IF(L351=0,0,IFERROR(VLOOKUP(A351,[1]Sheet5!$A$2:$AG$1430, 2, FALSE),0))</f>
        <v>317.22000000000003</v>
      </c>
      <c r="I351" s="3">
        <f t="shared" si="91"/>
        <v>149027.63</v>
      </c>
      <c r="J351" s="3">
        <f>IF(B351=0,0,IFERROR(VLOOKUP(A351,'[1]pol 10'!A349:C2563,3,FALSE),0))</f>
        <v>0</v>
      </c>
      <c r="K351" s="3">
        <f>IF(C351=0,0,IFERROR(VLOOKUP(A351,'[1]pol 11'!A349:C2563,3,FALSE),0))</f>
        <v>656</v>
      </c>
      <c r="L351" s="3">
        <f>IF(D351=0,0,IFERROR(VLOOKUP(A351,'[1]pol 12'!A349:C2563,3,FALSE),0))</f>
        <v>659</v>
      </c>
      <c r="M351" s="3">
        <f t="shared" si="92"/>
        <v>1315</v>
      </c>
      <c r="N351" s="3">
        <f t="shared" si="80"/>
        <v>0</v>
      </c>
      <c r="O351" s="3">
        <f t="shared" si="81"/>
        <v>226.69269817073172</v>
      </c>
      <c r="P351" s="3">
        <f t="shared" si="82"/>
        <v>0.48136570561456754</v>
      </c>
      <c r="Q351" s="3">
        <f t="shared" si="83"/>
        <v>113.32899619771864</v>
      </c>
      <c r="R351" s="3">
        <f>VLOOKUP(A351,'[1]pol 13'!$A$2:$D$1430, 4, )</f>
        <v>1531</v>
      </c>
      <c r="S351" s="2">
        <f t="shared" si="84"/>
        <v>0</v>
      </c>
      <c r="T351" s="2">
        <f t="shared" si="85"/>
        <v>1</v>
      </c>
      <c r="U351" s="2">
        <f t="shared" si="86"/>
        <v>1</v>
      </c>
      <c r="V351" s="2">
        <f t="shared" si="93"/>
        <v>1</v>
      </c>
      <c r="W351" s="2">
        <f t="shared" si="87"/>
        <v>0</v>
      </c>
      <c r="X351" s="2">
        <f t="shared" si="88"/>
        <v>8430471.7748171408</v>
      </c>
      <c r="Y351" s="2">
        <f t="shared" si="89"/>
        <v>8392093.2993627395</v>
      </c>
      <c r="Z351" s="2">
        <f t="shared" si="94"/>
        <v>1729225</v>
      </c>
    </row>
    <row r="352" spans="1:26" x14ac:dyDescent="0.3">
      <c r="A352" s="3">
        <v>136994</v>
      </c>
      <c r="B352" s="3">
        <f>IFERROR(VLOOKUP(A352,[1]Sheet7!$A$2:$AG$1430, 2, FALSE),0)</f>
        <v>0</v>
      </c>
      <c r="C352" s="3">
        <f>IFERROR(VLOOKUP(A352,[1]Sheet6!$A$2:$AG$1430, 2, FALSE),0)</f>
        <v>3628.54</v>
      </c>
      <c r="D352" s="3">
        <f>IFERROR(VLOOKUP(A352,[1]Sheet5!$A$2:$AG$1430, 2, FALSE),0)</f>
        <v>1828.93</v>
      </c>
      <c r="E352" s="3">
        <f t="shared" si="90"/>
        <v>5457.47</v>
      </c>
      <c r="F352" s="3">
        <f>IF(J352=0,0,IFERROR(VLOOKUP(A352,[1]Sheet7!$A$2:$AG$1430, 2, FALSE),0))</f>
        <v>0</v>
      </c>
      <c r="G352" s="3">
        <f>IF(K352=0,0,IFERROR(VLOOKUP(A352,[1]Sheet6!$A$2:$AG$1430, 2, FALSE),0))</f>
        <v>0</v>
      </c>
      <c r="H352" s="3">
        <f>IF(L352=0,0,IFERROR(VLOOKUP(A352,[1]Sheet5!$A$2:$AG$1430, 2, FALSE),0))</f>
        <v>1828.93</v>
      </c>
      <c r="I352" s="3">
        <f t="shared" si="91"/>
        <v>1828.93</v>
      </c>
      <c r="J352" s="3">
        <f>IF(B352=0,0,IFERROR(VLOOKUP(A352,'[1]pol 10'!A350:C2564,3,FALSE),0))</f>
        <v>0</v>
      </c>
      <c r="K352" s="3">
        <f>IF(C352=0,0,IFERROR(VLOOKUP(A352,'[1]pol 11'!A350:C2564,3,FALSE),0))</f>
        <v>0</v>
      </c>
      <c r="L352" s="3">
        <f>IF(D352=0,0,IFERROR(VLOOKUP(A352,'[1]pol 12'!A350:C2564,3,FALSE),0))</f>
        <v>490</v>
      </c>
      <c r="M352" s="3">
        <f t="shared" si="92"/>
        <v>490</v>
      </c>
      <c r="N352" s="3">
        <f t="shared" si="80"/>
        <v>0</v>
      </c>
      <c r="O352" s="3">
        <f t="shared" si="81"/>
        <v>0</v>
      </c>
      <c r="P352" s="3">
        <f t="shared" si="82"/>
        <v>3.7325102040816329</v>
      </c>
      <c r="Q352" s="3">
        <f t="shared" si="83"/>
        <v>3.7325102040816329</v>
      </c>
      <c r="R352" s="3">
        <f>VLOOKUP(A352,'[1]pol 13'!$A$2:$D$1430, 4, )</f>
        <v>7371</v>
      </c>
      <c r="S352" s="2">
        <f t="shared" si="84"/>
        <v>0</v>
      </c>
      <c r="T352" s="2">
        <f t="shared" si="85"/>
        <v>0</v>
      </c>
      <c r="U352" s="2">
        <f t="shared" si="86"/>
        <v>1</v>
      </c>
      <c r="V352" s="2">
        <f t="shared" si="93"/>
        <v>0</v>
      </c>
      <c r="W352" s="2">
        <f t="shared" si="87"/>
        <v>0</v>
      </c>
      <c r="X352" s="2">
        <f t="shared" si="88"/>
        <v>0</v>
      </c>
      <c r="Y352" s="2">
        <f t="shared" si="89"/>
        <v>0</v>
      </c>
      <c r="Z352" s="2">
        <f t="shared" si="94"/>
        <v>240100</v>
      </c>
    </row>
    <row r="353" spans="1:26" x14ac:dyDescent="0.3">
      <c r="A353" s="3">
        <v>137030</v>
      </c>
      <c r="B353" s="3">
        <f>IFERROR(VLOOKUP(A353,[1]Sheet7!$A$2:$AG$1430, 2, FALSE),0)</f>
        <v>20951.48</v>
      </c>
      <c r="C353" s="3">
        <f>IFERROR(VLOOKUP(A353,[1]Sheet6!$A$2:$AG$1430, 2, FALSE),0)</f>
        <v>132990.32</v>
      </c>
      <c r="D353" s="3">
        <f>IFERROR(VLOOKUP(A353,[1]Sheet5!$A$2:$AG$1430, 2, FALSE),0)</f>
        <v>105529.26</v>
      </c>
      <c r="E353" s="3">
        <f t="shared" si="90"/>
        <v>259471.06000000003</v>
      </c>
      <c r="F353" s="3">
        <f>IF(J353=0,0,IFERROR(VLOOKUP(A353,[1]Sheet7!$A$2:$AG$1430, 2, FALSE),0))</f>
        <v>20951.48</v>
      </c>
      <c r="G353" s="3">
        <f>IF(K353=0,0,IFERROR(VLOOKUP(A353,[1]Sheet6!$A$2:$AG$1430, 2, FALSE),0))</f>
        <v>132990.32</v>
      </c>
      <c r="H353" s="3">
        <f>IF(L353=0,0,IFERROR(VLOOKUP(A353,[1]Sheet5!$A$2:$AG$1430, 2, FALSE),0))</f>
        <v>105529.26</v>
      </c>
      <c r="I353" s="3">
        <f t="shared" si="91"/>
        <v>259471.06000000003</v>
      </c>
      <c r="J353" s="3">
        <f>IF(B353=0,0,IFERROR(VLOOKUP(A353,'[1]pol 10'!A351:C2565,3,FALSE),0))</f>
        <v>543</v>
      </c>
      <c r="K353" s="3">
        <f>IF(C353=0,0,IFERROR(VLOOKUP(A353,'[1]pol 11'!A351:C2565,3,FALSE),0))</f>
        <v>559</v>
      </c>
      <c r="L353" s="3">
        <f>IF(D353=0,0,IFERROR(VLOOKUP(A353,'[1]pol 12'!A351:C2565,3,FALSE),0))</f>
        <v>551</v>
      </c>
      <c r="M353" s="3">
        <f t="shared" si="92"/>
        <v>1653</v>
      </c>
      <c r="N353" s="3">
        <f t="shared" si="80"/>
        <v>38.584677716390424</v>
      </c>
      <c r="O353" s="3">
        <f t="shared" si="81"/>
        <v>237.90754919499108</v>
      </c>
      <c r="P353" s="3">
        <f t="shared" si="82"/>
        <v>191.52315789473684</v>
      </c>
      <c r="Q353" s="3">
        <f t="shared" si="83"/>
        <v>156.96978826376287</v>
      </c>
      <c r="R353" s="3">
        <f>VLOOKUP(A353,'[1]pol 13'!$A$2:$D$1430, 4, )</f>
        <v>3399</v>
      </c>
      <c r="S353" s="2">
        <f t="shared" si="84"/>
        <v>1</v>
      </c>
      <c r="T353" s="2">
        <f t="shared" si="85"/>
        <v>1</v>
      </c>
      <c r="U353" s="2">
        <f t="shared" si="86"/>
        <v>1</v>
      </c>
      <c r="V353" s="2">
        <f t="shared" si="93"/>
        <v>2</v>
      </c>
      <c r="W353" s="2">
        <f t="shared" si="87"/>
        <v>7610163.678827282</v>
      </c>
      <c r="X353" s="2">
        <f t="shared" si="88"/>
        <v>3661964.9198094043</v>
      </c>
      <c r="Y353" s="2">
        <f t="shared" si="89"/>
        <v>657858.37942294776</v>
      </c>
      <c r="Z353" s="2">
        <f t="shared" si="94"/>
        <v>2732409</v>
      </c>
    </row>
    <row r="354" spans="1:26" x14ac:dyDescent="0.3">
      <c r="A354" s="3">
        <v>137098</v>
      </c>
      <c r="B354" s="3">
        <f>IFERROR(VLOOKUP(A354,[1]Sheet7!$A$2:$AG$1430, 2, FALSE),0)</f>
        <v>0</v>
      </c>
      <c r="C354" s="3">
        <f>IFERROR(VLOOKUP(A354,[1]Sheet6!$A$2:$AG$1430, 2, FALSE),0)</f>
        <v>0</v>
      </c>
      <c r="D354" s="3">
        <f>IFERROR(VLOOKUP(A354,[1]Sheet5!$A$2:$AG$1430, 2, FALSE),0)</f>
        <v>154313.57999999999</v>
      </c>
      <c r="E354" s="3">
        <f t="shared" si="90"/>
        <v>154313.57999999999</v>
      </c>
      <c r="F354" s="3">
        <f>IF(J354=0,0,IFERROR(VLOOKUP(A354,[1]Sheet7!$A$2:$AG$1430, 2, FALSE),0))</f>
        <v>0</v>
      </c>
      <c r="G354" s="3">
        <f>IF(K354=0,0,IFERROR(VLOOKUP(A354,[1]Sheet6!$A$2:$AG$1430, 2, FALSE),0))</f>
        <v>0</v>
      </c>
      <c r="H354" s="3">
        <f>IF(L354=0,0,IFERROR(VLOOKUP(A354,[1]Sheet5!$A$2:$AG$1430, 2, FALSE),0))</f>
        <v>154313.57999999999</v>
      </c>
      <c r="I354" s="3">
        <f t="shared" si="91"/>
        <v>154313.57999999999</v>
      </c>
      <c r="J354" s="3">
        <f>IF(B354=0,0,IFERROR(VLOOKUP(A354,'[1]pol 10'!A352:C2566,3,FALSE),0))</f>
        <v>0</v>
      </c>
      <c r="K354" s="3">
        <f>IF(C354=0,0,IFERROR(VLOOKUP(A354,'[1]pol 11'!A352:C2566,3,FALSE),0))</f>
        <v>0</v>
      </c>
      <c r="L354" s="3">
        <f>IF(D354=0,0,IFERROR(VLOOKUP(A354,'[1]pol 12'!A352:C2566,3,FALSE),0))</f>
        <v>1031</v>
      </c>
      <c r="M354" s="3">
        <f t="shared" si="92"/>
        <v>1031</v>
      </c>
      <c r="N354" s="3">
        <f t="shared" si="80"/>
        <v>0</v>
      </c>
      <c r="O354" s="3">
        <f t="shared" si="81"/>
        <v>0</v>
      </c>
      <c r="P354" s="3">
        <f t="shared" si="82"/>
        <v>149.6736954413191</v>
      </c>
      <c r="Q354" s="3">
        <f t="shared" si="83"/>
        <v>149.6736954413191</v>
      </c>
      <c r="R354" s="3">
        <f>VLOOKUP(A354,'[1]pol 13'!$A$2:$D$1430, 4, )</f>
        <v>4813</v>
      </c>
      <c r="S354" s="2">
        <f t="shared" si="84"/>
        <v>0</v>
      </c>
      <c r="T354" s="2">
        <f t="shared" si="85"/>
        <v>0</v>
      </c>
      <c r="U354" s="2">
        <f t="shared" si="86"/>
        <v>1</v>
      </c>
      <c r="V354" s="2">
        <f t="shared" si="93"/>
        <v>0</v>
      </c>
      <c r="W354" s="2">
        <f t="shared" si="87"/>
        <v>0</v>
      </c>
      <c r="X354" s="2">
        <f t="shared" si="88"/>
        <v>0</v>
      </c>
      <c r="Y354" s="2">
        <f t="shared" si="89"/>
        <v>0</v>
      </c>
      <c r="Z354" s="2">
        <f t="shared" si="94"/>
        <v>1062961</v>
      </c>
    </row>
    <row r="355" spans="1:26" x14ac:dyDescent="0.3">
      <c r="A355" s="3">
        <v>137336</v>
      </c>
      <c r="B355" s="3">
        <f>IFERROR(VLOOKUP(A355,[1]Sheet7!$A$2:$AG$1430, 2, FALSE),0)</f>
        <v>10954.36</v>
      </c>
      <c r="C355" s="3">
        <f>IFERROR(VLOOKUP(A355,[1]Sheet6!$A$2:$AG$1430, 2, FALSE),0)</f>
        <v>0</v>
      </c>
      <c r="D355" s="3">
        <f>IFERROR(VLOOKUP(A355,[1]Sheet5!$A$2:$AG$1430, 2, FALSE),0)</f>
        <v>29586.71</v>
      </c>
      <c r="E355" s="3">
        <f t="shared" si="90"/>
        <v>40541.07</v>
      </c>
      <c r="F355" s="3">
        <f>IF(J355=0,0,IFERROR(VLOOKUP(A355,[1]Sheet7!$A$2:$AG$1430, 2, FALSE),0))</f>
        <v>10954.36</v>
      </c>
      <c r="G355" s="3">
        <f>IF(K355=0,0,IFERROR(VLOOKUP(A355,[1]Sheet6!$A$2:$AG$1430, 2, FALSE),0))</f>
        <v>0</v>
      </c>
      <c r="H355" s="3">
        <f>IF(L355=0,0,IFERROR(VLOOKUP(A355,[1]Sheet5!$A$2:$AG$1430, 2, FALSE),0))</f>
        <v>29586.71</v>
      </c>
      <c r="I355" s="3">
        <f t="shared" si="91"/>
        <v>40541.07</v>
      </c>
      <c r="J355" s="3">
        <f>IF(B355=0,0,IFERROR(VLOOKUP(A355,'[1]pol 10'!A353:C2567,3,FALSE),0))</f>
        <v>510</v>
      </c>
      <c r="K355" s="3">
        <f>IF(C355=0,0,IFERROR(VLOOKUP(A355,'[1]pol 11'!A353:C2567,3,FALSE),0))</f>
        <v>0</v>
      </c>
      <c r="L355" s="3">
        <f>IF(D355=0,0,IFERROR(VLOOKUP(A355,'[1]pol 12'!A353:C2567,3,FALSE),0))</f>
        <v>530</v>
      </c>
      <c r="M355" s="3">
        <f t="shared" si="92"/>
        <v>1040</v>
      </c>
      <c r="N355" s="3">
        <f t="shared" si="80"/>
        <v>21.479137254901961</v>
      </c>
      <c r="O355" s="3">
        <f t="shared" si="81"/>
        <v>0</v>
      </c>
      <c r="P355" s="3">
        <f t="shared" si="82"/>
        <v>55.823981132075467</v>
      </c>
      <c r="Q355" s="3">
        <f t="shared" si="83"/>
        <v>38.981798076923077</v>
      </c>
      <c r="R355" s="3">
        <f>VLOOKUP(A355,'[1]pol 13'!$A$2:$D$1430, 4, )</f>
        <v>7379</v>
      </c>
      <c r="S355" s="2">
        <f t="shared" si="84"/>
        <v>1</v>
      </c>
      <c r="T355" s="2">
        <f t="shared" si="85"/>
        <v>0</v>
      </c>
      <c r="U355" s="2">
        <f t="shared" si="86"/>
        <v>1</v>
      </c>
      <c r="V355" s="2">
        <f t="shared" si="93"/>
        <v>1</v>
      </c>
      <c r="W355" s="2">
        <f t="shared" si="87"/>
        <v>156234.99928386358</v>
      </c>
      <c r="X355" s="2">
        <f t="shared" si="88"/>
        <v>0</v>
      </c>
      <c r="Y355" s="2">
        <f t="shared" si="89"/>
        <v>150339.33893352901</v>
      </c>
      <c r="Z355" s="2">
        <f t="shared" si="94"/>
        <v>1081600</v>
      </c>
    </row>
    <row r="356" spans="1:26" x14ac:dyDescent="0.3">
      <c r="A356" s="3">
        <v>137513</v>
      </c>
      <c r="B356" s="3">
        <f>IFERROR(VLOOKUP(A356,[1]Sheet7!$A$2:$AG$1430, 2, FALSE),0)</f>
        <v>0</v>
      </c>
      <c r="C356" s="3">
        <f>IFERROR(VLOOKUP(A356,[1]Sheet6!$A$2:$AG$1430, 2, FALSE),0)</f>
        <v>0</v>
      </c>
      <c r="D356" s="3">
        <f>IFERROR(VLOOKUP(A356,[1]Sheet5!$A$2:$AG$1430, 2, FALSE),0)</f>
        <v>11638936.940000001</v>
      </c>
      <c r="E356" s="3">
        <f t="shared" si="90"/>
        <v>11638936.940000001</v>
      </c>
      <c r="F356" s="3">
        <f>IF(J356=0,0,IFERROR(VLOOKUP(A356,[1]Sheet7!$A$2:$AG$1430, 2, FALSE),0))</f>
        <v>0</v>
      </c>
      <c r="G356" s="3">
        <f>IF(K356=0,0,IFERROR(VLOOKUP(A356,[1]Sheet6!$A$2:$AG$1430, 2, FALSE),0))</f>
        <v>0</v>
      </c>
      <c r="H356" s="3">
        <f>IF(L356=0,0,IFERROR(VLOOKUP(A356,[1]Sheet5!$A$2:$AG$1430, 2, FALSE),0))</f>
        <v>0</v>
      </c>
      <c r="I356" s="3">
        <f t="shared" si="91"/>
        <v>0</v>
      </c>
      <c r="J356" s="3">
        <f>IF(B356=0,0,IFERROR(VLOOKUP(A356,'[1]pol 10'!A354:C2568,3,FALSE),0))</f>
        <v>0</v>
      </c>
      <c r="K356" s="3">
        <f>IF(C356=0,0,IFERROR(VLOOKUP(A356,'[1]pol 11'!A354:C2568,3,FALSE),0))</f>
        <v>0</v>
      </c>
      <c r="L356" s="3">
        <f>IF(D356=0,0,IFERROR(VLOOKUP(A356,'[1]pol 12'!A354:C2568,3,FALSE),0))</f>
        <v>0</v>
      </c>
      <c r="M356" s="3">
        <f t="shared" si="92"/>
        <v>0</v>
      </c>
      <c r="N356" s="3">
        <f t="shared" si="80"/>
        <v>0</v>
      </c>
      <c r="O356" s="3">
        <f t="shared" si="81"/>
        <v>0</v>
      </c>
      <c r="P356" s="3">
        <f t="shared" si="82"/>
        <v>0</v>
      </c>
      <c r="Q356" s="3">
        <f t="shared" si="83"/>
        <v>0</v>
      </c>
      <c r="R356" s="3">
        <f>VLOOKUP(A356,'[1]pol 13'!$A$2:$D$1430, 4, )</f>
        <v>6324</v>
      </c>
      <c r="S356" s="2">
        <f t="shared" si="84"/>
        <v>0</v>
      </c>
      <c r="T356" s="2">
        <f t="shared" si="85"/>
        <v>0</v>
      </c>
      <c r="U356" s="2">
        <f t="shared" si="86"/>
        <v>0</v>
      </c>
      <c r="V356" s="2">
        <f t="shared" si="93"/>
        <v>-1</v>
      </c>
      <c r="W356" s="2">
        <f t="shared" si="87"/>
        <v>0</v>
      </c>
      <c r="X356" s="2">
        <f t="shared" si="88"/>
        <v>0</v>
      </c>
      <c r="Y356" s="2">
        <f t="shared" si="89"/>
        <v>0</v>
      </c>
      <c r="Z356" s="2">
        <f t="shared" si="94"/>
        <v>0</v>
      </c>
    </row>
    <row r="357" spans="1:26" x14ac:dyDescent="0.3">
      <c r="A357" s="3">
        <v>137516</v>
      </c>
      <c r="B357" s="3">
        <f>IFERROR(VLOOKUP(A357,[1]Sheet7!$A$2:$AG$1430, 2, FALSE),0)</f>
        <v>0</v>
      </c>
      <c r="C357" s="3">
        <f>IFERROR(VLOOKUP(A357,[1]Sheet6!$A$2:$AG$1430, 2, FALSE),0)</f>
        <v>11242.33</v>
      </c>
      <c r="D357" s="3">
        <f>IFERROR(VLOOKUP(A357,[1]Sheet5!$A$2:$AG$1430, 2, FALSE),0)</f>
        <v>113104.58</v>
      </c>
      <c r="E357" s="3">
        <f t="shared" si="90"/>
        <v>124346.91</v>
      </c>
      <c r="F357" s="3">
        <f>IF(J357=0,0,IFERROR(VLOOKUP(A357,[1]Sheet7!$A$2:$AG$1430, 2, FALSE),0))</f>
        <v>0</v>
      </c>
      <c r="G357" s="3">
        <f>IF(K357=0,0,IFERROR(VLOOKUP(A357,[1]Sheet6!$A$2:$AG$1430, 2, FALSE),0))</f>
        <v>11242.33</v>
      </c>
      <c r="H357" s="3">
        <f>IF(L357=0,0,IFERROR(VLOOKUP(A357,[1]Sheet5!$A$2:$AG$1430, 2, FALSE),0))</f>
        <v>113104.58</v>
      </c>
      <c r="I357" s="3">
        <f t="shared" si="91"/>
        <v>124346.91</v>
      </c>
      <c r="J357" s="3">
        <f>IF(B357=0,0,IFERROR(VLOOKUP(A357,'[1]pol 10'!A355:C2569,3,FALSE),0))</f>
        <v>0</v>
      </c>
      <c r="K357" s="3">
        <f>IF(C357=0,0,IFERROR(VLOOKUP(A357,'[1]pol 11'!A355:C2569,3,FALSE),0))</f>
        <v>427</v>
      </c>
      <c r="L357" s="3">
        <f>IF(D357=0,0,IFERROR(VLOOKUP(A357,'[1]pol 12'!A355:C2569,3,FALSE),0))</f>
        <v>437</v>
      </c>
      <c r="M357" s="3">
        <f t="shared" si="92"/>
        <v>864</v>
      </c>
      <c r="N357" s="3">
        <f t="shared" si="80"/>
        <v>0</v>
      </c>
      <c r="O357" s="3">
        <f t="shared" si="81"/>
        <v>26.328641686182671</v>
      </c>
      <c r="P357" s="3">
        <f t="shared" si="82"/>
        <v>258.82054919908467</v>
      </c>
      <c r="Q357" s="3">
        <f t="shared" si="83"/>
        <v>143.92003472222223</v>
      </c>
      <c r="R357" s="3">
        <f>VLOOKUP(A357,'[1]pol 13'!$A$2:$D$1430, 4, )</f>
        <v>7515</v>
      </c>
      <c r="S357" s="2">
        <f t="shared" si="84"/>
        <v>0</v>
      </c>
      <c r="T357" s="2">
        <f t="shared" si="85"/>
        <v>1</v>
      </c>
      <c r="U357" s="2">
        <f t="shared" si="86"/>
        <v>1</v>
      </c>
      <c r="V357" s="2">
        <f t="shared" si="93"/>
        <v>1</v>
      </c>
      <c r="W357" s="2">
        <f t="shared" si="87"/>
        <v>0</v>
      </c>
      <c r="X357" s="2">
        <f t="shared" si="88"/>
        <v>5904443.1507987548</v>
      </c>
      <c r="Y357" s="2">
        <f t="shared" si="89"/>
        <v>5769330.0352198342</v>
      </c>
      <c r="Z357" s="2">
        <f t="shared" si="94"/>
        <v>746496</v>
      </c>
    </row>
    <row r="358" spans="1:26" x14ac:dyDescent="0.3">
      <c r="A358" s="3">
        <v>137661</v>
      </c>
      <c r="B358" s="3">
        <f>IFERROR(VLOOKUP(A358,[1]Sheet7!$A$2:$AG$1430, 2, FALSE),0)</f>
        <v>0</v>
      </c>
      <c r="C358" s="3">
        <f>IFERROR(VLOOKUP(A358,[1]Sheet6!$A$2:$AG$1430, 2, FALSE),0)</f>
        <v>44684.999999999993</v>
      </c>
      <c r="D358" s="3">
        <f>IFERROR(VLOOKUP(A358,[1]Sheet5!$A$2:$AG$1430, 2, FALSE),0)</f>
        <v>238690.66999999998</v>
      </c>
      <c r="E358" s="3">
        <f t="shared" si="90"/>
        <v>283375.67</v>
      </c>
      <c r="F358" s="3">
        <f>IF(J358=0,0,IFERROR(VLOOKUP(A358,[1]Sheet7!$A$2:$AG$1430, 2, FALSE),0))</f>
        <v>0</v>
      </c>
      <c r="G358" s="3">
        <f>IF(K358=0,0,IFERROR(VLOOKUP(A358,[1]Sheet6!$A$2:$AG$1430, 2, FALSE),0))</f>
        <v>44684.999999999993</v>
      </c>
      <c r="H358" s="3">
        <f>IF(L358=0,0,IFERROR(VLOOKUP(A358,[1]Sheet5!$A$2:$AG$1430, 2, FALSE),0))</f>
        <v>238690.66999999998</v>
      </c>
      <c r="I358" s="3">
        <f t="shared" si="91"/>
        <v>283375.67</v>
      </c>
      <c r="J358" s="3">
        <f>IF(B358=0,0,IFERROR(VLOOKUP(A358,'[1]pol 10'!A356:C2570,3,FALSE),0))</f>
        <v>0</v>
      </c>
      <c r="K358" s="3">
        <f>IF(C358=0,0,IFERROR(VLOOKUP(A358,'[1]pol 11'!A356:C2570,3,FALSE),0))</f>
        <v>1464</v>
      </c>
      <c r="L358" s="3">
        <f>IF(D358=0,0,IFERROR(VLOOKUP(A358,'[1]pol 12'!A356:C2570,3,FALSE),0))</f>
        <v>1453</v>
      </c>
      <c r="M358" s="3">
        <f t="shared" si="92"/>
        <v>2917</v>
      </c>
      <c r="N358" s="3">
        <f t="shared" si="80"/>
        <v>0</v>
      </c>
      <c r="O358" s="3">
        <f t="shared" si="81"/>
        <v>30.522540983606554</v>
      </c>
      <c r="P358" s="3">
        <f t="shared" si="82"/>
        <v>164.27437715072264</v>
      </c>
      <c r="Q358" s="3">
        <f t="shared" si="83"/>
        <v>97.146270140555359</v>
      </c>
      <c r="R358" s="3">
        <f>VLOOKUP(A358,'[1]pol 13'!$A$2:$D$1430, 4, )</f>
        <v>5181</v>
      </c>
      <c r="S358" s="2">
        <f t="shared" si="84"/>
        <v>0</v>
      </c>
      <c r="T358" s="2">
        <f t="shared" si="85"/>
        <v>1</v>
      </c>
      <c r="U358" s="2">
        <f t="shared" si="86"/>
        <v>1</v>
      </c>
      <c r="V358" s="2">
        <f t="shared" si="93"/>
        <v>1</v>
      </c>
      <c r="W358" s="2">
        <f t="shared" si="87"/>
        <v>0</v>
      </c>
      <c r="X358" s="2">
        <f t="shared" si="88"/>
        <v>6498287.9638436791</v>
      </c>
      <c r="Y358" s="2">
        <f t="shared" si="89"/>
        <v>6547483.5368665876</v>
      </c>
      <c r="Z358" s="2">
        <f t="shared" si="94"/>
        <v>8508889</v>
      </c>
    </row>
    <row r="359" spans="1:26" x14ac:dyDescent="0.3">
      <c r="A359" s="3">
        <v>137706</v>
      </c>
      <c r="B359" s="3">
        <f>IFERROR(VLOOKUP(A359,[1]Sheet7!$A$2:$AG$1430, 2, FALSE),0)</f>
        <v>281250.79000000004</v>
      </c>
      <c r="C359" s="3">
        <f>IFERROR(VLOOKUP(A359,[1]Sheet6!$A$2:$AG$1430, 2, FALSE),0)</f>
        <v>1760841.9999999998</v>
      </c>
      <c r="D359" s="3">
        <f>IFERROR(VLOOKUP(A359,[1]Sheet5!$A$2:$AG$1430, 2, FALSE),0)</f>
        <v>54345.889999999992</v>
      </c>
      <c r="E359" s="3">
        <f t="shared" si="90"/>
        <v>2096438.6799999997</v>
      </c>
      <c r="F359" s="3">
        <f>IF(J359=0,0,IFERROR(VLOOKUP(A359,[1]Sheet7!$A$2:$AG$1430, 2, FALSE),0))</f>
        <v>0</v>
      </c>
      <c r="G359" s="3">
        <f>IF(K359=0,0,IFERROR(VLOOKUP(A359,[1]Sheet6!$A$2:$AG$1430, 2, FALSE),0))</f>
        <v>1760841.9999999998</v>
      </c>
      <c r="H359" s="3">
        <f>IF(L359=0,0,IFERROR(VLOOKUP(A359,[1]Sheet5!$A$2:$AG$1430, 2, FALSE),0))</f>
        <v>54345.889999999992</v>
      </c>
      <c r="I359" s="3">
        <f t="shared" si="91"/>
        <v>1815187.8899999997</v>
      </c>
      <c r="J359" s="3">
        <f>IF(B359=0,0,IFERROR(VLOOKUP(A359,'[1]pol 10'!A357:C2571,3,FALSE),0))</f>
        <v>0</v>
      </c>
      <c r="K359" s="3">
        <f>IF(C359=0,0,IFERROR(VLOOKUP(A359,'[1]pol 11'!A357:C2571,3,FALSE),0))</f>
        <v>2121</v>
      </c>
      <c r="L359" s="3">
        <f>IF(D359=0,0,IFERROR(VLOOKUP(A359,'[1]pol 12'!A357:C2571,3,FALSE),0))</f>
        <v>2218</v>
      </c>
      <c r="M359" s="3">
        <f t="shared" si="92"/>
        <v>4339</v>
      </c>
      <c r="N359" s="3">
        <f t="shared" si="80"/>
        <v>0</v>
      </c>
      <c r="O359" s="3">
        <f t="shared" si="81"/>
        <v>830.19424799622811</v>
      </c>
      <c r="P359" s="3">
        <f t="shared" si="82"/>
        <v>24.502204688908922</v>
      </c>
      <c r="Q359" s="3">
        <f t="shared" si="83"/>
        <v>418.34244987324263</v>
      </c>
      <c r="R359" s="3">
        <f>VLOOKUP(A359,'[1]pol 13'!$A$2:$D$1430, 4, )</f>
        <v>8111</v>
      </c>
      <c r="S359" s="2">
        <f t="shared" si="84"/>
        <v>0</v>
      </c>
      <c r="T359" s="2">
        <f t="shared" si="85"/>
        <v>1</v>
      </c>
      <c r="U359" s="2">
        <f t="shared" si="86"/>
        <v>1</v>
      </c>
      <c r="V359" s="2">
        <f t="shared" si="93"/>
        <v>1</v>
      </c>
      <c r="W359" s="2">
        <f t="shared" si="87"/>
        <v>0</v>
      </c>
      <c r="X359" s="2">
        <f t="shared" si="88"/>
        <v>359768057.57194626</v>
      </c>
      <c r="Y359" s="2">
        <f t="shared" si="89"/>
        <v>344034287.69616681</v>
      </c>
      <c r="Z359" s="2">
        <f t="shared" si="94"/>
        <v>18826921</v>
      </c>
    </row>
    <row r="360" spans="1:26" x14ac:dyDescent="0.3">
      <c r="A360" s="3">
        <v>137771</v>
      </c>
      <c r="B360" s="3">
        <f>IFERROR(VLOOKUP(A360,[1]Sheet7!$A$2:$AG$1430, 2, FALSE),0)</f>
        <v>283228.35000000003</v>
      </c>
      <c r="C360" s="3">
        <f>IFERROR(VLOOKUP(A360,[1]Sheet6!$A$2:$AG$1430, 2, FALSE),0)</f>
        <v>81717</v>
      </c>
      <c r="D360" s="3">
        <f>IFERROR(VLOOKUP(A360,[1]Sheet5!$A$2:$AG$1430, 2, FALSE),0)</f>
        <v>200998.13</v>
      </c>
      <c r="E360" s="3">
        <f t="shared" si="90"/>
        <v>565943.48</v>
      </c>
      <c r="F360" s="3">
        <f>IF(J360=0,0,IFERROR(VLOOKUP(A360,[1]Sheet7!$A$2:$AG$1430, 2, FALSE),0))</f>
        <v>283228.35000000003</v>
      </c>
      <c r="G360" s="3">
        <f>IF(K360=0,0,IFERROR(VLOOKUP(A360,[1]Sheet6!$A$2:$AG$1430, 2, FALSE),0))</f>
        <v>81717</v>
      </c>
      <c r="H360" s="3">
        <f>IF(L360=0,0,IFERROR(VLOOKUP(A360,[1]Sheet5!$A$2:$AG$1430, 2, FALSE),0))</f>
        <v>200998.13</v>
      </c>
      <c r="I360" s="3">
        <f t="shared" si="91"/>
        <v>565943.48</v>
      </c>
      <c r="J360" s="3">
        <f>IF(B360=0,0,IFERROR(VLOOKUP(A360,'[1]pol 10'!A358:C2572,3,FALSE),0))</f>
        <v>721</v>
      </c>
      <c r="K360" s="3">
        <f>IF(C360=0,0,IFERROR(VLOOKUP(A360,'[1]pol 11'!A358:C2572,3,FALSE),0))</f>
        <v>613</v>
      </c>
      <c r="L360" s="3">
        <f>IF(D360=0,0,IFERROR(VLOOKUP(A360,'[1]pol 12'!A358:C2572,3,FALSE),0))</f>
        <v>607</v>
      </c>
      <c r="M360" s="3">
        <f t="shared" si="92"/>
        <v>1941</v>
      </c>
      <c r="N360" s="3">
        <f t="shared" si="80"/>
        <v>392.82711511789188</v>
      </c>
      <c r="O360" s="3">
        <f t="shared" si="81"/>
        <v>133.30668841761826</v>
      </c>
      <c r="P360" s="3">
        <f t="shared" si="82"/>
        <v>331.13365733113676</v>
      </c>
      <c r="Q360" s="3">
        <f t="shared" si="83"/>
        <v>291.57314786192683</v>
      </c>
      <c r="R360" s="3">
        <f>VLOOKUP(A360,'[1]pol 13'!$A$2:$D$1430, 4, )</f>
        <v>5046</v>
      </c>
      <c r="S360" s="2">
        <f t="shared" si="84"/>
        <v>1</v>
      </c>
      <c r="T360" s="2">
        <f t="shared" si="85"/>
        <v>1</v>
      </c>
      <c r="U360" s="2">
        <f t="shared" si="86"/>
        <v>1</v>
      </c>
      <c r="V360" s="2">
        <f t="shared" si="93"/>
        <v>2</v>
      </c>
      <c r="W360" s="2">
        <f t="shared" si="87"/>
        <v>7391955.803136942</v>
      </c>
      <c r="X360" s="2">
        <f t="shared" si="88"/>
        <v>15354590.849427661</v>
      </c>
      <c r="Y360" s="2">
        <f t="shared" si="89"/>
        <v>949975.58304431336</v>
      </c>
      <c r="Z360" s="2">
        <f t="shared" si="94"/>
        <v>3767481</v>
      </c>
    </row>
    <row r="361" spans="1:26" x14ac:dyDescent="0.3">
      <c r="A361" s="3">
        <v>137799</v>
      </c>
      <c r="B361" s="3">
        <f>IFERROR(VLOOKUP(A361,[1]Sheet7!$A$2:$AG$1430, 2, FALSE),0)</f>
        <v>896319.87999999989</v>
      </c>
      <c r="C361" s="3">
        <f>IFERROR(VLOOKUP(A361,[1]Sheet6!$A$2:$AG$1430, 2, FALSE),0)</f>
        <v>804054.00000000012</v>
      </c>
      <c r="D361" s="3">
        <f>IFERROR(VLOOKUP(A361,[1]Sheet5!$A$2:$AG$1430, 2, FALSE),0)</f>
        <v>1027414.3999999996</v>
      </c>
      <c r="E361" s="3">
        <f t="shared" si="90"/>
        <v>2727788.2799999993</v>
      </c>
      <c r="F361" s="3">
        <f>IF(J361=0,0,IFERROR(VLOOKUP(A361,[1]Sheet7!$A$2:$AG$1430, 2, FALSE),0))</f>
        <v>896319.87999999989</v>
      </c>
      <c r="G361" s="3">
        <f>IF(K361=0,0,IFERROR(VLOOKUP(A361,[1]Sheet6!$A$2:$AG$1430, 2, FALSE),0))</f>
        <v>804054.00000000012</v>
      </c>
      <c r="H361" s="3">
        <f>IF(L361=0,0,IFERROR(VLOOKUP(A361,[1]Sheet5!$A$2:$AG$1430, 2, FALSE),0))</f>
        <v>1027414.3999999996</v>
      </c>
      <c r="I361" s="3">
        <f t="shared" si="91"/>
        <v>2727788.2799999993</v>
      </c>
      <c r="J361" s="3">
        <f>IF(B361=0,0,IFERROR(VLOOKUP(A361,'[1]pol 10'!A359:C2573,3,FALSE),0))</f>
        <v>5482</v>
      </c>
      <c r="K361" s="3">
        <f>IF(C361=0,0,IFERROR(VLOOKUP(A361,'[1]pol 11'!A359:C2573,3,FALSE),0))</f>
        <v>5076</v>
      </c>
      <c r="L361" s="3">
        <f>IF(D361=0,0,IFERROR(VLOOKUP(A361,'[1]pol 12'!A359:C2573,3,FALSE),0))</f>
        <v>5962</v>
      </c>
      <c r="M361" s="3">
        <f t="shared" si="92"/>
        <v>16520</v>
      </c>
      <c r="N361" s="3">
        <f t="shared" si="80"/>
        <v>163.50234950747901</v>
      </c>
      <c r="O361" s="3">
        <f t="shared" si="81"/>
        <v>158.40307328605203</v>
      </c>
      <c r="P361" s="3">
        <f t="shared" si="82"/>
        <v>172.32713854411264</v>
      </c>
      <c r="Q361" s="3">
        <f t="shared" si="83"/>
        <v>165.12035593220335</v>
      </c>
      <c r="R361" s="3">
        <f>VLOOKUP(A361,'[1]pol 13'!$A$2:$D$1430, 4, )</f>
        <v>3842</v>
      </c>
      <c r="S361" s="2">
        <f t="shared" si="84"/>
        <v>1</v>
      </c>
      <c r="T361" s="2">
        <f t="shared" si="85"/>
        <v>1</v>
      </c>
      <c r="U361" s="2">
        <f t="shared" si="86"/>
        <v>1</v>
      </c>
      <c r="V361" s="2">
        <f t="shared" si="93"/>
        <v>2</v>
      </c>
      <c r="W361" s="2">
        <f t="shared" si="87"/>
        <v>14351.57334124278</v>
      </c>
      <c r="X361" s="2">
        <f t="shared" si="88"/>
        <v>229038.69408869799</v>
      </c>
      <c r="Y361" s="2">
        <f t="shared" si="89"/>
        <v>309652.66049852641</v>
      </c>
      <c r="Z361" s="2">
        <f t="shared" si="94"/>
        <v>272910400</v>
      </c>
    </row>
    <row r="362" spans="1:26" x14ac:dyDescent="0.3">
      <c r="A362" s="3">
        <v>137930</v>
      </c>
      <c r="B362" s="3">
        <f>IFERROR(VLOOKUP(A362,[1]Sheet7!$A$2:$AG$1430, 2, FALSE),0)</f>
        <v>29587.07</v>
      </c>
      <c r="C362" s="3">
        <f>IFERROR(VLOOKUP(A362,[1]Sheet6!$A$2:$AG$1430, 2, FALSE),0)</f>
        <v>64099.61</v>
      </c>
      <c r="D362" s="3">
        <f>IFERROR(VLOOKUP(A362,[1]Sheet5!$A$2:$AG$1430, 2, FALSE),0)</f>
        <v>46100.979999999996</v>
      </c>
      <c r="E362" s="3">
        <f t="shared" si="90"/>
        <v>139787.66</v>
      </c>
      <c r="F362" s="3">
        <f>IF(J362=0,0,IFERROR(VLOOKUP(A362,[1]Sheet7!$A$2:$AG$1430, 2, FALSE),0))</f>
        <v>29587.07</v>
      </c>
      <c r="G362" s="3">
        <f>IF(K362=0,0,IFERROR(VLOOKUP(A362,[1]Sheet6!$A$2:$AG$1430, 2, FALSE),0))</f>
        <v>64099.61</v>
      </c>
      <c r="H362" s="3">
        <f>IF(L362=0,0,IFERROR(VLOOKUP(A362,[1]Sheet5!$A$2:$AG$1430, 2, FALSE),0))</f>
        <v>46100.979999999996</v>
      </c>
      <c r="I362" s="3">
        <f t="shared" si="91"/>
        <v>139787.66</v>
      </c>
      <c r="J362" s="3">
        <f>IF(B362=0,0,IFERROR(VLOOKUP(A362,'[1]pol 10'!A360:C2574,3,FALSE),0))</f>
        <v>494</v>
      </c>
      <c r="K362" s="3">
        <f>IF(C362=0,0,IFERROR(VLOOKUP(A362,'[1]pol 11'!A360:C2574,3,FALSE),0))</f>
        <v>565</v>
      </c>
      <c r="L362" s="3">
        <f>IF(D362=0,0,IFERROR(VLOOKUP(A362,'[1]pol 12'!A360:C2574,3,FALSE),0))</f>
        <v>556</v>
      </c>
      <c r="M362" s="3">
        <f t="shared" si="92"/>
        <v>1615</v>
      </c>
      <c r="N362" s="3">
        <f t="shared" si="80"/>
        <v>59.892854251012146</v>
      </c>
      <c r="O362" s="3">
        <f t="shared" si="81"/>
        <v>113.4506371681416</v>
      </c>
      <c r="P362" s="3">
        <f t="shared" si="82"/>
        <v>82.915431654676254</v>
      </c>
      <c r="Q362" s="3">
        <f t="shared" si="83"/>
        <v>86.555826625386999</v>
      </c>
      <c r="R362" s="3">
        <f>VLOOKUP(A362,'[1]pol 13'!$A$2:$D$1430, 4, )</f>
        <v>5812</v>
      </c>
      <c r="S362" s="2">
        <f t="shared" si="84"/>
        <v>1</v>
      </c>
      <c r="T362" s="2">
        <f t="shared" si="85"/>
        <v>1</v>
      </c>
      <c r="U362" s="2">
        <f t="shared" si="86"/>
        <v>1</v>
      </c>
      <c r="V362" s="2">
        <f t="shared" si="93"/>
        <v>2</v>
      </c>
      <c r="W362" s="2">
        <f t="shared" si="87"/>
        <v>351191.56334331824</v>
      </c>
      <c r="X362" s="2">
        <f t="shared" si="88"/>
        <v>408681.92128382513</v>
      </c>
      <c r="Y362" s="2">
        <f t="shared" si="89"/>
        <v>7368.376401783501</v>
      </c>
      <c r="Z362" s="2">
        <f t="shared" si="94"/>
        <v>2608225</v>
      </c>
    </row>
    <row r="363" spans="1:26" x14ac:dyDescent="0.3">
      <c r="A363" s="3">
        <v>137933</v>
      </c>
      <c r="B363" s="3">
        <f>IFERROR(VLOOKUP(A363,[1]Sheet7!$A$2:$AG$1430, 2, FALSE),0)</f>
        <v>415441.53</v>
      </c>
      <c r="C363" s="3">
        <f>IFERROR(VLOOKUP(A363,[1]Sheet6!$A$2:$AG$1430, 2, FALSE),0)</f>
        <v>24643.67</v>
      </c>
      <c r="D363" s="3">
        <f>IFERROR(VLOOKUP(A363,[1]Sheet5!$A$2:$AG$1430, 2, FALSE),0)</f>
        <v>14823.54</v>
      </c>
      <c r="E363" s="3">
        <f t="shared" si="90"/>
        <v>454908.74000000005</v>
      </c>
      <c r="F363" s="3">
        <f>IF(J363=0,0,IFERROR(VLOOKUP(A363,[1]Sheet7!$A$2:$AG$1430, 2, FALSE),0))</f>
        <v>415441.53</v>
      </c>
      <c r="G363" s="3">
        <f>IF(K363=0,0,IFERROR(VLOOKUP(A363,[1]Sheet6!$A$2:$AG$1430, 2, FALSE),0))</f>
        <v>24643.67</v>
      </c>
      <c r="H363" s="3">
        <f>IF(L363=0,0,IFERROR(VLOOKUP(A363,[1]Sheet5!$A$2:$AG$1430, 2, FALSE),0))</f>
        <v>14823.54</v>
      </c>
      <c r="I363" s="3">
        <f t="shared" si="91"/>
        <v>454908.74000000005</v>
      </c>
      <c r="J363" s="3">
        <f>IF(B363=0,0,IFERROR(VLOOKUP(A363,'[1]pol 10'!A361:C2575,3,FALSE),0))</f>
        <v>585</v>
      </c>
      <c r="K363" s="3">
        <f>IF(C363=0,0,IFERROR(VLOOKUP(A363,'[1]pol 11'!A361:C2575,3,FALSE),0))</f>
        <v>501</v>
      </c>
      <c r="L363" s="3">
        <f>IF(D363=0,0,IFERROR(VLOOKUP(A363,'[1]pol 12'!A361:C2575,3,FALSE),0))</f>
        <v>443</v>
      </c>
      <c r="M363" s="3">
        <f t="shared" si="92"/>
        <v>1529</v>
      </c>
      <c r="N363" s="3">
        <f t="shared" si="80"/>
        <v>710.1564615384616</v>
      </c>
      <c r="O363" s="3">
        <f t="shared" si="81"/>
        <v>49.188962075848302</v>
      </c>
      <c r="P363" s="3">
        <f t="shared" si="82"/>
        <v>33.461715575620772</v>
      </c>
      <c r="Q363" s="3">
        <f t="shared" si="83"/>
        <v>297.52043165467632</v>
      </c>
      <c r="R363" s="3">
        <f>VLOOKUP(A363,'[1]pol 13'!$A$2:$D$1430, 4, )</f>
        <v>8062</v>
      </c>
      <c r="S363" s="2">
        <f t="shared" si="84"/>
        <v>1</v>
      </c>
      <c r="T363" s="2">
        <f t="shared" si="85"/>
        <v>1</v>
      </c>
      <c r="U363" s="2">
        <f t="shared" si="86"/>
        <v>1</v>
      </c>
      <c r="V363" s="2">
        <f t="shared" si="93"/>
        <v>2</v>
      </c>
      <c r="W363" s="2">
        <f t="shared" si="87"/>
        <v>99607068.497577503</v>
      </c>
      <c r="X363" s="2">
        <f t="shared" si="88"/>
        <v>30895927.910373371</v>
      </c>
      <c r="Y363" s="2">
        <f t="shared" si="89"/>
        <v>30889063.453032438</v>
      </c>
      <c r="Z363" s="2">
        <f t="shared" si="94"/>
        <v>2337841</v>
      </c>
    </row>
    <row r="364" spans="1:26" x14ac:dyDescent="0.3">
      <c r="A364" s="3">
        <v>137969</v>
      </c>
      <c r="B364" s="3">
        <f>IFERROR(VLOOKUP(A364,[1]Sheet7!$A$2:$AG$1430, 2, FALSE),0)</f>
        <v>113064.6</v>
      </c>
      <c r="C364" s="3">
        <f>IFERROR(VLOOKUP(A364,[1]Sheet6!$A$2:$AG$1430, 2, FALSE),0)</f>
        <v>15377.1</v>
      </c>
      <c r="D364" s="3">
        <f>IFERROR(VLOOKUP(A364,[1]Sheet5!$A$2:$AG$1430, 2, FALSE),0)</f>
        <v>348827.14</v>
      </c>
      <c r="E364" s="3">
        <f t="shared" si="90"/>
        <v>477268.83999999997</v>
      </c>
      <c r="F364" s="3">
        <f>IF(J364=0,0,IFERROR(VLOOKUP(A364,[1]Sheet7!$A$2:$AG$1430, 2, FALSE),0))</f>
        <v>0</v>
      </c>
      <c r="G364" s="3">
        <f>IF(K364=0,0,IFERROR(VLOOKUP(A364,[1]Sheet6!$A$2:$AG$1430, 2, FALSE),0))</f>
        <v>15377.1</v>
      </c>
      <c r="H364" s="3">
        <f>IF(L364=0,0,IFERROR(VLOOKUP(A364,[1]Sheet5!$A$2:$AG$1430, 2, FALSE),0))</f>
        <v>348827.14</v>
      </c>
      <c r="I364" s="3">
        <f t="shared" si="91"/>
        <v>364204.24</v>
      </c>
      <c r="J364" s="3">
        <f>IF(B364=0,0,IFERROR(VLOOKUP(A364,'[1]pol 10'!A362:C2576,3,FALSE),0))</f>
        <v>0</v>
      </c>
      <c r="K364" s="3">
        <f>IF(C364=0,0,IFERROR(VLOOKUP(A364,'[1]pol 11'!A362:C2576,3,FALSE),0))</f>
        <v>445</v>
      </c>
      <c r="L364" s="3">
        <f>IF(D364=0,0,IFERROR(VLOOKUP(A364,'[1]pol 12'!A362:C2576,3,FALSE),0))</f>
        <v>478</v>
      </c>
      <c r="M364" s="3">
        <f t="shared" si="92"/>
        <v>923</v>
      </c>
      <c r="N364" s="3">
        <f t="shared" si="80"/>
        <v>0</v>
      </c>
      <c r="O364" s="3">
        <f t="shared" si="81"/>
        <v>34.555280898876404</v>
      </c>
      <c r="P364" s="3">
        <f t="shared" si="82"/>
        <v>729.76389121338912</v>
      </c>
      <c r="Q364" s="3">
        <f t="shared" si="83"/>
        <v>394.58747562296855</v>
      </c>
      <c r="R364" s="3">
        <f>VLOOKUP(A364,'[1]pol 13'!$A$2:$D$1430, 4, )</f>
        <v>6798</v>
      </c>
      <c r="S364" s="2">
        <f t="shared" si="84"/>
        <v>0</v>
      </c>
      <c r="T364" s="2">
        <f t="shared" si="85"/>
        <v>1</v>
      </c>
      <c r="U364" s="2">
        <f t="shared" si="86"/>
        <v>1</v>
      </c>
      <c r="V364" s="2">
        <f t="shared" si="93"/>
        <v>1</v>
      </c>
      <c r="W364" s="2">
        <f t="shared" si="87"/>
        <v>0</v>
      </c>
      <c r="X364" s="2">
        <f t="shared" si="88"/>
        <v>57682315.650841743</v>
      </c>
      <c r="Y364" s="2">
        <f t="shared" si="89"/>
        <v>53700063.733524226</v>
      </c>
      <c r="Z364" s="2">
        <f t="shared" si="94"/>
        <v>851929</v>
      </c>
    </row>
    <row r="365" spans="1:26" x14ac:dyDescent="0.3">
      <c r="A365" s="3">
        <v>138143</v>
      </c>
      <c r="B365" s="3">
        <f>IFERROR(VLOOKUP(A365,[1]Sheet7!$A$2:$AG$1430, 2, FALSE),0)</f>
        <v>0</v>
      </c>
      <c r="C365" s="3">
        <f>IFERROR(VLOOKUP(A365,[1]Sheet6!$A$2:$AG$1430, 2, FALSE),0)</f>
        <v>8234661.2900000019</v>
      </c>
      <c r="D365" s="3">
        <f>IFERROR(VLOOKUP(A365,[1]Sheet5!$A$2:$AG$1430, 2, FALSE),0)</f>
        <v>8874743.0499999933</v>
      </c>
      <c r="E365" s="3">
        <f t="shared" si="90"/>
        <v>17109404.339999996</v>
      </c>
      <c r="F365" s="3">
        <f>IF(J365=0,0,IFERROR(VLOOKUP(A365,[1]Sheet7!$A$2:$AG$1430, 2, FALSE),0))</f>
        <v>0</v>
      </c>
      <c r="G365" s="3">
        <f>IF(K365=0,0,IFERROR(VLOOKUP(A365,[1]Sheet6!$A$2:$AG$1430, 2, FALSE),0))</f>
        <v>0</v>
      </c>
      <c r="H365" s="3">
        <f>IF(L365=0,0,IFERROR(VLOOKUP(A365,[1]Sheet5!$A$2:$AG$1430, 2, FALSE),0))</f>
        <v>8874743.0499999933</v>
      </c>
      <c r="I365" s="3">
        <f t="shared" si="91"/>
        <v>8874743.0499999933</v>
      </c>
      <c r="J365" s="3">
        <f>IF(B365=0,0,IFERROR(VLOOKUP(A365,'[1]pol 10'!A363:C2577,3,FALSE),0))</f>
        <v>0</v>
      </c>
      <c r="K365" s="3">
        <f>IF(C365=0,0,IFERROR(VLOOKUP(A365,'[1]pol 11'!A363:C2577,3,FALSE),0))</f>
        <v>0</v>
      </c>
      <c r="L365" s="3">
        <f>IF(D365=0,0,IFERROR(VLOOKUP(A365,'[1]pol 12'!A363:C2577,3,FALSE),0))</f>
        <v>65208</v>
      </c>
      <c r="M365" s="3">
        <f t="shared" si="92"/>
        <v>65208</v>
      </c>
      <c r="N365" s="3">
        <f t="shared" si="80"/>
        <v>0</v>
      </c>
      <c r="O365" s="3">
        <f t="shared" si="81"/>
        <v>0</v>
      </c>
      <c r="P365" s="3">
        <f t="shared" si="82"/>
        <v>136.09899168813632</v>
      </c>
      <c r="Q365" s="3">
        <f t="shared" si="83"/>
        <v>136.09899168813632</v>
      </c>
      <c r="R365" s="3">
        <f>VLOOKUP(A365,'[1]pol 13'!$A$2:$D$1430, 4, )</f>
        <v>2089</v>
      </c>
      <c r="S365" s="2">
        <f t="shared" si="84"/>
        <v>0</v>
      </c>
      <c r="T365" s="2">
        <f t="shared" si="85"/>
        <v>0</v>
      </c>
      <c r="U365" s="2">
        <f t="shared" si="86"/>
        <v>1</v>
      </c>
      <c r="V365" s="2">
        <f t="shared" si="93"/>
        <v>0</v>
      </c>
      <c r="W365" s="2">
        <f t="shared" si="87"/>
        <v>0</v>
      </c>
      <c r="X365" s="2">
        <f t="shared" si="88"/>
        <v>0</v>
      </c>
      <c r="Y365" s="2">
        <f t="shared" si="89"/>
        <v>0</v>
      </c>
      <c r="Z365" s="2">
        <f t="shared" si="94"/>
        <v>4252083264</v>
      </c>
    </row>
    <row r="366" spans="1:26" x14ac:dyDescent="0.3">
      <c r="A366" s="3">
        <v>138177</v>
      </c>
      <c r="B366" s="3">
        <f>IFERROR(VLOOKUP(A366,[1]Sheet7!$A$2:$AG$1430, 2, FALSE),0)</f>
        <v>10592229.080000006</v>
      </c>
      <c r="C366" s="3">
        <f>IFERROR(VLOOKUP(A366,[1]Sheet6!$A$2:$AG$1430, 2, FALSE),0)</f>
        <v>13200245.640000012</v>
      </c>
      <c r="D366" s="3">
        <f>IFERROR(VLOOKUP(A366,[1]Sheet5!$A$2:$AG$1430, 2, FALSE),0)</f>
        <v>15040134.659999987</v>
      </c>
      <c r="E366" s="3">
        <f t="shared" si="90"/>
        <v>38832609.380000003</v>
      </c>
      <c r="F366" s="3">
        <f>IF(J366=0,0,IFERROR(VLOOKUP(A366,[1]Sheet7!$A$2:$AG$1430, 2, FALSE),0))</f>
        <v>10592229.080000006</v>
      </c>
      <c r="G366" s="3">
        <f>IF(K366=0,0,IFERROR(VLOOKUP(A366,[1]Sheet6!$A$2:$AG$1430, 2, FALSE),0))</f>
        <v>13200245.640000012</v>
      </c>
      <c r="H366" s="3">
        <f>IF(L366=0,0,IFERROR(VLOOKUP(A366,[1]Sheet5!$A$2:$AG$1430, 2, FALSE),0))</f>
        <v>15040134.659999987</v>
      </c>
      <c r="I366" s="3">
        <f t="shared" si="91"/>
        <v>38832609.380000003</v>
      </c>
      <c r="J366" s="3">
        <f>IF(B366=0,0,IFERROR(VLOOKUP(A366,'[1]pol 10'!A364:C2578,3,FALSE),0))</f>
        <v>44940</v>
      </c>
      <c r="K366" s="3">
        <f>IF(C366=0,0,IFERROR(VLOOKUP(A366,'[1]pol 11'!A364:C2578,3,FALSE),0))</f>
        <v>43758</v>
      </c>
      <c r="L366" s="3">
        <f>IF(D366=0,0,IFERROR(VLOOKUP(A366,'[1]pol 12'!A364:C2578,3,FALSE),0))</f>
        <v>46003</v>
      </c>
      <c r="M366" s="3">
        <f t="shared" si="92"/>
        <v>134701</v>
      </c>
      <c r="N366" s="3">
        <f t="shared" si="80"/>
        <v>235.69713128615945</v>
      </c>
      <c r="O366" s="3">
        <f t="shared" si="81"/>
        <v>301.66473879062141</v>
      </c>
      <c r="P366" s="3">
        <f t="shared" si="82"/>
        <v>326.93812707866851</v>
      </c>
      <c r="Q366" s="3">
        <f t="shared" si="83"/>
        <v>288.28746171149436</v>
      </c>
      <c r="R366" s="3">
        <f>VLOOKUP(A366,'[1]pol 13'!$A$2:$D$1430, 4, )</f>
        <v>8062</v>
      </c>
      <c r="S366" s="2">
        <f t="shared" si="84"/>
        <v>1</v>
      </c>
      <c r="T366" s="2">
        <f t="shared" si="85"/>
        <v>1</v>
      </c>
      <c r="U366" s="2">
        <f t="shared" si="86"/>
        <v>1</v>
      </c>
      <c r="V366" s="2">
        <f t="shared" si="93"/>
        <v>2</v>
      </c>
      <c r="W366" s="2">
        <f t="shared" si="87"/>
        <v>124292483.86981106</v>
      </c>
      <c r="X366" s="2">
        <f t="shared" si="88"/>
        <v>7830561.5770999547</v>
      </c>
      <c r="Y366" s="2">
        <f t="shared" si="89"/>
        <v>68722682.554762661</v>
      </c>
      <c r="Z366" s="2">
        <f t="shared" si="94"/>
        <v>18144359401</v>
      </c>
    </row>
    <row r="367" spans="1:26" x14ac:dyDescent="0.3">
      <c r="A367" s="3">
        <v>138372</v>
      </c>
      <c r="B367" s="3">
        <f>IFERROR(VLOOKUP(A367,[1]Sheet7!$A$2:$AG$1430, 2, FALSE),0)</f>
        <v>95840.069999999992</v>
      </c>
      <c r="C367" s="3">
        <f>IFERROR(VLOOKUP(A367,[1]Sheet6!$A$2:$AG$1430, 2, FALSE),0)</f>
        <v>0</v>
      </c>
      <c r="D367" s="3">
        <f>IFERROR(VLOOKUP(A367,[1]Sheet5!$A$2:$AG$1430, 2, FALSE),0)</f>
        <v>125252.48</v>
      </c>
      <c r="E367" s="3">
        <f t="shared" si="90"/>
        <v>221092.55</v>
      </c>
      <c r="F367" s="3">
        <f>IF(J367=0,0,IFERROR(VLOOKUP(A367,[1]Sheet7!$A$2:$AG$1430, 2, FALSE),0))</f>
        <v>95840.069999999992</v>
      </c>
      <c r="G367" s="3">
        <f>IF(K367=0,0,IFERROR(VLOOKUP(A367,[1]Sheet6!$A$2:$AG$1430, 2, FALSE),0))</f>
        <v>0</v>
      </c>
      <c r="H367" s="3">
        <f>IF(L367=0,0,IFERROR(VLOOKUP(A367,[1]Sheet5!$A$2:$AG$1430, 2, FALSE),0))</f>
        <v>0</v>
      </c>
      <c r="I367" s="3">
        <f t="shared" si="91"/>
        <v>95840.069999999992</v>
      </c>
      <c r="J367" s="3">
        <f>IF(B367=0,0,IFERROR(VLOOKUP(A367,'[1]pol 10'!A365:C2579,3,FALSE),0))</f>
        <v>1378</v>
      </c>
      <c r="K367" s="3">
        <f>IF(C367=0,0,IFERROR(VLOOKUP(A367,'[1]pol 11'!A365:C2579,3,FALSE),0))</f>
        <v>0</v>
      </c>
      <c r="L367" s="3">
        <f>IF(D367=0,0,IFERROR(VLOOKUP(A367,'[1]pol 12'!A365:C2579,3,FALSE),0))</f>
        <v>0</v>
      </c>
      <c r="M367" s="3">
        <f t="shared" si="92"/>
        <v>1378</v>
      </c>
      <c r="N367" s="3">
        <f t="shared" si="80"/>
        <v>69.550123367198836</v>
      </c>
      <c r="O367" s="3">
        <f t="shared" si="81"/>
        <v>0</v>
      </c>
      <c r="P367" s="3">
        <f t="shared" si="82"/>
        <v>0</v>
      </c>
      <c r="Q367" s="3">
        <f t="shared" si="83"/>
        <v>69.550123367198836</v>
      </c>
      <c r="R367" s="3">
        <f>VLOOKUP(A367,'[1]pol 13'!$A$2:$D$1430, 4, )</f>
        <v>3625</v>
      </c>
      <c r="S367" s="2">
        <f t="shared" si="84"/>
        <v>1</v>
      </c>
      <c r="T367" s="2">
        <f t="shared" si="85"/>
        <v>0</v>
      </c>
      <c r="U367" s="2">
        <f t="shared" si="86"/>
        <v>0</v>
      </c>
      <c r="V367" s="2">
        <f t="shared" si="93"/>
        <v>0</v>
      </c>
      <c r="W367" s="2">
        <f t="shared" si="87"/>
        <v>0</v>
      </c>
      <c r="X367" s="2">
        <f t="shared" si="88"/>
        <v>0</v>
      </c>
      <c r="Y367" s="2">
        <f t="shared" si="89"/>
        <v>0</v>
      </c>
      <c r="Z367" s="2">
        <f t="shared" si="94"/>
        <v>1898884</v>
      </c>
    </row>
    <row r="368" spans="1:26" x14ac:dyDescent="0.3">
      <c r="A368" s="3">
        <v>138889</v>
      </c>
      <c r="B368" s="3">
        <f>IFERROR(VLOOKUP(A368,[1]Sheet7!$A$2:$AG$1430, 2, FALSE),0)</f>
        <v>62244.61</v>
      </c>
      <c r="C368" s="3">
        <f>IFERROR(VLOOKUP(A368,[1]Sheet6!$A$2:$AG$1430, 2, FALSE),0)</f>
        <v>315652.86</v>
      </c>
      <c r="D368" s="3">
        <f>IFERROR(VLOOKUP(A368,[1]Sheet5!$A$2:$AG$1430, 2, FALSE),0)</f>
        <v>532535.24000000011</v>
      </c>
      <c r="E368" s="3">
        <f t="shared" si="90"/>
        <v>910432.71000000008</v>
      </c>
      <c r="F368" s="3">
        <f>IF(J368=0,0,IFERROR(VLOOKUP(A368,[1]Sheet7!$A$2:$AG$1430, 2, FALSE),0))</f>
        <v>0</v>
      </c>
      <c r="G368" s="3">
        <f>IF(K368=0,0,IFERROR(VLOOKUP(A368,[1]Sheet6!$A$2:$AG$1430, 2, FALSE),0))</f>
        <v>315652.86</v>
      </c>
      <c r="H368" s="3">
        <f>IF(L368=0,0,IFERROR(VLOOKUP(A368,[1]Sheet5!$A$2:$AG$1430, 2, FALSE),0))</f>
        <v>532535.24000000011</v>
      </c>
      <c r="I368" s="3">
        <f t="shared" si="91"/>
        <v>848188.10000000009</v>
      </c>
      <c r="J368" s="3">
        <f>IF(B368=0,0,IFERROR(VLOOKUP(A368,'[1]pol 10'!A366:C2580,3,FALSE),0))</f>
        <v>0</v>
      </c>
      <c r="K368" s="3">
        <f>IF(C368=0,0,IFERROR(VLOOKUP(A368,'[1]pol 11'!A366:C2580,3,FALSE),0))</f>
        <v>4347</v>
      </c>
      <c r="L368" s="3">
        <f>IF(D368=0,0,IFERROR(VLOOKUP(A368,'[1]pol 12'!A366:C2580,3,FALSE),0))</f>
        <v>3510</v>
      </c>
      <c r="M368" s="3">
        <f t="shared" si="92"/>
        <v>7857</v>
      </c>
      <c r="N368" s="3">
        <f t="shared" si="80"/>
        <v>0</v>
      </c>
      <c r="O368" s="3">
        <f t="shared" si="81"/>
        <v>72.613954451345748</v>
      </c>
      <c r="P368" s="3">
        <f t="shared" si="82"/>
        <v>151.71944159544162</v>
      </c>
      <c r="Q368" s="3">
        <f t="shared" si="83"/>
        <v>107.95317551228206</v>
      </c>
      <c r="R368" s="3">
        <f>VLOOKUP(A368,'[1]pol 13'!$A$2:$D$1430, 4, )</f>
        <v>1389</v>
      </c>
      <c r="S368" s="2">
        <f t="shared" si="84"/>
        <v>0</v>
      </c>
      <c r="T368" s="2">
        <f t="shared" si="85"/>
        <v>1</v>
      </c>
      <c r="U368" s="2">
        <f t="shared" si="86"/>
        <v>1</v>
      </c>
      <c r="V368" s="2">
        <f t="shared" si="93"/>
        <v>1</v>
      </c>
      <c r="W368" s="2">
        <f t="shared" si="87"/>
        <v>0</v>
      </c>
      <c r="X368" s="2">
        <f t="shared" si="88"/>
        <v>5428796.7899571201</v>
      </c>
      <c r="Y368" s="2">
        <f t="shared" si="89"/>
        <v>6723356.0244853506</v>
      </c>
      <c r="Z368" s="2">
        <f t="shared" si="94"/>
        <v>61732449</v>
      </c>
    </row>
    <row r="369" spans="1:26" x14ac:dyDescent="0.3">
      <c r="A369" s="3">
        <v>138894</v>
      </c>
      <c r="B369" s="3">
        <f>IFERROR(VLOOKUP(A369,[1]Sheet7!$A$2:$AG$1430, 2, FALSE),0)</f>
        <v>79457.19</v>
      </c>
      <c r="C369" s="3">
        <f>IFERROR(VLOOKUP(A369,[1]Sheet6!$A$2:$AG$1430, 2, FALSE),0)</f>
        <v>0</v>
      </c>
      <c r="D369" s="3">
        <f>IFERROR(VLOOKUP(A369,[1]Sheet5!$A$2:$AG$1430, 2, FALSE),0)</f>
        <v>27395.37</v>
      </c>
      <c r="E369" s="3">
        <f t="shared" si="90"/>
        <v>106852.56</v>
      </c>
      <c r="F369" s="3">
        <f>IF(J369=0,0,IFERROR(VLOOKUP(A369,[1]Sheet7!$A$2:$AG$1430, 2, FALSE),0))</f>
        <v>79457.19</v>
      </c>
      <c r="G369" s="3">
        <f>IF(K369=0,0,IFERROR(VLOOKUP(A369,[1]Sheet6!$A$2:$AG$1430, 2, FALSE),0))</f>
        <v>0</v>
      </c>
      <c r="H369" s="3">
        <f>IF(L369=0,0,IFERROR(VLOOKUP(A369,[1]Sheet5!$A$2:$AG$1430, 2, FALSE),0))</f>
        <v>0</v>
      </c>
      <c r="I369" s="3">
        <f t="shared" si="91"/>
        <v>79457.19</v>
      </c>
      <c r="J369" s="3">
        <f>IF(B369=0,0,IFERROR(VLOOKUP(A369,'[1]pol 10'!A367:C2581,3,FALSE),0))</f>
        <v>634</v>
      </c>
      <c r="K369" s="3">
        <f>IF(C369=0,0,IFERROR(VLOOKUP(A369,'[1]pol 11'!A367:C2581,3,FALSE),0))</f>
        <v>0</v>
      </c>
      <c r="L369" s="3">
        <f>IF(D369=0,0,IFERROR(VLOOKUP(A369,'[1]pol 12'!A367:C2581,3,FALSE),0))</f>
        <v>0</v>
      </c>
      <c r="M369" s="3">
        <f t="shared" si="92"/>
        <v>634</v>
      </c>
      <c r="N369" s="3">
        <f t="shared" si="80"/>
        <v>125.32679810725553</v>
      </c>
      <c r="O369" s="3">
        <f t="shared" si="81"/>
        <v>0</v>
      </c>
      <c r="P369" s="3">
        <f t="shared" si="82"/>
        <v>0</v>
      </c>
      <c r="Q369" s="3">
        <f t="shared" si="83"/>
        <v>125.32679810725553</v>
      </c>
      <c r="R369" s="3">
        <f>VLOOKUP(A369,'[1]pol 13'!$A$2:$D$1430, 4, )</f>
        <v>7011</v>
      </c>
      <c r="S369" s="2">
        <f t="shared" si="84"/>
        <v>1</v>
      </c>
      <c r="T369" s="2">
        <f t="shared" si="85"/>
        <v>0</v>
      </c>
      <c r="U369" s="2">
        <f t="shared" si="86"/>
        <v>0</v>
      </c>
      <c r="V369" s="2">
        <f t="shared" si="93"/>
        <v>0</v>
      </c>
      <c r="W369" s="2">
        <f t="shared" si="87"/>
        <v>0</v>
      </c>
      <c r="X369" s="2">
        <f t="shared" si="88"/>
        <v>0</v>
      </c>
      <c r="Y369" s="2">
        <f t="shared" si="89"/>
        <v>0</v>
      </c>
      <c r="Z369" s="2">
        <f t="shared" si="94"/>
        <v>401956</v>
      </c>
    </row>
    <row r="370" spans="1:26" x14ac:dyDescent="0.3">
      <c r="A370" s="3">
        <v>139250</v>
      </c>
      <c r="B370" s="3">
        <f>IFERROR(VLOOKUP(A370,[1]Sheet7!$A$2:$AG$1430, 2, FALSE),0)</f>
        <v>99488.31</v>
      </c>
      <c r="C370" s="3">
        <f>IFERROR(VLOOKUP(A370,[1]Sheet6!$A$2:$AG$1430, 2, FALSE),0)</f>
        <v>0</v>
      </c>
      <c r="D370" s="3">
        <f>IFERROR(VLOOKUP(A370,[1]Sheet5!$A$2:$AG$1430, 2, FALSE),0)</f>
        <v>367959.75</v>
      </c>
      <c r="E370" s="3">
        <f t="shared" si="90"/>
        <v>467448.06</v>
      </c>
      <c r="F370" s="3">
        <f>IF(J370=0,0,IFERROR(VLOOKUP(A370,[1]Sheet7!$A$2:$AG$1430, 2, FALSE),0))</f>
        <v>99488.31</v>
      </c>
      <c r="G370" s="3">
        <f>IF(K370=0,0,IFERROR(VLOOKUP(A370,[1]Sheet6!$A$2:$AG$1430, 2, FALSE),0))</f>
        <v>0</v>
      </c>
      <c r="H370" s="3">
        <f>IF(L370=0,0,IFERROR(VLOOKUP(A370,[1]Sheet5!$A$2:$AG$1430, 2, FALSE),0))</f>
        <v>0</v>
      </c>
      <c r="I370" s="3">
        <f t="shared" si="91"/>
        <v>99488.31</v>
      </c>
      <c r="J370" s="3">
        <f>IF(B370=0,0,IFERROR(VLOOKUP(A370,'[1]pol 10'!A368:C2582,3,FALSE),0))</f>
        <v>2208</v>
      </c>
      <c r="K370" s="3">
        <f>IF(C370=0,0,IFERROR(VLOOKUP(A370,'[1]pol 11'!A368:C2582,3,FALSE),0))</f>
        <v>0</v>
      </c>
      <c r="L370" s="3">
        <f>IF(D370=0,0,IFERROR(VLOOKUP(A370,'[1]pol 12'!A368:C2582,3,FALSE),0))</f>
        <v>0</v>
      </c>
      <c r="M370" s="3">
        <f t="shared" si="92"/>
        <v>2208</v>
      </c>
      <c r="N370" s="3">
        <f t="shared" si="80"/>
        <v>45.058111413043477</v>
      </c>
      <c r="O370" s="3">
        <f t="shared" si="81"/>
        <v>0</v>
      </c>
      <c r="P370" s="3">
        <f t="shared" si="82"/>
        <v>0</v>
      </c>
      <c r="Q370" s="3">
        <f t="shared" si="83"/>
        <v>45.058111413043477</v>
      </c>
      <c r="R370" s="3">
        <f>VLOOKUP(A370,'[1]pol 13'!$A$2:$D$1430, 4, )</f>
        <v>5191</v>
      </c>
      <c r="S370" s="2">
        <f t="shared" si="84"/>
        <v>1</v>
      </c>
      <c r="T370" s="2">
        <f t="shared" si="85"/>
        <v>0</v>
      </c>
      <c r="U370" s="2">
        <f t="shared" si="86"/>
        <v>0</v>
      </c>
      <c r="V370" s="2">
        <f t="shared" si="93"/>
        <v>0</v>
      </c>
      <c r="W370" s="2">
        <f t="shared" si="87"/>
        <v>0</v>
      </c>
      <c r="X370" s="2">
        <f t="shared" si="88"/>
        <v>0</v>
      </c>
      <c r="Y370" s="2">
        <f t="shared" si="89"/>
        <v>0</v>
      </c>
      <c r="Z370" s="2">
        <f t="shared" si="94"/>
        <v>4875264</v>
      </c>
    </row>
    <row r="371" spans="1:26" x14ac:dyDescent="0.3">
      <c r="A371" s="3">
        <v>139305</v>
      </c>
      <c r="B371" s="3">
        <f>IFERROR(VLOOKUP(A371,[1]Sheet7!$A$2:$AG$1430, 2, FALSE),0)</f>
        <v>624981.20000000019</v>
      </c>
      <c r="C371" s="3">
        <f>IFERROR(VLOOKUP(A371,[1]Sheet6!$A$2:$AG$1430, 2, FALSE),0)</f>
        <v>0</v>
      </c>
      <c r="D371" s="3">
        <f>IFERROR(VLOOKUP(A371,[1]Sheet5!$A$2:$AG$1430, 2, FALSE),0)</f>
        <v>606068.88000000012</v>
      </c>
      <c r="E371" s="3">
        <f t="shared" si="90"/>
        <v>1231050.0800000003</v>
      </c>
      <c r="F371" s="3">
        <f>IF(J371=0,0,IFERROR(VLOOKUP(A371,[1]Sheet7!$A$2:$AG$1430, 2, FALSE),0))</f>
        <v>624981.20000000019</v>
      </c>
      <c r="G371" s="3">
        <f>IF(K371=0,0,IFERROR(VLOOKUP(A371,[1]Sheet6!$A$2:$AG$1430, 2, FALSE),0))</f>
        <v>0</v>
      </c>
      <c r="H371" s="3">
        <f>IF(L371=0,0,IFERROR(VLOOKUP(A371,[1]Sheet5!$A$2:$AG$1430, 2, FALSE),0))</f>
        <v>0</v>
      </c>
      <c r="I371" s="3">
        <f t="shared" si="91"/>
        <v>624981.20000000019</v>
      </c>
      <c r="J371" s="3">
        <f>IF(B371=0,0,IFERROR(VLOOKUP(A371,'[1]pol 10'!A369:C2583,3,FALSE),0))</f>
        <v>3735</v>
      </c>
      <c r="K371" s="3">
        <f>IF(C371=0,0,IFERROR(VLOOKUP(A371,'[1]pol 11'!A369:C2583,3,FALSE),0))</f>
        <v>0</v>
      </c>
      <c r="L371" s="3">
        <f>IF(D371=0,0,IFERROR(VLOOKUP(A371,'[1]pol 12'!A369:C2583,3,FALSE),0))</f>
        <v>0</v>
      </c>
      <c r="M371" s="3">
        <f t="shared" si="92"/>
        <v>3735</v>
      </c>
      <c r="N371" s="3">
        <f t="shared" si="80"/>
        <v>167.33097724230259</v>
      </c>
      <c r="O371" s="3">
        <f t="shared" si="81"/>
        <v>0</v>
      </c>
      <c r="P371" s="3">
        <f t="shared" si="82"/>
        <v>0</v>
      </c>
      <c r="Q371" s="3">
        <f t="shared" si="83"/>
        <v>167.33097724230259</v>
      </c>
      <c r="R371" s="3">
        <f>VLOOKUP(A371,'[1]pol 13'!$A$2:$D$1430, 4, )</f>
        <v>2599</v>
      </c>
      <c r="S371" s="2">
        <f t="shared" si="84"/>
        <v>1</v>
      </c>
      <c r="T371" s="2">
        <f t="shared" si="85"/>
        <v>0</v>
      </c>
      <c r="U371" s="2">
        <f t="shared" si="86"/>
        <v>0</v>
      </c>
      <c r="V371" s="2">
        <f t="shared" si="93"/>
        <v>0</v>
      </c>
      <c r="W371" s="2">
        <f t="shared" si="87"/>
        <v>0</v>
      </c>
      <c r="X371" s="2">
        <f t="shared" si="88"/>
        <v>0</v>
      </c>
      <c r="Y371" s="2">
        <f t="shared" si="89"/>
        <v>0</v>
      </c>
      <c r="Z371" s="2">
        <f t="shared" si="94"/>
        <v>13950225</v>
      </c>
    </row>
    <row r="372" spans="1:26" x14ac:dyDescent="0.3">
      <c r="A372" s="3">
        <v>139453</v>
      </c>
      <c r="B372" s="3">
        <f>IFERROR(VLOOKUP(A372,[1]Sheet7!$A$2:$AG$1430, 2, FALSE),0)</f>
        <v>0</v>
      </c>
      <c r="C372" s="3">
        <f>IFERROR(VLOOKUP(A372,[1]Sheet6!$A$2:$AG$1430, 2, FALSE),0)</f>
        <v>13601.66</v>
      </c>
      <c r="D372" s="3">
        <f>IFERROR(VLOOKUP(A372,[1]Sheet5!$A$2:$AG$1430, 2, FALSE),0)</f>
        <v>0</v>
      </c>
      <c r="E372" s="3">
        <f t="shared" si="90"/>
        <v>13601.66</v>
      </c>
      <c r="F372" s="3">
        <f>IF(J372=0,0,IFERROR(VLOOKUP(A372,[1]Sheet7!$A$2:$AG$1430, 2, FALSE),0))</f>
        <v>0</v>
      </c>
      <c r="G372" s="3">
        <f>IF(K372=0,0,IFERROR(VLOOKUP(A372,[1]Sheet6!$A$2:$AG$1430, 2, FALSE),0))</f>
        <v>13601.66</v>
      </c>
      <c r="H372" s="3">
        <f>IF(L372=0,0,IFERROR(VLOOKUP(A372,[1]Sheet5!$A$2:$AG$1430, 2, FALSE),0))</f>
        <v>0</v>
      </c>
      <c r="I372" s="3">
        <f t="shared" si="91"/>
        <v>13601.66</v>
      </c>
      <c r="J372" s="3">
        <f>IF(B372=0,0,IFERROR(VLOOKUP(A372,'[1]pol 10'!A370:C2584,3,FALSE),0))</f>
        <v>0</v>
      </c>
      <c r="K372" s="3">
        <f>IF(C372=0,0,IFERROR(VLOOKUP(A372,'[1]pol 11'!A370:C2584,3,FALSE),0))</f>
        <v>640</v>
      </c>
      <c r="L372" s="3">
        <f>IF(D372=0,0,IFERROR(VLOOKUP(A372,'[1]pol 12'!A370:C2584,3,FALSE),0))</f>
        <v>0</v>
      </c>
      <c r="M372" s="3">
        <f t="shared" si="92"/>
        <v>640</v>
      </c>
      <c r="N372" s="3">
        <f t="shared" si="80"/>
        <v>0</v>
      </c>
      <c r="O372" s="3">
        <f t="shared" si="81"/>
        <v>21.252593749999999</v>
      </c>
      <c r="P372" s="3">
        <f t="shared" si="82"/>
        <v>0</v>
      </c>
      <c r="Q372" s="3">
        <f t="shared" si="83"/>
        <v>21.252593749999999</v>
      </c>
      <c r="R372" s="3">
        <f>VLOOKUP(A372,'[1]pol 13'!$A$2:$D$1430, 4, )</f>
        <v>3661</v>
      </c>
      <c r="S372" s="2">
        <f t="shared" si="84"/>
        <v>0</v>
      </c>
      <c r="T372" s="2">
        <f t="shared" si="85"/>
        <v>1</v>
      </c>
      <c r="U372" s="2">
        <f t="shared" si="86"/>
        <v>0</v>
      </c>
      <c r="V372" s="2">
        <f t="shared" si="93"/>
        <v>0</v>
      </c>
      <c r="W372" s="2">
        <f t="shared" si="87"/>
        <v>0</v>
      </c>
      <c r="X372" s="2">
        <f t="shared" si="88"/>
        <v>0</v>
      </c>
      <c r="Y372" s="2">
        <f t="shared" si="89"/>
        <v>0</v>
      </c>
      <c r="Z372" s="2">
        <f t="shared" si="94"/>
        <v>409600</v>
      </c>
    </row>
    <row r="373" spans="1:26" x14ac:dyDescent="0.3">
      <c r="A373" s="3">
        <v>139462</v>
      </c>
      <c r="B373" s="3">
        <f>IFERROR(VLOOKUP(A373,[1]Sheet7!$A$2:$AG$1430, 2, FALSE),0)</f>
        <v>263181.63</v>
      </c>
      <c r="C373" s="3">
        <f>IFERROR(VLOOKUP(A373,[1]Sheet6!$A$2:$AG$1430, 2, FALSE),0)</f>
        <v>403.74</v>
      </c>
      <c r="D373" s="3">
        <f>IFERROR(VLOOKUP(A373,[1]Sheet5!$A$2:$AG$1430, 2, FALSE),0)</f>
        <v>0</v>
      </c>
      <c r="E373" s="3">
        <f t="shared" si="90"/>
        <v>263585.37</v>
      </c>
      <c r="F373" s="3">
        <f>IF(J373=0,0,IFERROR(VLOOKUP(A373,[1]Sheet7!$A$2:$AG$1430, 2, FALSE),0))</f>
        <v>263181.63</v>
      </c>
      <c r="G373" s="3">
        <f>IF(K373=0,0,IFERROR(VLOOKUP(A373,[1]Sheet6!$A$2:$AG$1430, 2, FALSE),0))</f>
        <v>403.74</v>
      </c>
      <c r="H373" s="3">
        <f>IF(L373=0,0,IFERROR(VLOOKUP(A373,[1]Sheet5!$A$2:$AG$1430, 2, FALSE),0))</f>
        <v>0</v>
      </c>
      <c r="I373" s="3">
        <f t="shared" si="91"/>
        <v>263585.37</v>
      </c>
      <c r="J373" s="3">
        <f>IF(B373=0,0,IFERROR(VLOOKUP(A373,'[1]pol 10'!A371:C2585,3,FALSE),0))</f>
        <v>532</v>
      </c>
      <c r="K373" s="3">
        <f>IF(C373=0,0,IFERROR(VLOOKUP(A373,'[1]pol 11'!A371:C2585,3,FALSE),0))</f>
        <v>767</v>
      </c>
      <c r="L373" s="3">
        <f>IF(D373=0,0,IFERROR(VLOOKUP(A373,'[1]pol 12'!A371:C2585,3,FALSE),0))</f>
        <v>0</v>
      </c>
      <c r="M373" s="3">
        <f t="shared" si="92"/>
        <v>1299</v>
      </c>
      <c r="N373" s="3">
        <f t="shared" si="80"/>
        <v>494.70231203007518</v>
      </c>
      <c r="O373" s="3">
        <f t="shared" si="81"/>
        <v>0.5263885267275098</v>
      </c>
      <c r="P373" s="3">
        <f t="shared" si="82"/>
        <v>0</v>
      </c>
      <c r="Q373" s="3">
        <f t="shared" si="83"/>
        <v>202.91406466512703</v>
      </c>
      <c r="R373" s="3">
        <f>VLOOKUP(A373,'[1]pol 13'!$A$2:$D$1430, 4, )</f>
        <v>7371</v>
      </c>
      <c r="S373" s="2">
        <f t="shared" si="84"/>
        <v>1</v>
      </c>
      <c r="T373" s="2">
        <f t="shared" si="85"/>
        <v>1</v>
      </c>
      <c r="U373" s="2">
        <f t="shared" si="86"/>
        <v>0</v>
      </c>
      <c r="V373" s="2">
        <f t="shared" si="93"/>
        <v>1</v>
      </c>
      <c r="W373" s="2">
        <f t="shared" si="87"/>
        <v>45294682.851763941</v>
      </c>
      <c r="X373" s="2">
        <f t="shared" si="88"/>
        <v>31416911.704222195</v>
      </c>
      <c r="Y373" s="2">
        <f t="shared" si="89"/>
        <v>0</v>
      </c>
      <c r="Z373" s="2">
        <f t="shared" si="94"/>
        <v>1687401</v>
      </c>
    </row>
    <row r="374" spans="1:26" x14ac:dyDescent="0.3">
      <c r="A374" s="3">
        <v>139567</v>
      </c>
      <c r="B374" s="3">
        <f>IFERROR(VLOOKUP(A374,[1]Sheet7!$A$2:$AG$1430, 2, FALSE),0)</f>
        <v>226160.67</v>
      </c>
      <c r="C374" s="3">
        <f>IFERROR(VLOOKUP(A374,[1]Sheet6!$A$2:$AG$1430, 2, FALSE),0)</f>
        <v>0</v>
      </c>
      <c r="D374" s="3">
        <f>IFERROR(VLOOKUP(A374,[1]Sheet5!$A$2:$AG$1430, 2, FALSE),0)</f>
        <v>1346631.0399999998</v>
      </c>
      <c r="E374" s="3">
        <f t="shared" si="90"/>
        <v>1572791.7099999997</v>
      </c>
      <c r="F374" s="3">
        <f>IF(J374=0,0,IFERROR(VLOOKUP(A374,[1]Sheet7!$A$2:$AG$1430, 2, FALSE),0))</f>
        <v>226160.67</v>
      </c>
      <c r="G374" s="3">
        <f>IF(K374=0,0,IFERROR(VLOOKUP(A374,[1]Sheet6!$A$2:$AG$1430, 2, FALSE),0))</f>
        <v>0</v>
      </c>
      <c r="H374" s="3">
        <f>IF(L374=0,0,IFERROR(VLOOKUP(A374,[1]Sheet5!$A$2:$AG$1430, 2, FALSE),0))</f>
        <v>0</v>
      </c>
      <c r="I374" s="3">
        <f t="shared" si="91"/>
        <v>226160.67</v>
      </c>
      <c r="J374" s="3">
        <f>IF(B374=0,0,IFERROR(VLOOKUP(A374,'[1]pol 10'!A372:C2586,3,FALSE),0))</f>
        <v>1061</v>
      </c>
      <c r="K374" s="3">
        <f>IF(C374=0,0,IFERROR(VLOOKUP(A374,'[1]pol 11'!A372:C2586,3,FALSE),0))</f>
        <v>0</v>
      </c>
      <c r="L374" s="3">
        <f>IF(D374=0,0,IFERROR(VLOOKUP(A374,'[1]pol 12'!A372:C2586,3,FALSE),0))</f>
        <v>0</v>
      </c>
      <c r="M374" s="3">
        <f t="shared" si="92"/>
        <v>1061</v>
      </c>
      <c r="N374" s="3">
        <f t="shared" si="80"/>
        <v>213.15803016022622</v>
      </c>
      <c r="O374" s="3">
        <f t="shared" si="81"/>
        <v>0</v>
      </c>
      <c r="P374" s="3">
        <f t="shared" si="82"/>
        <v>0</v>
      </c>
      <c r="Q374" s="3">
        <f t="shared" si="83"/>
        <v>213.15803016022622</v>
      </c>
      <c r="R374" s="3">
        <f>VLOOKUP(A374,'[1]pol 13'!$A$2:$D$1430, 4, )</f>
        <v>2833</v>
      </c>
      <c r="S374" s="2">
        <f t="shared" si="84"/>
        <v>1</v>
      </c>
      <c r="T374" s="2">
        <f t="shared" si="85"/>
        <v>0</v>
      </c>
      <c r="U374" s="2">
        <f t="shared" si="86"/>
        <v>0</v>
      </c>
      <c r="V374" s="2">
        <f t="shared" si="93"/>
        <v>0</v>
      </c>
      <c r="W374" s="2">
        <f t="shared" si="87"/>
        <v>0</v>
      </c>
      <c r="X374" s="2">
        <f t="shared" si="88"/>
        <v>0</v>
      </c>
      <c r="Y374" s="2">
        <f t="shared" si="89"/>
        <v>0</v>
      </c>
      <c r="Z374" s="2">
        <f t="shared" si="94"/>
        <v>1125721</v>
      </c>
    </row>
    <row r="375" spans="1:26" x14ac:dyDescent="0.3">
      <c r="A375" s="3">
        <v>139601</v>
      </c>
      <c r="B375" s="3">
        <f>IFERROR(VLOOKUP(A375,[1]Sheet7!$A$2:$AG$1430, 2, FALSE),0)</f>
        <v>0</v>
      </c>
      <c r="C375" s="3">
        <f>IFERROR(VLOOKUP(A375,[1]Sheet6!$A$2:$AG$1430, 2, FALSE),0)</f>
        <v>112079.73</v>
      </c>
      <c r="D375" s="3">
        <f>IFERROR(VLOOKUP(A375,[1]Sheet5!$A$2:$AG$1430, 2, FALSE),0)</f>
        <v>4635.53</v>
      </c>
      <c r="E375" s="3">
        <f t="shared" si="90"/>
        <v>116715.26</v>
      </c>
      <c r="F375" s="3">
        <f>IF(J375=0,0,IFERROR(VLOOKUP(A375,[1]Sheet7!$A$2:$AG$1430, 2, FALSE),0))</f>
        <v>0</v>
      </c>
      <c r="G375" s="3">
        <f>IF(K375=0,0,IFERROR(VLOOKUP(A375,[1]Sheet6!$A$2:$AG$1430, 2, FALSE),0))</f>
        <v>0</v>
      </c>
      <c r="H375" s="3">
        <f>IF(L375=0,0,IFERROR(VLOOKUP(A375,[1]Sheet5!$A$2:$AG$1430, 2, FALSE),0))</f>
        <v>4635.53</v>
      </c>
      <c r="I375" s="3">
        <f t="shared" si="91"/>
        <v>4635.53</v>
      </c>
      <c r="J375" s="3">
        <f>IF(B375=0,0,IFERROR(VLOOKUP(A375,'[1]pol 10'!A373:C2587,3,FALSE),0))</f>
        <v>0</v>
      </c>
      <c r="K375" s="3">
        <f>IF(C375=0,0,IFERROR(VLOOKUP(A375,'[1]pol 11'!A373:C2587,3,FALSE),0))</f>
        <v>0</v>
      </c>
      <c r="L375" s="3">
        <f>IF(D375=0,0,IFERROR(VLOOKUP(A375,'[1]pol 12'!A373:C2587,3,FALSE),0))</f>
        <v>448</v>
      </c>
      <c r="M375" s="3">
        <f t="shared" si="92"/>
        <v>448</v>
      </c>
      <c r="N375" s="3">
        <f t="shared" si="80"/>
        <v>0</v>
      </c>
      <c r="O375" s="3">
        <f t="shared" si="81"/>
        <v>0</v>
      </c>
      <c r="P375" s="3">
        <f t="shared" si="82"/>
        <v>10.347165178571428</v>
      </c>
      <c r="Q375" s="3">
        <f t="shared" si="83"/>
        <v>10.347165178571428</v>
      </c>
      <c r="R375" s="3">
        <f>VLOOKUP(A375,'[1]pol 13'!$A$2:$D$1430, 4, )</f>
        <v>8111</v>
      </c>
      <c r="S375" s="2">
        <f t="shared" si="84"/>
        <v>0</v>
      </c>
      <c r="T375" s="2">
        <f t="shared" si="85"/>
        <v>0</v>
      </c>
      <c r="U375" s="2">
        <f t="shared" si="86"/>
        <v>1</v>
      </c>
      <c r="V375" s="2">
        <f t="shared" si="93"/>
        <v>0</v>
      </c>
      <c r="W375" s="2">
        <f t="shared" si="87"/>
        <v>0</v>
      </c>
      <c r="X375" s="2">
        <f t="shared" si="88"/>
        <v>0</v>
      </c>
      <c r="Y375" s="2">
        <f t="shared" si="89"/>
        <v>0</v>
      </c>
      <c r="Z375" s="2">
        <f t="shared" si="94"/>
        <v>200704</v>
      </c>
    </row>
    <row r="376" spans="1:26" x14ac:dyDescent="0.3">
      <c r="A376" s="3">
        <v>139703</v>
      </c>
      <c r="B376" s="3">
        <f>IFERROR(VLOOKUP(A376,[1]Sheet7!$A$2:$AG$1430, 2, FALSE),0)</f>
        <v>108319.66</v>
      </c>
      <c r="C376" s="3">
        <f>IFERROR(VLOOKUP(A376,[1]Sheet6!$A$2:$AG$1430, 2, FALSE),0)</f>
        <v>0</v>
      </c>
      <c r="D376" s="3">
        <f>IFERROR(VLOOKUP(A376,[1]Sheet5!$A$2:$AG$1430, 2, FALSE),0)</f>
        <v>49418.77</v>
      </c>
      <c r="E376" s="3">
        <f t="shared" si="90"/>
        <v>157738.43</v>
      </c>
      <c r="F376" s="3">
        <f>IF(J376=0,0,IFERROR(VLOOKUP(A376,[1]Sheet7!$A$2:$AG$1430, 2, FALSE),0))</f>
        <v>108319.66</v>
      </c>
      <c r="G376" s="3">
        <f>IF(K376=0,0,IFERROR(VLOOKUP(A376,[1]Sheet6!$A$2:$AG$1430, 2, FALSE),0))</f>
        <v>0</v>
      </c>
      <c r="H376" s="3">
        <f>IF(L376=0,0,IFERROR(VLOOKUP(A376,[1]Sheet5!$A$2:$AG$1430, 2, FALSE),0))</f>
        <v>49418.77</v>
      </c>
      <c r="I376" s="3">
        <f t="shared" si="91"/>
        <v>157738.43</v>
      </c>
      <c r="J376" s="3">
        <f>IF(B376=0,0,IFERROR(VLOOKUP(A376,'[1]pol 10'!A374:C2588,3,FALSE),0))</f>
        <v>572</v>
      </c>
      <c r="K376" s="3">
        <f>IF(C376=0,0,IFERROR(VLOOKUP(A376,'[1]pol 11'!A374:C2588,3,FALSE),0))</f>
        <v>0</v>
      </c>
      <c r="L376" s="3">
        <f>IF(D376=0,0,IFERROR(VLOOKUP(A376,'[1]pol 12'!A374:C2588,3,FALSE),0))</f>
        <v>1001</v>
      </c>
      <c r="M376" s="3">
        <f t="shared" si="92"/>
        <v>1573</v>
      </c>
      <c r="N376" s="3">
        <f t="shared" si="80"/>
        <v>189.37003496503496</v>
      </c>
      <c r="O376" s="3">
        <f t="shared" si="81"/>
        <v>0</v>
      </c>
      <c r="P376" s="3">
        <f t="shared" si="82"/>
        <v>49.369400599400599</v>
      </c>
      <c r="Q376" s="3">
        <f t="shared" si="83"/>
        <v>100.27872218690401</v>
      </c>
      <c r="R376" s="3">
        <f>VLOOKUP(A376,'[1]pol 13'!$A$2:$D$1430, 4, )</f>
        <v>1542</v>
      </c>
      <c r="S376" s="2">
        <f t="shared" si="84"/>
        <v>1</v>
      </c>
      <c r="T376" s="2">
        <f t="shared" si="85"/>
        <v>0</v>
      </c>
      <c r="U376" s="2">
        <f t="shared" si="86"/>
        <v>1</v>
      </c>
      <c r="V376" s="2">
        <f t="shared" si="93"/>
        <v>1</v>
      </c>
      <c r="W376" s="2">
        <f t="shared" si="87"/>
        <v>4540113.8711675946</v>
      </c>
      <c r="X376" s="2">
        <f t="shared" si="88"/>
        <v>0</v>
      </c>
      <c r="Y376" s="2">
        <f t="shared" si="89"/>
        <v>2594350.7835243405</v>
      </c>
      <c r="Z376" s="2">
        <f t="shared" si="94"/>
        <v>2474329</v>
      </c>
    </row>
    <row r="377" spans="1:26" x14ac:dyDescent="0.3">
      <c r="A377" s="3">
        <v>139736</v>
      </c>
      <c r="B377" s="3">
        <f>IFERROR(VLOOKUP(A377,[1]Sheet7!$A$2:$AG$1430, 2, FALSE),0)</f>
        <v>41297.460000000006</v>
      </c>
      <c r="C377" s="3">
        <f>IFERROR(VLOOKUP(A377,[1]Sheet6!$A$2:$AG$1430, 2, FALSE),0)</f>
        <v>164707.1</v>
      </c>
      <c r="D377" s="3">
        <f>IFERROR(VLOOKUP(A377,[1]Sheet5!$A$2:$AG$1430, 2, FALSE),0)</f>
        <v>182161.34000000003</v>
      </c>
      <c r="E377" s="3">
        <f t="shared" si="90"/>
        <v>388165.90000000008</v>
      </c>
      <c r="F377" s="3">
        <f>IF(J377=0,0,IFERROR(VLOOKUP(A377,[1]Sheet7!$A$2:$AG$1430, 2, FALSE),0))</f>
        <v>41297.460000000006</v>
      </c>
      <c r="G377" s="3">
        <f>IF(K377=0,0,IFERROR(VLOOKUP(A377,[1]Sheet6!$A$2:$AG$1430, 2, FALSE),0))</f>
        <v>164707.1</v>
      </c>
      <c r="H377" s="3">
        <f>IF(L377=0,0,IFERROR(VLOOKUP(A377,[1]Sheet5!$A$2:$AG$1430, 2, FALSE),0))</f>
        <v>182161.34000000003</v>
      </c>
      <c r="I377" s="3">
        <f t="shared" si="91"/>
        <v>388165.90000000008</v>
      </c>
      <c r="J377" s="3">
        <f>IF(B377=0,0,IFERROR(VLOOKUP(A377,'[1]pol 10'!A375:C2589,3,FALSE),0))</f>
        <v>881</v>
      </c>
      <c r="K377" s="3">
        <f>IF(C377=0,0,IFERROR(VLOOKUP(A377,'[1]pol 11'!A375:C2589,3,FALSE),0))</f>
        <v>894</v>
      </c>
      <c r="L377" s="3">
        <f>IF(D377=0,0,IFERROR(VLOOKUP(A377,'[1]pol 12'!A375:C2589,3,FALSE),0))</f>
        <v>987</v>
      </c>
      <c r="M377" s="3">
        <f t="shared" si="92"/>
        <v>2762</v>
      </c>
      <c r="N377" s="3">
        <f t="shared" si="80"/>
        <v>46.875664018161189</v>
      </c>
      <c r="O377" s="3">
        <f t="shared" si="81"/>
        <v>184.23612975391501</v>
      </c>
      <c r="P377" s="3">
        <f t="shared" si="82"/>
        <v>184.56062816616011</v>
      </c>
      <c r="Q377" s="3">
        <f t="shared" si="83"/>
        <v>140.5379797248371</v>
      </c>
      <c r="R377" s="3">
        <f>VLOOKUP(A377,'[1]pol 13'!$A$2:$D$1430, 4, )</f>
        <v>8062</v>
      </c>
      <c r="S377" s="2">
        <f t="shared" si="84"/>
        <v>1</v>
      </c>
      <c r="T377" s="2">
        <f t="shared" si="85"/>
        <v>1</v>
      </c>
      <c r="U377" s="2">
        <f t="shared" si="86"/>
        <v>1</v>
      </c>
      <c r="V377" s="2">
        <f t="shared" si="93"/>
        <v>2</v>
      </c>
      <c r="W377" s="2">
        <f t="shared" si="87"/>
        <v>7728686.4868961228</v>
      </c>
      <c r="X377" s="2">
        <f t="shared" si="88"/>
        <v>1707118.3144716385</v>
      </c>
      <c r="Y377" s="2">
        <f t="shared" si="89"/>
        <v>1912799.6593030714</v>
      </c>
      <c r="Z377" s="2">
        <f t="shared" si="94"/>
        <v>7628644</v>
      </c>
    </row>
    <row r="378" spans="1:26" x14ac:dyDescent="0.3">
      <c r="A378" s="3">
        <v>139856</v>
      </c>
      <c r="B378" s="3">
        <f>IFERROR(VLOOKUP(A378,[1]Sheet7!$A$2:$AG$1430, 2, FALSE),0)</f>
        <v>846146.3600000001</v>
      </c>
      <c r="C378" s="3">
        <f>IFERROR(VLOOKUP(A378,[1]Sheet6!$A$2:$AG$1430, 2, FALSE),0)</f>
        <v>728748.35</v>
      </c>
      <c r="D378" s="3">
        <f>IFERROR(VLOOKUP(A378,[1]Sheet5!$A$2:$AG$1430, 2, FALSE),0)</f>
        <v>292358.79000000004</v>
      </c>
      <c r="E378" s="3">
        <f t="shared" si="90"/>
        <v>1867253.5</v>
      </c>
      <c r="F378" s="3">
        <f>IF(J378=0,0,IFERROR(VLOOKUP(A378,[1]Sheet7!$A$2:$AG$1430, 2, FALSE),0))</f>
        <v>0</v>
      </c>
      <c r="G378" s="3">
        <f>IF(K378=0,0,IFERROR(VLOOKUP(A378,[1]Sheet6!$A$2:$AG$1430, 2, FALSE),0))</f>
        <v>728748.35</v>
      </c>
      <c r="H378" s="3">
        <f>IF(L378=0,0,IFERROR(VLOOKUP(A378,[1]Sheet5!$A$2:$AG$1430, 2, FALSE),0))</f>
        <v>292358.79000000004</v>
      </c>
      <c r="I378" s="3">
        <f t="shared" si="91"/>
        <v>1021107.14</v>
      </c>
      <c r="J378" s="3">
        <f>IF(B378=0,0,IFERROR(VLOOKUP(A378,'[1]pol 10'!A376:C2590,3,FALSE),0))</f>
        <v>0</v>
      </c>
      <c r="K378" s="3">
        <f>IF(C378=0,0,IFERROR(VLOOKUP(A378,'[1]pol 11'!A376:C2590,3,FALSE),0))</f>
        <v>2060</v>
      </c>
      <c r="L378" s="3">
        <f>IF(D378=0,0,IFERROR(VLOOKUP(A378,'[1]pol 12'!A376:C2590,3,FALSE),0))</f>
        <v>1911</v>
      </c>
      <c r="M378" s="3">
        <f t="shared" si="92"/>
        <v>3971</v>
      </c>
      <c r="N378" s="3">
        <f t="shared" si="80"/>
        <v>0</v>
      </c>
      <c r="O378" s="3">
        <f t="shared" si="81"/>
        <v>353.76133495145632</v>
      </c>
      <c r="P378" s="3">
        <f t="shared" si="82"/>
        <v>152.98733124018841</v>
      </c>
      <c r="Q378" s="3">
        <f t="shared" si="83"/>
        <v>257.14105766809371</v>
      </c>
      <c r="R378" s="3">
        <f>VLOOKUP(A378,'[1]pol 13'!$A$2:$D$1430, 4, )</f>
        <v>8062</v>
      </c>
      <c r="S378" s="2">
        <f t="shared" si="84"/>
        <v>0</v>
      </c>
      <c r="T378" s="2">
        <f t="shared" si="85"/>
        <v>1</v>
      </c>
      <c r="U378" s="2">
        <f t="shared" si="86"/>
        <v>1</v>
      </c>
      <c r="V378" s="2">
        <f t="shared" si="93"/>
        <v>1</v>
      </c>
      <c r="W378" s="2">
        <f t="shared" si="87"/>
        <v>0</v>
      </c>
      <c r="X378" s="2">
        <f t="shared" si="88"/>
        <v>19231084.64356659</v>
      </c>
      <c r="Y378" s="2">
        <f t="shared" si="89"/>
        <v>20730525.570772991</v>
      </c>
      <c r="Z378" s="2">
        <f t="shared" si="94"/>
        <v>15768841</v>
      </c>
    </row>
    <row r="379" spans="1:26" x14ac:dyDescent="0.3">
      <c r="A379" s="3">
        <v>139908</v>
      </c>
      <c r="B379" s="3">
        <f>IFERROR(VLOOKUP(A379,[1]Sheet7!$A$2:$AG$1430, 2, FALSE),0)</f>
        <v>1205.4100000000001</v>
      </c>
      <c r="C379" s="3">
        <f>IFERROR(VLOOKUP(A379,[1]Sheet6!$A$2:$AG$1430, 2, FALSE),0)</f>
        <v>40775.409999999996</v>
      </c>
      <c r="D379" s="3">
        <f>IFERROR(VLOOKUP(A379,[1]Sheet5!$A$2:$AG$1430, 2, FALSE),0)</f>
        <v>42803.69</v>
      </c>
      <c r="E379" s="3">
        <f t="shared" si="90"/>
        <v>84784.510000000009</v>
      </c>
      <c r="F379" s="3">
        <f>IF(J379=0,0,IFERROR(VLOOKUP(A379,[1]Sheet7!$A$2:$AG$1430, 2, FALSE),0))</f>
        <v>0</v>
      </c>
      <c r="G379" s="3">
        <f>IF(K379=0,0,IFERROR(VLOOKUP(A379,[1]Sheet6!$A$2:$AG$1430, 2, FALSE),0))</f>
        <v>40775.409999999996</v>
      </c>
      <c r="H379" s="3">
        <f>IF(L379=0,0,IFERROR(VLOOKUP(A379,[1]Sheet5!$A$2:$AG$1430, 2, FALSE),0))</f>
        <v>42803.69</v>
      </c>
      <c r="I379" s="3">
        <f t="shared" si="91"/>
        <v>83579.100000000006</v>
      </c>
      <c r="J379" s="3">
        <f>IF(B379=0,0,IFERROR(VLOOKUP(A379,'[1]pol 10'!A377:C2591,3,FALSE),0))</f>
        <v>0</v>
      </c>
      <c r="K379" s="3">
        <f>IF(C379=0,0,IFERROR(VLOOKUP(A379,'[1]pol 11'!A377:C2591,3,FALSE),0))</f>
        <v>437</v>
      </c>
      <c r="L379" s="3">
        <f>IF(D379=0,0,IFERROR(VLOOKUP(A379,'[1]pol 12'!A377:C2591,3,FALSE),0))</f>
        <v>507</v>
      </c>
      <c r="M379" s="3">
        <f t="shared" si="92"/>
        <v>944</v>
      </c>
      <c r="N379" s="3">
        <f t="shared" si="80"/>
        <v>0</v>
      </c>
      <c r="O379" s="3">
        <f t="shared" si="81"/>
        <v>93.307574370709375</v>
      </c>
      <c r="P379" s="3">
        <f t="shared" si="82"/>
        <v>84.425424063116381</v>
      </c>
      <c r="Q379" s="3">
        <f t="shared" si="83"/>
        <v>88.537182203389833</v>
      </c>
      <c r="R379" s="3">
        <f>VLOOKUP(A379,'[1]pol 13'!$A$2:$D$1430, 4, )</f>
        <v>2834</v>
      </c>
      <c r="S379" s="2">
        <f t="shared" si="84"/>
        <v>0</v>
      </c>
      <c r="T379" s="2">
        <f t="shared" si="85"/>
        <v>1</v>
      </c>
      <c r="U379" s="2">
        <f t="shared" si="86"/>
        <v>1</v>
      </c>
      <c r="V379" s="2">
        <f t="shared" si="93"/>
        <v>1</v>
      </c>
      <c r="W379" s="2">
        <f t="shared" si="87"/>
        <v>0</v>
      </c>
      <c r="X379" s="2">
        <f t="shared" si="88"/>
        <v>9944.6523049203315</v>
      </c>
      <c r="Y379" s="2">
        <f t="shared" si="89"/>
        <v>8571.6233870812321</v>
      </c>
      <c r="Z379" s="2">
        <f t="shared" si="94"/>
        <v>891136</v>
      </c>
    </row>
    <row r="380" spans="1:26" x14ac:dyDescent="0.3">
      <c r="A380" s="3">
        <v>140602</v>
      </c>
      <c r="B380" s="3">
        <f>IFERROR(VLOOKUP(A380,[1]Sheet7!$A$2:$AG$1430, 2, FALSE),0)</f>
        <v>216628.49</v>
      </c>
      <c r="C380" s="3">
        <f>IFERROR(VLOOKUP(A380,[1]Sheet6!$A$2:$AG$1430, 2, FALSE),0)</f>
        <v>391079.64999999997</v>
      </c>
      <c r="D380" s="3">
        <f>IFERROR(VLOOKUP(A380,[1]Sheet5!$A$2:$AG$1430, 2, FALSE),0)</f>
        <v>1811349.1199999999</v>
      </c>
      <c r="E380" s="3">
        <f t="shared" si="90"/>
        <v>2419057.2599999998</v>
      </c>
      <c r="F380" s="3">
        <f>IF(J380=0,0,IFERROR(VLOOKUP(A380,[1]Sheet7!$A$2:$AG$1430, 2, FALSE),0))</f>
        <v>216628.49</v>
      </c>
      <c r="G380" s="3">
        <f>IF(K380=0,0,IFERROR(VLOOKUP(A380,[1]Sheet6!$A$2:$AG$1430, 2, FALSE),0))</f>
        <v>391079.64999999997</v>
      </c>
      <c r="H380" s="3">
        <f>IF(L380=0,0,IFERROR(VLOOKUP(A380,[1]Sheet5!$A$2:$AG$1430, 2, FALSE),0))</f>
        <v>1811349.1199999999</v>
      </c>
      <c r="I380" s="3">
        <f t="shared" si="91"/>
        <v>2419057.2599999998</v>
      </c>
      <c r="J380" s="3">
        <f>IF(B380=0,0,IFERROR(VLOOKUP(A380,'[1]pol 10'!A378:C2592,3,FALSE),0))</f>
        <v>3294</v>
      </c>
      <c r="K380" s="3">
        <f>IF(C380=0,0,IFERROR(VLOOKUP(A380,'[1]pol 11'!A378:C2592,3,FALSE),0))</f>
        <v>3264</v>
      </c>
      <c r="L380" s="3">
        <f>IF(D380=0,0,IFERROR(VLOOKUP(A380,'[1]pol 12'!A378:C2592,3,FALSE),0))</f>
        <v>3082</v>
      </c>
      <c r="M380" s="3">
        <f t="shared" si="92"/>
        <v>9640</v>
      </c>
      <c r="N380" s="3">
        <f t="shared" si="80"/>
        <v>65.764568913175466</v>
      </c>
      <c r="O380" s="3">
        <f t="shared" si="81"/>
        <v>119.81606924019607</v>
      </c>
      <c r="P380" s="3">
        <f t="shared" si="82"/>
        <v>587.71872809863726</v>
      </c>
      <c r="Q380" s="3">
        <f t="shared" si="83"/>
        <v>250.9395497925311</v>
      </c>
      <c r="R380" s="3">
        <f>VLOOKUP(A380,'[1]pol 13'!$A$2:$D$1430, 4, )</f>
        <v>3577</v>
      </c>
      <c r="S380" s="2">
        <f t="shared" si="84"/>
        <v>1</v>
      </c>
      <c r="T380" s="2">
        <f t="shared" si="85"/>
        <v>1</v>
      </c>
      <c r="U380" s="2">
        <f t="shared" si="86"/>
        <v>1</v>
      </c>
      <c r="V380" s="2">
        <f t="shared" si="93"/>
        <v>2</v>
      </c>
      <c r="W380" s="2">
        <f t="shared" si="87"/>
        <v>112950514.05284807</v>
      </c>
      <c r="X380" s="2">
        <f t="shared" si="88"/>
        <v>56119150.384645611</v>
      </c>
      <c r="Y380" s="2">
        <f t="shared" si="89"/>
        <v>349561102.44673204</v>
      </c>
      <c r="Z380" s="2">
        <f t="shared" si="94"/>
        <v>92929600</v>
      </c>
    </row>
    <row r="381" spans="1:26" x14ac:dyDescent="0.3">
      <c r="A381" s="3">
        <v>140846</v>
      </c>
      <c r="B381" s="3">
        <f>IFERROR(VLOOKUP(A381,[1]Sheet7!$A$2:$AG$1430, 2, FALSE),0)</f>
        <v>68305.63</v>
      </c>
      <c r="C381" s="3">
        <f>IFERROR(VLOOKUP(A381,[1]Sheet6!$A$2:$AG$1430, 2, FALSE),0)</f>
        <v>38374.410000000003</v>
      </c>
      <c r="D381" s="3">
        <f>IFERROR(VLOOKUP(A381,[1]Sheet5!$A$2:$AG$1430, 2, FALSE),0)</f>
        <v>213634.95</v>
      </c>
      <c r="E381" s="3">
        <f t="shared" si="90"/>
        <v>320314.99</v>
      </c>
      <c r="F381" s="3">
        <f>IF(J381=0,0,IFERROR(VLOOKUP(A381,[1]Sheet7!$A$2:$AG$1430, 2, FALSE),0))</f>
        <v>68305.63</v>
      </c>
      <c r="G381" s="3">
        <f>IF(K381=0,0,IFERROR(VLOOKUP(A381,[1]Sheet6!$A$2:$AG$1430, 2, FALSE),0))</f>
        <v>38374.410000000003</v>
      </c>
      <c r="H381" s="3">
        <f>IF(L381=0,0,IFERROR(VLOOKUP(A381,[1]Sheet5!$A$2:$AG$1430, 2, FALSE),0))</f>
        <v>213634.95</v>
      </c>
      <c r="I381" s="3">
        <f t="shared" si="91"/>
        <v>320314.99</v>
      </c>
      <c r="J381" s="3">
        <f>IF(B381=0,0,IFERROR(VLOOKUP(A381,'[1]pol 10'!A379:C2593,3,FALSE),0))</f>
        <v>514</v>
      </c>
      <c r="K381" s="3">
        <f>IF(C381=0,0,IFERROR(VLOOKUP(A381,'[1]pol 11'!A379:C2593,3,FALSE),0))</f>
        <v>514</v>
      </c>
      <c r="L381" s="3">
        <f>IF(D381=0,0,IFERROR(VLOOKUP(A381,'[1]pol 12'!A379:C2593,3,FALSE),0))</f>
        <v>504</v>
      </c>
      <c r="M381" s="3">
        <f t="shared" si="92"/>
        <v>1532</v>
      </c>
      <c r="N381" s="3">
        <f t="shared" si="80"/>
        <v>132.89033073929963</v>
      </c>
      <c r="O381" s="3">
        <f t="shared" si="81"/>
        <v>74.658385214007794</v>
      </c>
      <c r="P381" s="3">
        <f t="shared" si="82"/>
        <v>423.87886904761905</v>
      </c>
      <c r="Q381" s="3">
        <f t="shared" si="83"/>
        <v>209.08289164490861</v>
      </c>
      <c r="R381" s="3">
        <f>VLOOKUP(A381,'[1]pol 13'!$A$2:$D$1430, 4, )</f>
        <v>8062</v>
      </c>
      <c r="S381" s="2">
        <f t="shared" si="84"/>
        <v>1</v>
      </c>
      <c r="T381" s="2">
        <f t="shared" si="85"/>
        <v>1</v>
      </c>
      <c r="U381" s="2">
        <f t="shared" si="86"/>
        <v>1</v>
      </c>
      <c r="V381" s="2">
        <f t="shared" si="93"/>
        <v>2</v>
      </c>
      <c r="W381" s="2">
        <f t="shared" si="87"/>
        <v>2983927.4574004365</v>
      </c>
      <c r="X381" s="2">
        <f t="shared" si="88"/>
        <v>9287953.2356043234</v>
      </c>
      <c r="Y381" s="2">
        <f t="shared" si="89"/>
        <v>23253205.20182639</v>
      </c>
      <c r="Z381" s="2">
        <f t="shared" si="94"/>
        <v>2347024</v>
      </c>
    </row>
    <row r="382" spans="1:26" x14ac:dyDescent="0.3">
      <c r="A382" s="3">
        <v>140954</v>
      </c>
      <c r="B382" s="3">
        <f>IFERROR(VLOOKUP(A382,[1]Sheet7!$A$2:$AG$1430, 2, FALSE),0)</f>
        <v>0</v>
      </c>
      <c r="C382" s="3">
        <f>IFERROR(VLOOKUP(A382,[1]Sheet6!$A$2:$AG$1430, 2, FALSE),0)</f>
        <v>0</v>
      </c>
      <c r="D382" s="3">
        <f>IFERROR(VLOOKUP(A382,[1]Sheet5!$A$2:$AG$1430, 2, FALSE),0)</f>
        <v>12768.91</v>
      </c>
      <c r="E382" s="3">
        <f t="shared" si="90"/>
        <v>12768.91</v>
      </c>
      <c r="F382" s="3">
        <f>IF(J382=0,0,IFERROR(VLOOKUP(A382,[1]Sheet7!$A$2:$AG$1430, 2, FALSE),0))</f>
        <v>0</v>
      </c>
      <c r="G382" s="3">
        <f>IF(K382=0,0,IFERROR(VLOOKUP(A382,[1]Sheet6!$A$2:$AG$1430, 2, FALSE),0))</f>
        <v>0</v>
      </c>
      <c r="H382" s="3">
        <f>IF(L382=0,0,IFERROR(VLOOKUP(A382,[1]Sheet5!$A$2:$AG$1430, 2, FALSE),0))</f>
        <v>12768.91</v>
      </c>
      <c r="I382" s="3">
        <f t="shared" si="91"/>
        <v>12768.91</v>
      </c>
      <c r="J382" s="3">
        <f>IF(B382=0,0,IFERROR(VLOOKUP(A382,'[1]pol 10'!A380:C2594,3,FALSE),0))</f>
        <v>0</v>
      </c>
      <c r="K382" s="3">
        <f>IF(C382=0,0,IFERROR(VLOOKUP(A382,'[1]pol 11'!A380:C2594,3,FALSE),0))</f>
        <v>0</v>
      </c>
      <c r="L382" s="3">
        <f>IF(D382=0,0,IFERROR(VLOOKUP(A382,'[1]pol 12'!A380:C2594,3,FALSE),0))</f>
        <v>526</v>
      </c>
      <c r="M382" s="3">
        <f t="shared" si="92"/>
        <v>526</v>
      </c>
      <c r="N382" s="3">
        <f t="shared" si="80"/>
        <v>0</v>
      </c>
      <c r="O382" s="3">
        <f t="shared" si="81"/>
        <v>0</v>
      </c>
      <c r="P382" s="3">
        <f t="shared" si="82"/>
        <v>24.275494296577946</v>
      </c>
      <c r="Q382" s="3">
        <f t="shared" si="83"/>
        <v>24.275494296577946</v>
      </c>
      <c r="R382" s="3">
        <f>VLOOKUP(A382,'[1]pol 13'!$A$2:$D$1430, 4, )</f>
        <v>7372</v>
      </c>
      <c r="S382" s="2">
        <f t="shared" si="84"/>
        <v>0</v>
      </c>
      <c r="T382" s="2">
        <f t="shared" si="85"/>
        <v>0</v>
      </c>
      <c r="U382" s="2">
        <f t="shared" si="86"/>
        <v>1</v>
      </c>
      <c r="V382" s="2">
        <f t="shared" si="93"/>
        <v>0</v>
      </c>
      <c r="W382" s="2">
        <f t="shared" si="87"/>
        <v>0</v>
      </c>
      <c r="X382" s="2">
        <f t="shared" si="88"/>
        <v>0</v>
      </c>
      <c r="Y382" s="2">
        <f t="shared" si="89"/>
        <v>0</v>
      </c>
      <c r="Z382" s="2">
        <f t="shared" si="94"/>
        <v>276676</v>
      </c>
    </row>
    <row r="383" spans="1:26" x14ac:dyDescent="0.3">
      <c r="A383" s="3">
        <v>140976</v>
      </c>
      <c r="B383" s="3">
        <f>IFERROR(VLOOKUP(A383,[1]Sheet7!$A$2:$AG$1430, 2, FALSE),0)</f>
        <v>0</v>
      </c>
      <c r="C383" s="3">
        <f>IFERROR(VLOOKUP(A383,[1]Sheet6!$A$2:$AG$1430, 2, FALSE),0)</f>
        <v>152448.84</v>
      </c>
      <c r="D383" s="3">
        <f>IFERROR(VLOOKUP(A383,[1]Sheet5!$A$2:$AG$1430, 2, FALSE),0)</f>
        <v>552476.54</v>
      </c>
      <c r="E383" s="3">
        <f t="shared" si="90"/>
        <v>704925.38</v>
      </c>
      <c r="F383" s="3">
        <f>IF(J383=0,0,IFERROR(VLOOKUP(A383,[1]Sheet7!$A$2:$AG$1430, 2, FALSE),0))</f>
        <v>0</v>
      </c>
      <c r="G383" s="3">
        <f>IF(K383=0,0,IFERROR(VLOOKUP(A383,[1]Sheet6!$A$2:$AG$1430, 2, FALSE),0))</f>
        <v>152448.84</v>
      </c>
      <c r="H383" s="3">
        <f>IF(L383=0,0,IFERROR(VLOOKUP(A383,[1]Sheet5!$A$2:$AG$1430, 2, FALSE),0))</f>
        <v>552476.54</v>
      </c>
      <c r="I383" s="3">
        <f t="shared" si="91"/>
        <v>704925.38</v>
      </c>
      <c r="J383" s="3">
        <f>IF(B383=0,0,IFERROR(VLOOKUP(A383,'[1]pol 10'!A381:C2595,3,FALSE),0))</f>
        <v>0</v>
      </c>
      <c r="K383" s="3">
        <f>IF(C383=0,0,IFERROR(VLOOKUP(A383,'[1]pol 11'!A381:C2595,3,FALSE),0))</f>
        <v>1267</v>
      </c>
      <c r="L383" s="3">
        <f>IF(D383=0,0,IFERROR(VLOOKUP(A383,'[1]pol 12'!A381:C2595,3,FALSE),0))</f>
        <v>1294</v>
      </c>
      <c r="M383" s="3">
        <f t="shared" si="92"/>
        <v>2561</v>
      </c>
      <c r="N383" s="3">
        <f t="shared" si="80"/>
        <v>0</v>
      </c>
      <c r="O383" s="3">
        <f t="shared" si="81"/>
        <v>120.32268350434096</v>
      </c>
      <c r="P383" s="3">
        <f t="shared" si="82"/>
        <v>426.95250386398766</v>
      </c>
      <c r="Q383" s="3">
        <f t="shared" si="83"/>
        <v>275.25395548613824</v>
      </c>
      <c r="R383" s="3">
        <f>VLOOKUP(A383,'[1]pol 13'!$A$2:$D$1430, 4, )</f>
        <v>3823</v>
      </c>
      <c r="S383" s="2">
        <f t="shared" si="84"/>
        <v>0</v>
      </c>
      <c r="T383" s="2">
        <f t="shared" si="85"/>
        <v>1</v>
      </c>
      <c r="U383" s="2">
        <f t="shared" si="86"/>
        <v>1</v>
      </c>
      <c r="V383" s="2">
        <f t="shared" si="93"/>
        <v>1</v>
      </c>
      <c r="W383" s="2">
        <f t="shared" si="87"/>
        <v>0</v>
      </c>
      <c r="X383" s="2">
        <f t="shared" si="88"/>
        <v>30412686.681016319</v>
      </c>
      <c r="Y383" s="2">
        <f t="shared" si="89"/>
        <v>29778109.756451059</v>
      </c>
      <c r="Z383" s="2">
        <f t="shared" si="94"/>
        <v>6558721</v>
      </c>
    </row>
    <row r="384" spans="1:26" x14ac:dyDescent="0.3">
      <c r="A384" s="3">
        <v>141026</v>
      </c>
      <c r="B384" s="3">
        <f>IFERROR(VLOOKUP(A384,[1]Sheet7!$A$2:$AG$1430, 2, FALSE),0)</f>
        <v>0</v>
      </c>
      <c r="C384" s="3">
        <f>IFERROR(VLOOKUP(A384,[1]Sheet6!$A$2:$AG$1430, 2, FALSE),0)</f>
        <v>0</v>
      </c>
      <c r="D384" s="3">
        <f>IFERROR(VLOOKUP(A384,[1]Sheet5!$A$2:$AG$1430, 2, FALSE),0)</f>
        <v>524119.65</v>
      </c>
      <c r="E384" s="3">
        <f t="shared" si="90"/>
        <v>524119.65</v>
      </c>
      <c r="F384" s="3">
        <f>IF(J384=0,0,IFERROR(VLOOKUP(A384,[1]Sheet7!$A$2:$AG$1430, 2, FALSE),0))</f>
        <v>0</v>
      </c>
      <c r="G384" s="3">
        <f>IF(K384=0,0,IFERROR(VLOOKUP(A384,[1]Sheet6!$A$2:$AG$1430, 2, FALSE),0))</f>
        <v>0</v>
      </c>
      <c r="H384" s="3">
        <f>IF(L384=0,0,IFERROR(VLOOKUP(A384,[1]Sheet5!$A$2:$AG$1430, 2, FALSE),0))</f>
        <v>524119.65</v>
      </c>
      <c r="I384" s="3">
        <f t="shared" si="91"/>
        <v>524119.65</v>
      </c>
      <c r="J384" s="3">
        <f>IF(B384=0,0,IFERROR(VLOOKUP(A384,'[1]pol 10'!A382:C2596,3,FALSE),0))</f>
        <v>0</v>
      </c>
      <c r="K384" s="3">
        <f>IF(C384=0,0,IFERROR(VLOOKUP(A384,'[1]pol 11'!A382:C2596,3,FALSE),0))</f>
        <v>0</v>
      </c>
      <c r="L384" s="3">
        <f>IF(D384=0,0,IFERROR(VLOOKUP(A384,'[1]pol 12'!A382:C2596,3,FALSE),0))</f>
        <v>876</v>
      </c>
      <c r="M384" s="3">
        <f t="shared" si="92"/>
        <v>876</v>
      </c>
      <c r="N384" s="3">
        <f t="shared" si="80"/>
        <v>0</v>
      </c>
      <c r="O384" s="3">
        <f t="shared" si="81"/>
        <v>0</v>
      </c>
      <c r="P384" s="3">
        <f t="shared" si="82"/>
        <v>598.31010273972606</v>
      </c>
      <c r="Q384" s="3">
        <f t="shared" si="83"/>
        <v>598.31010273972606</v>
      </c>
      <c r="R384" s="3">
        <f>VLOOKUP(A384,'[1]pol 13'!$A$2:$D$1430, 4, )</f>
        <v>6371</v>
      </c>
      <c r="S384" s="2">
        <f t="shared" si="84"/>
        <v>0</v>
      </c>
      <c r="T384" s="2">
        <f t="shared" si="85"/>
        <v>0</v>
      </c>
      <c r="U384" s="2">
        <f t="shared" si="86"/>
        <v>1</v>
      </c>
      <c r="V384" s="2">
        <f t="shared" si="93"/>
        <v>0</v>
      </c>
      <c r="W384" s="2">
        <f t="shared" si="87"/>
        <v>0</v>
      </c>
      <c r="X384" s="2">
        <f t="shared" si="88"/>
        <v>0</v>
      </c>
      <c r="Y384" s="2">
        <f t="shared" si="89"/>
        <v>0</v>
      </c>
      <c r="Z384" s="2">
        <f t="shared" si="94"/>
        <v>767376</v>
      </c>
    </row>
    <row r="385" spans="1:26" x14ac:dyDescent="0.3">
      <c r="A385" s="3">
        <v>141128</v>
      </c>
      <c r="B385" s="3">
        <f>IFERROR(VLOOKUP(A385,[1]Sheet7!$A$2:$AG$1430, 2, FALSE),0)</f>
        <v>138250.45000000001</v>
      </c>
      <c r="C385" s="3">
        <f>IFERROR(VLOOKUP(A385,[1]Sheet6!$A$2:$AG$1430, 2, FALSE),0)</f>
        <v>39058.229999999996</v>
      </c>
      <c r="D385" s="3">
        <f>IFERROR(VLOOKUP(A385,[1]Sheet5!$A$2:$AG$1430, 2, FALSE),0)</f>
        <v>0</v>
      </c>
      <c r="E385" s="3">
        <f t="shared" si="90"/>
        <v>177308.68</v>
      </c>
      <c r="F385" s="3">
        <f>IF(J385=0,0,IFERROR(VLOOKUP(A385,[1]Sheet7!$A$2:$AG$1430, 2, FALSE),0))</f>
        <v>138250.45000000001</v>
      </c>
      <c r="G385" s="3">
        <f>IF(K385=0,0,IFERROR(VLOOKUP(A385,[1]Sheet6!$A$2:$AG$1430, 2, FALSE),0))</f>
        <v>39058.229999999996</v>
      </c>
      <c r="H385" s="3">
        <f>IF(L385=0,0,IFERROR(VLOOKUP(A385,[1]Sheet5!$A$2:$AG$1430, 2, FALSE),0))</f>
        <v>0</v>
      </c>
      <c r="I385" s="3">
        <f t="shared" si="91"/>
        <v>177308.68</v>
      </c>
      <c r="J385" s="3">
        <f>IF(B385=0,0,IFERROR(VLOOKUP(A385,'[1]pol 10'!A383:C2597,3,FALSE),0))</f>
        <v>476</v>
      </c>
      <c r="K385" s="3">
        <f>IF(C385=0,0,IFERROR(VLOOKUP(A385,'[1]pol 11'!A383:C2597,3,FALSE),0))</f>
        <v>492</v>
      </c>
      <c r="L385" s="3">
        <f>IF(D385=0,0,IFERROR(VLOOKUP(A385,'[1]pol 12'!A383:C2597,3,FALSE),0))</f>
        <v>0</v>
      </c>
      <c r="M385" s="3">
        <f t="shared" si="92"/>
        <v>968</v>
      </c>
      <c r="N385" s="3">
        <f t="shared" si="80"/>
        <v>290.44212184873953</v>
      </c>
      <c r="O385" s="3">
        <f t="shared" si="81"/>
        <v>79.386646341463404</v>
      </c>
      <c r="P385" s="3">
        <f t="shared" si="82"/>
        <v>0</v>
      </c>
      <c r="Q385" s="3">
        <f t="shared" si="83"/>
        <v>183.17012396694213</v>
      </c>
      <c r="R385" s="3">
        <f>VLOOKUP(A385,'[1]pol 13'!$A$2:$D$1430, 4, )</f>
        <v>4833</v>
      </c>
      <c r="S385" s="2">
        <f t="shared" si="84"/>
        <v>1</v>
      </c>
      <c r="T385" s="2">
        <f t="shared" si="85"/>
        <v>1</v>
      </c>
      <c r="U385" s="2">
        <f t="shared" si="86"/>
        <v>0</v>
      </c>
      <c r="V385" s="2">
        <f t="shared" si="93"/>
        <v>1</v>
      </c>
      <c r="W385" s="2">
        <f t="shared" si="87"/>
        <v>5477466.0080669168</v>
      </c>
      <c r="X385" s="2">
        <f t="shared" si="88"/>
        <v>5299337.0321948156</v>
      </c>
      <c r="Y385" s="2">
        <f t="shared" si="89"/>
        <v>0</v>
      </c>
      <c r="Z385" s="2">
        <f t="shared" si="94"/>
        <v>937024</v>
      </c>
    </row>
    <row r="386" spans="1:26" x14ac:dyDescent="0.3">
      <c r="A386" s="3">
        <v>141141</v>
      </c>
      <c r="B386" s="3">
        <f>IFERROR(VLOOKUP(A386,[1]Sheet7!$A$2:$AG$1430, 2, FALSE),0)</f>
        <v>21247.379999999997</v>
      </c>
      <c r="C386" s="3">
        <f>IFERROR(VLOOKUP(A386,[1]Sheet6!$A$2:$AG$1430, 2, FALSE),0)</f>
        <v>51448.450000000004</v>
      </c>
      <c r="D386" s="3">
        <f>IFERROR(VLOOKUP(A386,[1]Sheet5!$A$2:$AG$1430, 2, FALSE),0)</f>
        <v>66884.319999999992</v>
      </c>
      <c r="E386" s="3">
        <f t="shared" si="90"/>
        <v>139580.15</v>
      </c>
      <c r="F386" s="3">
        <f>IF(J386=0,0,IFERROR(VLOOKUP(A386,[1]Sheet7!$A$2:$AG$1430, 2, FALSE),0))</f>
        <v>21247.379999999997</v>
      </c>
      <c r="G386" s="3">
        <f>IF(K386=0,0,IFERROR(VLOOKUP(A386,[1]Sheet6!$A$2:$AG$1430, 2, FALSE),0))</f>
        <v>51448.450000000004</v>
      </c>
      <c r="H386" s="3">
        <f>IF(L386=0,0,IFERROR(VLOOKUP(A386,[1]Sheet5!$A$2:$AG$1430, 2, FALSE),0))</f>
        <v>66884.319999999992</v>
      </c>
      <c r="I386" s="3">
        <f t="shared" si="91"/>
        <v>139580.15</v>
      </c>
      <c r="J386" s="3">
        <f>IF(B386=0,0,IFERROR(VLOOKUP(A386,'[1]pol 10'!A384:C2598,3,FALSE),0))</f>
        <v>948</v>
      </c>
      <c r="K386" s="3">
        <f>IF(C386=0,0,IFERROR(VLOOKUP(A386,'[1]pol 11'!A384:C2598,3,FALSE),0))</f>
        <v>1217</v>
      </c>
      <c r="L386" s="3">
        <f>IF(D386=0,0,IFERROR(VLOOKUP(A386,'[1]pol 12'!A384:C2598,3,FALSE),0))</f>
        <v>1630</v>
      </c>
      <c r="M386" s="3">
        <f t="shared" si="92"/>
        <v>3795</v>
      </c>
      <c r="N386" s="3">
        <f t="shared" si="80"/>
        <v>22.412848101265819</v>
      </c>
      <c r="O386" s="3">
        <f t="shared" si="81"/>
        <v>42.274815119145444</v>
      </c>
      <c r="P386" s="3">
        <f t="shared" si="82"/>
        <v>41.033325153374228</v>
      </c>
      <c r="Q386" s="3">
        <f t="shared" si="83"/>
        <v>36.780013175230565</v>
      </c>
      <c r="R386" s="3">
        <f>VLOOKUP(A386,'[1]pol 13'!$A$2:$D$1430, 4, )</f>
        <v>8748</v>
      </c>
      <c r="S386" s="2">
        <f t="shared" si="84"/>
        <v>1</v>
      </c>
      <c r="T386" s="2">
        <f t="shared" si="85"/>
        <v>1</v>
      </c>
      <c r="U386" s="2">
        <f t="shared" si="86"/>
        <v>1</v>
      </c>
      <c r="V386" s="2">
        <f t="shared" si="93"/>
        <v>2</v>
      </c>
      <c r="W386" s="2">
        <f t="shared" si="87"/>
        <v>195681.82978489969</v>
      </c>
      <c r="X386" s="2">
        <f t="shared" si="88"/>
        <v>36744.696506269349</v>
      </c>
      <c r="Y386" s="2">
        <f t="shared" si="89"/>
        <v>29487.780336975196</v>
      </c>
      <c r="Z386" s="2">
        <f t="shared" si="94"/>
        <v>14402025</v>
      </c>
    </row>
    <row r="387" spans="1:26" x14ac:dyDescent="0.3">
      <c r="A387" s="3">
        <v>141387</v>
      </c>
      <c r="B387" s="3">
        <f>IFERROR(VLOOKUP(A387,[1]Sheet7!$A$2:$AG$1430, 2, FALSE),0)</f>
        <v>86173.21</v>
      </c>
      <c r="C387" s="3">
        <f>IFERROR(VLOOKUP(A387,[1]Sheet6!$A$2:$AG$1430, 2, FALSE),0)</f>
        <v>6307.44</v>
      </c>
      <c r="D387" s="3">
        <f>IFERROR(VLOOKUP(A387,[1]Sheet5!$A$2:$AG$1430, 2, FALSE),0)</f>
        <v>170489.81</v>
      </c>
      <c r="E387" s="3">
        <f t="shared" si="90"/>
        <v>262970.46000000002</v>
      </c>
      <c r="F387" s="3">
        <f>IF(J387=0,0,IFERROR(VLOOKUP(A387,[1]Sheet7!$A$2:$AG$1430, 2, FALSE),0))</f>
        <v>86173.21</v>
      </c>
      <c r="G387" s="3">
        <f>IF(K387=0,0,IFERROR(VLOOKUP(A387,[1]Sheet6!$A$2:$AG$1430, 2, FALSE),0))</f>
        <v>6307.44</v>
      </c>
      <c r="H387" s="3">
        <f>IF(L387=0,0,IFERROR(VLOOKUP(A387,[1]Sheet5!$A$2:$AG$1430, 2, FALSE),0))</f>
        <v>170489.81</v>
      </c>
      <c r="I387" s="3">
        <f t="shared" si="91"/>
        <v>262970.46000000002</v>
      </c>
      <c r="J387" s="3">
        <f>IF(B387=0,0,IFERROR(VLOOKUP(A387,'[1]pol 10'!A385:C2599,3,FALSE),0))</f>
        <v>490</v>
      </c>
      <c r="K387" s="3">
        <f>IF(C387=0,0,IFERROR(VLOOKUP(A387,'[1]pol 11'!A385:C2599,3,FALSE),0))</f>
        <v>485</v>
      </c>
      <c r="L387" s="3">
        <f>IF(D387=0,0,IFERROR(VLOOKUP(A387,'[1]pol 12'!A385:C2599,3,FALSE),0))</f>
        <v>488</v>
      </c>
      <c r="M387" s="3">
        <f t="shared" si="92"/>
        <v>1463</v>
      </c>
      <c r="N387" s="3">
        <f t="shared" ref="N387:N450" si="95">IFERROR(F387/J387,0)</f>
        <v>175.86369387755104</v>
      </c>
      <c r="O387" s="3">
        <f t="shared" ref="O387:O450" si="96">IFERROR(G387/K387,0)</f>
        <v>13.005030927835051</v>
      </c>
      <c r="P387" s="3">
        <f t="shared" ref="P387:P450" si="97">IFERROR(H387/L387,0)</f>
        <v>349.36436475409835</v>
      </c>
      <c r="Q387" s="3">
        <f t="shared" ref="Q387:Q450" si="98">IFERROR(I387/M387,0)</f>
        <v>179.74740943267261</v>
      </c>
      <c r="R387" s="3">
        <f>VLOOKUP(A387,'[1]pol 13'!$A$2:$D$1430, 4, )</f>
        <v>5122</v>
      </c>
      <c r="S387" s="2">
        <f t="shared" ref="S387:S450" si="99">IF(F387=0,0,1)</f>
        <v>1</v>
      </c>
      <c r="T387" s="2">
        <f t="shared" ref="T387:T450" si="100">IF(G387=0,0,1)</f>
        <v>1</v>
      </c>
      <c r="U387" s="2">
        <f t="shared" ref="U387:U418" si="101">IF(H387=0,0,1)</f>
        <v>1</v>
      </c>
      <c r="V387" s="2">
        <f t="shared" si="93"/>
        <v>2</v>
      </c>
      <c r="W387" s="2">
        <f t="shared" ref="W387:W450" si="102">IF(N387=0,0,J387*((N387-Q387)^2))</f>
        <v>7390.7907914156849</v>
      </c>
      <c r="X387" s="2">
        <f t="shared" ref="X387:X450" si="103">IF(O387=0,0,K387*((O387-Q387)^2))</f>
        <v>13484465.082883501</v>
      </c>
      <c r="Y387" s="2">
        <f t="shared" ref="Y387:Y450" si="104">IF(L387=0,0,L387*((P387-Q387)^2))</f>
        <v>14039716.827865141</v>
      </c>
      <c r="Z387" s="2">
        <f t="shared" si="94"/>
        <v>2140369</v>
      </c>
    </row>
    <row r="388" spans="1:26" x14ac:dyDescent="0.3">
      <c r="A388" s="3">
        <v>141633</v>
      </c>
      <c r="B388" s="3">
        <f>IFERROR(VLOOKUP(A388,[1]Sheet7!$A$2:$AG$1430, 2, FALSE),0)</f>
        <v>0</v>
      </c>
      <c r="C388" s="3">
        <f>IFERROR(VLOOKUP(A388,[1]Sheet6!$A$2:$AG$1430, 2, FALSE),0)</f>
        <v>105420.75</v>
      </c>
      <c r="D388" s="3">
        <f>IFERROR(VLOOKUP(A388,[1]Sheet5!$A$2:$AG$1430, 2, FALSE),0)</f>
        <v>137874.22</v>
      </c>
      <c r="E388" s="3">
        <f t="shared" ref="E388:E451" si="105">D388+C388+B388</f>
        <v>243294.97</v>
      </c>
      <c r="F388" s="3">
        <f>IF(J388=0,0,IFERROR(VLOOKUP(A388,[1]Sheet7!$A$2:$AG$1430, 2, FALSE),0))</f>
        <v>0</v>
      </c>
      <c r="G388" s="3">
        <f>IF(K388=0,0,IFERROR(VLOOKUP(A388,[1]Sheet6!$A$2:$AG$1430, 2, FALSE),0))</f>
        <v>105420.75</v>
      </c>
      <c r="H388" s="3">
        <f>IF(L388=0,0,IFERROR(VLOOKUP(A388,[1]Sheet5!$A$2:$AG$1430, 2, FALSE),0))</f>
        <v>137874.22</v>
      </c>
      <c r="I388" s="3">
        <f t="shared" ref="I388:I451" si="106">H388+G388+F388</f>
        <v>243294.97</v>
      </c>
      <c r="J388" s="3">
        <f>IF(B388=0,0,IFERROR(VLOOKUP(A388,'[1]pol 10'!A386:C2600,3,FALSE),0))</f>
        <v>0</v>
      </c>
      <c r="K388" s="3">
        <f>IF(C388=0,0,IFERROR(VLOOKUP(A388,'[1]pol 11'!A386:C2600,3,FALSE),0))</f>
        <v>1041</v>
      </c>
      <c r="L388" s="3">
        <f>IF(D388=0,0,IFERROR(VLOOKUP(A388,'[1]pol 12'!A386:C2600,3,FALSE),0))</f>
        <v>1011</v>
      </c>
      <c r="M388" s="3">
        <f t="shared" ref="M388:M451" si="107">L388+K388+J388</f>
        <v>2052</v>
      </c>
      <c r="N388" s="3">
        <f t="shared" si="95"/>
        <v>0</v>
      </c>
      <c r="O388" s="3">
        <f t="shared" si="96"/>
        <v>101.26873198847262</v>
      </c>
      <c r="P388" s="3">
        <f t="shared" si="97"/>
        <v>136.37410484668646</v>
      </c>
      <c r="Q388" s="3">
        <f t="shared" si="98"/>
        <v>118.56480019493178</v>
      </c>
      <c r="R388" s="3">
        <f>VLOOKUP(A388,'[1]pol 13'!$A$2:$D$1430, 4, )</f>
        <v>7999</v>
      </c>
      <c r="S388" s="2">
        <f t="shared" si="99"/>
        <v>0</v>
      </c>
      <c r="T388" s="2">
        <f t="shared" si="100"/>
        <v>1</v>
      </c>
      <c r="U388" s="2">
        <f t="shared" si="101"/>
        <v>1</v>
      </c>
      <c r="V388" s="2">
        <f t="shared" ref="V388:V451" si="108">U388+T388+S388-1</f>
        <v>1</v>
      </c>
      <c r="W388" s="2">
        <f t="shared" si="102"/>
        <v>0</v>
      </c>
      <c r="X388" s="2">
        <f t="shared" si="103"/>
        <v>311419.28839398915</v>
      </c>
      <c r="Y388" s="2">
        <f t="shared" si="104"/>
        <v>320660.21683298028</v>
      </c>
      <c r="Z388" s="2">
        <f t="shared" ref="Z388:Z451" si="109">M388^2</f>
        <v>4210704</v>
      </c>
    </row>
    <row r="389" spans="1:26" x14ac:dyDescent="0.3">
      <c r="A389" s="3">
        <v>141639</v>
      </c>
      <c r="B389" s="3">
        <f>IFERROR(VLOOKUP(A389,[1]Sheet7!$A$2:$AG$1430, 2, FALSE),0)</f>
        <v>55715.65</v>
      </c>
      <c r="C389" s="3">
        <f>IFERROR(VLOOKUP(A389,[1]Sheet6!$A$2:$AG$1430, 2, FALSE),0)</f>
        <v>0</v>
      </c>
      <c r="D389" s="3">
        <f>IFERROR(VLOOKUP(A389,[1]Sheet5!$A$2:$AG$1430, 2, FALSE),0)</f>
        <v>50852.289999999994</v>
      </c>
      <c r="E389" s="3">
        <f t="shared" si="105"/>
        <v>106567.94</v>
      </c>
      <c r="F389" s="3">
        <f>IF(J389=0,0,IFERROR(VLOOKUP(A389,[1]Sheet7!$A$2:$AG$1430, 2, FALSE),0))</f>
        <v>0</v>
      </c>
      <c r="G389" s="3">
        <f>IF(K389=0,0,IFERROR(VLOOKUP(A389,[1]Sheet6!$A$2:$AG$1430, 2, FALSE),0))</f>
        <v>0</v>
      </c>
      <c r="H389" s="3">
        <f>IF(L389=0,0,IFERROR(VLOOKUP(A389,[1]Sheet5!$A$2:$AG$1430, 2, FALSE),0))</f>
        <v>50852.289999999994</v>
      </c>
      <c r="I389" s="3">
        <f t="shared" si="106"/>
        <v>50852.289999999994</v>
      </c>
      <c r="J389" s="3">
        <f>IF(B389=0,0,IFERROR(VLOOKUP(A389,'[1]pol 10'!A387:C2601,3,FALSE),0))</f>
        <v>0</v>
      </c>
      <c r="K389" s="3">
        <f>IF(C389=0,0,IFERROR(VLOOKUP(A389,'[1]pol 11'!A387:C2601,3,FALSE),0))</f>
        <v>0</v>
      </c>
      <c r="L389" s="3">
        <f>IF(D389=0,0,IFERROR(VLOOKUP(A389,'[1]pol 12'!A387:C2601,3,FALSE),0))</f>
        <v>597</v>
      </c>
      <c r="M389" s="3">
        <f t="shared" si="107"/>
        <v>597</v>
      </c>
      <c r="N389" s="3">
        <f t="shared" si="95"/>
        <v>0</v>
      </c>
      <c r="O389" s="3">
        <f t="shared" si="96"/>
        <v>0</v>
      </c>
      <c r="P389" s="3">
        <f t="shared" si="97"/>
        <v>85.179715242881059</v>
      </c>
      <c r="Q389" s="3">
        <f t="shared" si="98"/>
        <v>85.179715242881059</v>
      </c>
      <c r="R389" s="3">
        <f>VLOOKUP(A389,'[1]pol 13'!$A$2:$D$1430, 4, )</f>
        <v>6411</v>
      </c>
      <c r="S389" s="2">
        <f t="shared" si="99"/>
        <v>0</v>
      </c>
      <c r="T389" s="2">
        <f t="shared" si="100"/>
        <v>0</v>
      </c>
      <c r="U389" s="2">
        <f t="shared" si="101"/>
        <v>1</v>
      </c>
      <c r="V389" s="2">
        <f t="shared" si="108"/>
        <v>0</v>
      </c>
      <c r="W389" s="2">
        <f t="shared" si="102"/>
        <v>0</v>
      </c>
      <c r="X389" s="2">
        <f t="shared" si="103"/>
        <v>0</v>
      </c>
      <c r="Y389" s="2">
        <f t="shared" si="104"/>
        <v>0</v>
      </c>
      <c r="Z389" s="2">
        <f t="shared" si="109"/>
        <v>356409</v>
      </c>
    </row>
    <row r="390" spans="1:26" x14ac:dyDescent="0.3">
      <c r="A390" s="3">
        <v>141697</v>
      </c>
      <c r="B390" s="3">
        <f>IFERROR(VLOOKUP(A390,[1]Sheet7!$A$2:$AG$1430, 2, FALSE),0)</f>
        <v>0</v>
      </c>
      <c r="C390" s="3">
        <f>IFERROR(VLOOKUP(A390,[1]Sheet6!$A$2:$AG$1430, 2, FALSE),0)</f>
        <v>0</v>
      </c>
      <c r="D390" s="3">
        <f>IFERROR(VLOOKUP(A390,[1]Sheet5!$A$2:$AG$1430, 2, FALSE),0)</f>
        <v>408751.94999999995</v>
      </c>
      <c r="E390" s="3">
        <f t="shared" si="105"/>
        <v>408751.94999999995</v>
      </c>
      <c r="F390" s="3">
        <f>IF(J390=0,0,IFERROR(VLOOKUP(A390,[1]Sheet7!$A$2:$AG$1430, 2, FALSE),0))</f>
        <v>0</v>
      </c>
      <c r="G390" s="3">
        <f>IF(K390=0,0,IFERROR(VLOOKUP(A390,[1]Sheet6!$A$2:$AG$1430, 2, FALSE),0))</f>
        <v>0</v>
      </c>
      <c r="H390" s="3">
        <f>IF(L390=0,0,IFERROR(VLOOKUP(A390,[1]Sheet5!$A$2:$AG$1430, 2, FALSE),0))</f>
        <v>0</v>
      </c>
      <c r="I390" s="3">
        <f t="shared" si="106"/>
        <v>0</v>
      </c>
      <c r="J390" s="3">
        <f>IF(B390=0,0,IFERROR(VLOOKUP(A390,'[1]pol 10'!A388:C2602,3,FALSE),0))</f>
        <v>0</v>
      </c>
      <c r="K390" s="3">
        <f>IF(C390=0,0,IFERROR(VLOOKUP(A390,'[1]pol 11'!A388:C2602,3,FALSE),0))</f>
        <v>0</v>
      </c>
      <c r="L390" s="3">
        <f>IF(D390=0,0,IFERROR(VLOOKUP(A390,'[1]pol 12'!A388:C2602,3,FALSE),0))</f>
        <v>0</v>
      </c>
      <c r="M390" s="3">
        <f t="shared" si="107"/>
        <v>0</v>
      </c>
      <c r="N390" s="3">
        <f t="shared" si="95"/>
        <v>0</v>
      </c>
      <c r="O390" s="3">
        <f t="shared" si="96"/>
        <v>0</v>
      </c>
      <c r="P390" s="3">
        <f t="shared" si="97"/>
        <v>0</v>
      </c>
      <c r="Q390" s="3">
        <f t="shared" si="98"/>
        <v>0</v>
      </c>
      <c r="R390" s="3">
        <f>VLOOKUP(A390,'[1]pol 13'!$A$2:$D$1430, 4, )</f>
        <v>8062</v>
      </c>
      <c r="S390" s="2">
        <f t="shared" si="99"/>
        <v>0</v>
      </c>
      <c r="T390" s="2">
        <f t="shared" si="100"/>
        <v>0</v>
      </c>
      <c r="U390" s="2">
        <f t="shared" si="101"/>
        <v>0</v>
      </c>
      <c r="V390" s="2">
        <f t="shared" si="108"/>
        <v>-1</v>
      </c>
      <c r="W390" s="2">
        <f t="shared" si="102"/>
        <v>0</v>
      </c>
      <c r="X390" s="2">
        <f t="shared" si="103"/>
        <v>0</v>
      </c>
      <c r="Y390" s="2">
        <f t="shared" si="104"/>
        <v>0</v>
      </c>
      <c r="Z390" s="2">
        <f t="shared" si="109"/>
        <v>0</v>
      </c>
    </row>
    <row r="391" spans="1:26" x14ac:dyDescent="0.3">
      <c r="A391" s="3">
        <v>141740</v>
      </c>
      <c r="B391" s="3">
        <f>IFERROR(VLOOKUP(A391,[1]Sheet7!$A$2:$AG$1430, 2, FALSE),0)</f>
        <v>2260.3200000000002</v>
      </c>
      <c r="C391" s="3">
        <f>IFERROR(VLOOKUP(A391,[1]Sheet6!$A$2:$AG$1430, 2, FALSE),0)</f>
        <v>103140.51000000001</v>
      </c>
      <c r="D391" s="3">
        <f>IFERROR(VLOOKUP(A391,[1]Sheet5!$A$2:$AG$1430, 2, FALSE),0)</f>
        <v>84888.37</v>
      </c>
      <c r="E391" s="3">
        <f t="shared" si="105"/>
        <v>190289.2</v>
      </c>
      <c r="F391" s="3">
        <f>IF(J391=0,0,IFERROR(VLOOKUP(A391,[1]Sheet7!$A$2:$AG$1430, 2, FALSE),0))</f>
        <v>2260.3200000000002</v>
      </c>
      <c r="G391" s="3">
        <f>IF(K391=0,0,IFERROR(VLOOKUP(A391,[1]Sheet6!$A$2:$AG$1430, 2, FALSE),0))</f>
        <v>103140.51000000001</v>
      </c>
      <c r="H391" s="3">
        <f>IF(L391=0,0,IFERROR(VLOOKUP(A391,[1]Sheet5!$A$2:$AG$1430, 2, FALSE),0))</f>
        <v>84888.37</v>
      </c>
      <c r="I391" s="3">
        <f t="shared" si="106"/>
        <v>190289.2</v>
      </c>
      <c r="J391" s="3">
        <f>IF(B391=0,0,IFERROR(VLOOKUP(A391,'[1]pol 10'!A389:C2603,3,FALSE),0))</f>
        <v>425</v>
      </c>
      <c r="K391" s="3">
        <f>IF(C391=0,0,IFERROR(VLOOKUP(A391,'[1]pol 11'!A389:C2603,3,FALSE),0))</f>
        <v>531</v>
      </c>
      <c r="L391" s="3">
        <f>IF(D391=0,0,IFERROR(VLOOKUP(A391,'[1]pol 12'!A389:C2603,3,FALSE),0))</f>
        <v>667</v>
      </c>
      <c r="M391" s="3">
        <f t="shared" si="107"/>
        <v>1623</v>
      </c>
      <c r="N391" s="3">
        <f t="shared" si="95"/>
        <v>5.3184000000000005</v>
      </c>
      <c r="O391" s="3">
        <f t="shared" si="96"/>
        <v>194.23824858757064</v>
      </c>
      <c r="P391" s="3">
        <f t="shared" si="97"/>
        <v>127.26892053973013</v>
      </c>
      <c r="Q391" s="3">
        <f t="shared" si="98"/>
        <v>117.24534812076402</v>
      </c>
      <c r="R391" s="3">
        <f>VLOOKUP(A391,'[1]pol 13'!$A$2:$D$1430, 4, )</f>
        <v>6324</v>
      </c>
      <c r="S391" s="2">
        <f t="shared" si="99"/>
        <v>1</v>
      </c>
      <c r="T391" s="2">
        <f t="shared" si="100"/>
        <v>1</v>
      </c>
      <c r="U391" s="2">
        <f t="shared" si="101"/>
        <v>1</v>
      </c>
      <c r="V391" s="2">
        <f t="shared" si="108"/>
        <v>2</v>
      </c>
      <c r="W391" s="2">
        <f t="shared" si="102"/>
        <v>5324247.7291419851</v>
      </c>
      <c r="X391" s="2">
        <f t="shared" si="103"/>
        <v>3147718.4695368349</v>
      </c>
      <c r="Y391" s="2">
        <f t="shared" si="104"/>
        <v>67014.826693518175</v>
      </c>
      <c r="Z391" s="2">
        <f t="shared" si="109"/>
        <v>2634129</v>
      </c>
    </row>
    <row r="392" spans="1:26" x14ac:dyDescent="0.3">
      <c r="A392" s="3">
        <v>141754</v>
      </c>
      <c r="B392" s="3">
        <f>IFERROR(VLOOKUP(A392,[1]Sheet7!$A$2:$AG$1430, 2, FALSE),0)</f>
        <v>8214.7800000000007</v>
      </c>
      <c r="C392" s="3">
        <f>IFERROR(VLOOKUP(A392,[1]Sheet6!$A$2:$AG$1430, 2, FALSE),0)</f>
        <v>216707.53000000003</v>
      </c>
      <c r="D392" s="3">
        <f>IFERROR(VLOOKUP(A392,[1]Sheet5!$A$2:$AG$1430, 2, FALSE),0)</f>
        <v>173974.36999999997</v>
      </c>
      <c r="E392" s="3">
        <f t="shared" si="105"/>
        <v>398896.68000000005</v>
      </c>
      <c r="F392" s="3">
        <f>IF(J392=0,0,IFERROR(VLOOKUP(A392,[1]Sheet7!$A$2:$AG$1430, 2, FALSE),0))</f>
        <v>8214.7800000000007</v>
      </c>
      <c r="G392" s="3">
        <f>IF(K392=0,0,IFERROR(VLOOKUP(A392,[1]Sheet6!$A$2:$AG$1430, 2, FALSE),0))</f>
        <v>216707.53000000003</v>
      </c>
      <c r="H392" s="3">
        <f>IF(L392=0,0,IFERROR(VLOOKUP(A392,[1]Sheet5!$A$2:$AG$1430, 2, FALSE),0))</f>
        <v>173974.36999999997</v>
      </c>
      <c r="I392" s="3">
        <f t="shared" si="106"/>
        <v>398896.68000000005</v>
      </c>
      <c r="J392" s="3">
        <f>IF(B392=0,0,IFERROR(VLOOKUP(A392,'[1]pol 10'!A390:C2604,3,FALSE),0))</f>
        <v>898</v>
      </c>
      <c r="K392" s="3">
        <f>IF(C392=0,0,IFERROR(VLOOKUP(A392,'[1]pol 11'!A390:C2604,3,FALSE),0))</f>
        <v>1143</v>
      </c>
      <c r="L392" s="3">
        <f>IF(D392=0,0,IFERROR(VLOOKUP(A392,'[1]pol 12'!A390:C2604,3,FALSE),0))</f>
        <v>1346</v>
      </c>
      <c r="M392" s="3">
        <f t="shared" si="107"/>
        <v>3387</v>
      </c>
      <c r="N392" s="3">
        <f t="shared" si="95"/>
        <v>9.1478619153674838</v>
      </c>
      <c r="O392" s="3">
        <f t="shared" si="96"/>
        <v>189.59538932633424</v>
      </c>
      <c r="P392" s="3">
        <f t="shared" si="97"/>
        <v>129.25287518573549</v>
      </c>
      <c r="Q392" s="3">
        <f t="shared" si="98"/>
        <v>117.77286093888398</v>
      </c>
      <c r="R392" s="3">
        <f>VLOOKUP(A392,'[1]pol 13'!$A$2:$D$1430, 4, )</f>
        <v>8071</v>
      </c>
      <c r="S392" s="2">
        <f t="shared" si="99"/>
        <v>1</v>
      </c>
      <c r="T392" s="2">
        <f t="shared" si="100"/>
        <v>1</v>
      </c>
      <c r="U392" s="2">
        <f t="shared" si="101"/>
        <v>1</v>
      </c>
      <c r="V392" s="2">
        <f t="shared" si="108"/>
        <v>2</v>
      </c>
      <c r="W392" s="2">
        <f t="shared" si="102"/>
        <v>10595852.590747347</v>
      </c>
      <c r="X392" s="2">
        <f t="shared" si="103"/>
        <v>5896137.5924732508</v>
      </c>
      <c r="Y392" s="2">
        <f t="shared" si="104"/>
        <v>177390.31868725177</v>
      </c>
      <c r="Z392" s="2">
        <f t="shared" si="109"/>
        <v>11471769</v>
      </c>
    </row>
    <row r="393" spans="1:26" x14ac:dyDescent="0.3">
      <c r="A393" s="3">
        <v>141793</v>
      </c>
      <c r="B393" s="3">
        <f>IFERROR(VLOOKUP(A393,[1]Sheet7!$A$2:$AG$1430, 2, FALSE),0)</f>
        <v>0</v>
      </c>
      <c r="C393" s="3">
        <f>IFERROR(VLOOKUP(A393,[1]Sheet6!$A$2:$AG$1430, 2, FALSE),0)</f>
        <v>174136.33999999997</v>
      </c>
      <c r="D393" s="3">
        <f>IFERROR(VLOOKUP(A393,[1]Sheet5!$A$2:$AG$1430, 2, FALSE),0)</f>
        <v>132086.97</v>
      </c>
      <c r="E393" s="3">
        <f t="shared" si="105"/>
        <v>306223.30999999994</v>
      </c>
      <c r="F393" s="3">
        <f>IF(J393=0,0,IFERROR(VLOOKUP(A393,[1]Sheet7!$A$2:$AG$1430, 2, FALSE),0))</f>
        <v>0</v>
      </c>
      <c r="G393" s="3">
        <f>IF(K393=0,0,IFERROR(VLOOKUP(A393,[1]Sheet6!$A$2:$AG$1430, 2, FALSE),0))</f>
        <v>174136.33999999997</v>
      </c>
      <c r="H393" s="3">
        <f>IF(L393=0,0,IFERROR(VLOOKUP(A393,[1]Sheet5!$A$2:$AG$1430, 2, FALSE),0))</f>
        <v>132086.97</v>
      </c>
      <c r="I393" s="3">
        <f t="shared" si="106"/>
        <v>306223.30999999994</v>
      </c>
      <c r="J393" s="3">
        <f>IF(B393=0,0,IFERROR(VLOOKUP(A393,'[1]pol 10'!A391:C2605,3,FALSE),0))</f>
        <v>0</v>
      </c>
      <c r="K393" s="3">
        <f>IF(C393=0,0,IFERROR(VLOOKUP(A393,'[1]pol 11'!A391:C2605,3,FALSE),0))</f>
        <v>2403</v>
      </c>
      <c r="L393" s="3">
        <f>IF(D393=0,0,IFERROR(VLOOKUP(A393,'[1]pol 12'!A391:C2605,3,FALSE),0))</f>
        <v>2194</v>
      </c>
      <c r="M393" s="3">
        <f t="shared" si="107"/>
        <v>4597</v>
      </c>
      <c r="N393" s="3">
        <f t="shared" si="95"/>
        <v>0</v>
      </c>
      <c r="O393" s="3">
        <f t="shared" si="96"/>
        <v>72.466225551394075</v>
      </c>
      <c r="P393" s="3">
        <f t="shared" si="97"/>
        <v>60.203723792160439</v>
      </c>
      <c r="Q393" s="3">
        <f t="shared" si="98"/>
        <v>66.613728518599075</v>
      </c>
      <c r="R393" s="3">
        <f>VLOOKUP(A393,'[1]pol 13'!$A$2:$D$1430, 4, )</f>
        <v>3652</v>
      </c>
      <c r="S393" s="2">
        <f t="shared" si="99"/>
        <v>0</v>
      </c>
      <c r="T393" s="2">
        <f t="shared" si="100"/>
        <v>1</v>
      </c>
      <c r="U393" s="2">
        <f t="shared" si="101"/>
        <v>1</v>
      </c>
      <c r="V393" s="2">
        <f t="shared" si="108"/>
        <v>1</v>
      </c>
      <c r="W393" s="2">
        <f t="shared" si="102"/>
        <v>0</v>
      </c>
      <c r="X393" s="2">
        <f t="shared" si="103"/>
        <v>82306.886809854899</v>
      </c>
      <c r="Y393" s="2">
        <f t="shared" si="104"/>
        <v>90147.424340966652</v>
      </c>
      <c r="Z393" s="2">
        <f t="shared" si="109"/>
        <v>21132409</v>
      </c>
    </row>
    <row r="394" spans="1:26" x14ac:dyDescent="0.3">
      <c r="A394" s="3">
        <v>141841</v>
      </c>
      <c r="B394" s="3">
        <f>IFERROR(VLOOKUP(A394,[1]Sheet7!$A$2:$AG$1430, 2, FALSE),0)</f>
        <v>0</v>
      </c>
      <c r="C394" s="3">
        <f>IFERROR(VLOOKUP(A394,[1]Sheet6!$A$2:$AG$1430, 2, FALSE),0)</f>
        <v>0</v>
      </c>
      <c r="D394" s="3">
        <f>IFERROR(VLOOKUP(A394,[1]Sheet5!$A$2:$AG$1430, 2, FALSE),0)</f>
        <v>1095266.6299999999</v>
      </c>
      <c r="E394" s="3">
        <f t="shared" si="105"/>
        <v>1095266.6299999999</v>
      </c>
      <c r="F394" s="3">
        <f>IF(J394=0,0,IFERROR(VLOOKUP(A394,[1]Sheet7!$A$2:$AG$1430, 2, FALSE),0))</f>
        <v>0</v>
      </c>
      <c r="G394" s="3">
        <f>IF(K394=0,0,IFERROR(VLOOKUP(A394,[1]Sheet6!$A$2:$AG$1430, 2, FALSE),0))</f>
        <v>0</v>
      </c>
      <c r="H394" s="3">
        <f>IF(L394=0,0,IFERROR(VLOOKUP(A394,[1]Sheet5!$A$2:$AG$1430, 2, FALSE),0))</f>
        <v>0</v>
      </c>
      <c r="I394" s="3">
        <f t="shared" si="106"/>
        <v>0</v>
      </c>
      <c r="J394" s="3">
        <f>IF(B394=0,0,IFERROR(VLOOKUP(A394,'[1]pol 10'!A392:C2606,3,FALSE),0))</f>
        <v>0</v>
      </c>
      <c r="K394" s="3">
        <f>IF(C394=0,0,IFERROR(VLOOKUP(A394,'[1]pol 11'!A392:C2606,3,FALSE),0))</f>
        <v>0</v>
      </c>
      <c r="L394" s="3">
        <f>IF(D394=0,0,IFERROR(VLOOKUP(A394,'[1]pol 12'!A392:C2606,3,FALSE),0))</f>
        <v>0</v>
      </c>
      <c r="M394" s="3">
        <f t="shared" si="107"/>
        <v>0</v>
      </c>
      <c r="N394" s="3">
        <f t="shared" si="95"/>
        <v>0</v>
      </c>
      <c r="O394" s="3">
        <f t="shared" si="96"/>
        <v>0</v>
      </c>
      <c r="P394" s="3">
        <f t="shared" si="97"/>
        <v>0</v>
      </c>
      <c r="Q394" s="3">
        <f t="shared" si="98"/>
        <v>0</v>
      </c>
      <c r="R394" s="3">
        <f>VLOOKUP(A394,'[1]pol 13'!$A$2:$D$1430, 4, )</f>
        <v>8711</v>
      </c>
      <c r="S394" s="2">
        <f t="shared" si="99"/>
        <v>0</v>
      </c>
      <c r="T394" s="2">
        <f t="shared" si="100"/>
        <v>0</v>
      </c>
      <c r="U394" s="2">
        <f t="shared" si="101"/>
        <v>0</v>
      </c>
      <c r="V394" s="2">
        <f t="shared" si="108"/>
        <v>-1</v>
      </c>
      <c r="W394" s="2">
        <f t="shared" si="102"/>
        <v>0</v>
      </c>
      <c r="X394" s="2">
        <f t="shared" si="103"/>
        <v>0</v>
      </c>
      <c r="Y394" s="2">
        <f t="shared" si="104"/>
        <v>0</v>
      </c>
      <c r="Z394" s="2">
        <f t="shared" si="109"/>
        <v>0</v>
      </c>
    </row>
    <row r="395" spans="1:26" x14ac:dyDescent="0.3">
      <c r="A395" s="3">
        <v>142164</v>
      </c>
      <c r="B395" s="3">
        <f>IFERROR(VLOOKUP(A395,[1]Sheet7!$A$2:$AG$1430, 2, FALSE),0)</f>
        <v>0</v>
      </c>
      <c r="C395" s="3">
        <f>IFERROR(VLOOKUP(A395,[1]Sheet6!$A$2:$AG$1430, 2, FALSE),0)</f>
        <v>373227.26</v>
      </c>
      <c r="D395" s="3">
        <f>IFERROR(VLOOKUP(A395,[1]Sheet5!$A$2:$AG$1430, 2, FALSE),0)</f>
        <v>169252.59999999998</v>
      </c>
      <c r="E395" s="3">
        <f t="shared" si="105"/>
        <v>542479.86</v>
      </c>
      <c r="F395" s="3">
        <f>IF(J395=0,0,IFERROR(VLOOKUP(A395,[1]Sheet7!$A$2:$AG$1430, 2, FALSE),0))</f>
        <v>0</v>
      </c>
      <c r="G395" s="3">
        <f>IF(K395=0,0,IFERROR(VLOOKUP(A395,[1]Sheet6!$A$2:$AG$1430, 2, FALSE),0))</f>
        <v>0</v>
      </c>
      <c r="H395" s="3">
        <f>IF(L395=0,0,IFERROR(VLOOKUP(A395,[1]Sheet5!$A$2:$AG$1430, 2, FALSE),0))</f>
        <v>169252.59999999998</v>
      </c>
      <c r="I395" s="3">
        <f t="shared" si="106"/>
        <v>169252.59999999998</v>
      </c>
      <c r="J395" s="3">
        <f>IF(B395=0,0,IFERROR(VLOOKUP(A395,'[1]pol 10'!A393:C2607,3,FALSE),0))</f>
        <v>0</v>
      </c>
      <c r="K395" s="3">
        <f>IF(C395=0,0,IFERROR(VLOOKUP(A395,'[1]pol 11'!A393:C2607,3,FALSE),0))</f>
        <v>0</v>
      </c>
      <c r="L395" s="3">
        <f>IF(D395=0,0,IFERROR(VLOOKUP(A395,'[1]pol 12'!A393:C2607,3,FALSE),0))</f>
        <v>2295</v>
      </c>
      <c r="M395" s="3">
        <f t="shared" si="107"/>
        <v>2295</v>
      </c>
      <c r="N395" s="3">
        <f t="shared" si="95"/>
        <v>0</v>
      </c>
      <c r="O395" s="3">
        <f t="shared" si="96"/>
        <v>0</v>
      </c>
      <c r="P395" s="3">
        <f t="shared" si="97"/>
        <v>73.748409586056638</v>
      </c>
      <c r="Q395" s="3">
        <f t="shared" si="98"/>
        <v>73.748409586056638</v>
      </c>
      <c r="R395" s="3">
        <f>VLOOKUP(A395,'[1]pol 13'!$A$2:$D$1430, 4, )</f>
        <v>7991</v>
      </c>
      <c r="S395" s="2">
        <f t="shared" si="99"/>
        <v>0</v>
      </c>
      <c r="T395" s="2">
        <f t="shared" si="100"/>
        <v>0</v>
      </c>
      <c r="U395" s="2">
        <f t="shared" si="101"/>
        <v>1</v>
      </c>
      <c r="V395" s="2">
        <f t="shared" si="108"/>
        <v>0</v>
      </c>
      <c r="W395" s="2">
        <f t="shared" si="102"/>
        <v>0</v>
      </c>
      <c r="X395" s="2">
        <f t="shared" si="103"/>
        <v>0</v>
      </c>
      <c r="Y395" s="2">
        <f t="shared" si="104"/>
        <v>0</v>
      </c>
      <c r="Z395" s="2">
        <f t="shared" si="109"/>
        <v>5267025</v>
      </c>
    </row>
    <row r="396" spans="1:26" x14ac:dyDescent="0.3">
      <c r="A396" s="3">
        <v>142183</v>
      </c>
      <c r="B396" s="3">
        <f>IFERROR(VLOOKUP(A396,[1]Sheet7!$A$2:$AG$1430, 2, FALSE),0)</f>
        <v>74493.549999999988</v>
      </c>
      <c r="C396" s="3">
        <f>IFERROR(VLOOKUP(A396,[1]Sheet6!$A$2:$AG$1430, 2, FALSE),0)</f>
        <v>748565.38</v>
      </c>
      <c r="D396" s="3">
        <f>IFERROR(VLOOKUP(A396,[1]Sheet5!$A$2:$AG$1430, 2, FALSE),0)</f>
        <v>93111.209999999992</v>
      </c>
      <c r="E396" s="3">
        <f t="shared" si="105"/>
        <v>916170.1399999999</v>
      </c>
      <c r="F396" s="3">
        <f>IF(J396=0,0,IFERROR(VLOOKUP(A396,[1]Sheet7!$A$2:$AG$1430, 2, FALSE),0))</f>
        <v>74493.549999999988</v>
      </c>
      <c r="G396" s="3">
        <f>IF(K396=0,0,IFERROR(VLOOKUP(A396,[1]Sheet6!$A$2:$AG$1430, 2, FALSE),0))</f>
        <v>748565.38</v>
      </c>
      <c r="H396" s="3">
        <f>IF(L396=0,0,IFERROR(VLOOKUP(A396,[1]Sheet5!$A$2:$AG$1430, 2, FALSE),0))</f>
        <v>93111.209999999992</v>
      </c>
      <c r="I396" s="3">
        <f t="shared" si="106"/>
        <v>916170.1399999999</v>
      </c>
      <c r="J396" s="3">
        <f>IF(B396=0,0,IFERROR(VLOOKUP(A396,'[1]pol 10'!A394:C2608,3,FALSE),0))</f>
        <v>1295</v>
      </c>
      <c r="K396" s="3">
        <f>IF(C396=0,0,IFERROR(VLOOKUP(A396,'[1]pol 11'!A394:C2608,3,FALSE),0))</f>
        <v>1358</v>
      </c>
      <c r="L396" s="3">
        <f>IF(D396=0,0,IFERROR(VLOOKUP(A396,'[1]pol 12'!A394:C2608,3,FALSE),0))</f>
        <v>1404</v>
      </c>
      <c r="M396" s="3">
        <f t="shared" si="107"/>
        <v>4057</v>
      </c>
      <c r="N396" s="3">
        <f t="shared" si="95"/>
        <v>57.523976833976825</v>
      </c>
      <c r="O396" s="3">
        <f t="shared" si="96"/>
        <v>551.22634756995581</v>
      </c>
      <c r="P396" s="3">
        <f t="shared" si="97"/>
        <v>66.31852564102563</v>
      </c>
      <c r="Q396" s="3">
        <f t="shared" si="98"/>
        <v>225.82453537096373</v>
      </c>
      <c r="R396" s="3">
        <f>VLOOKUP(A396,'[1]pol 13'!$A$2:$D$1430, 4, )</f>
        <v>8111</v>
      </c>
      <c r="S396" s="2">
        <f t="shared" si="99"/>
        <v>1</v>
      </c>
      <c r="T396" s="2">
        <f t="shared" si="100"/>
        <v>1</v>
      </c>
      <c r="U396" s="2">
        <f t="shared" si="101"/>
        <v>1</v>
      </c>
      <c r="V396" s="2">
        <f t="shared" si="108"/>
        <v>2</v>
      </c>
      <c r="W396" s="2">
        <f t="shared" si="102"/>
        <v>36680976.015000969</v>
      </c>
      <c r="X396" s="2">
        <f t="shared" si="103"/>
        <v>143793648.88128302</v>
      </c>
      <c r="Y396" s="2">
        <f t="shared" si="104"/>
        <v>35720802.664513826</v>
      </c>
      <c r="Z396" s="2">
        <f t="shared" si="109"/>
        <v>16459249</v>
      </c>
    </row>
    <row r="397" spans="1:26" x14ac:dyDescent="0.3">
      <c r="A397" s="3">
        <v>142867</v>
      </c>
      <c r="B397" s="3">
        <f>IFERROR(VLOOKUP(A397,[1]Sheet7!$A$2:$AG$1430, 2, FALSE),0)</f>
        <v>59217.070000000007</v>
      </c>
      <c r="C397" s="3">
        <f>IFERROR(VLOOKUP(A397,[1]Sheet6!$A$2:$AG$1430, 2, FALSE),0)</f>
        <v>164588.40999999997</v>
      </c>
      <c r="D397" s="3">
        <f>IFERROR(VLOOKUP(A397,[1]Sheet5!$A$2:$AG$1430, 2, FALSE),0)</f>
        <v>215393.78</v>
      </c>
      <c r="E397" s="3">
        <f t="shared" si="105"/>
        <v>439199.25999999995</v>
      </c>
      <c r="F397" s="3">
        <f>IF(J397=0,0,IFERROR(VLOOKUP(A397,[1]Sheet7!$A$2:$AG$1430, 2, FALSE),0))</f>
        <v>59217.070000000007</v>
      </c>
      <c r="G397" s="3">
        <f>IF(K397=0,0,IFERROR(VLOOKUP(A397,[1]Sheet6!$A$2:$AG$1430, 2, FALSE),0))</f>
        <v>164588.40999999997</v>
      </c>
      <c r="H397" s="3">
        <f>IF(L397=0,0,IFERROR(VLOOKUP(A397,[1]Sheet5!$A$2:$AG$1430, 2, FALSE),0))</f>
        <v>215393.78</v>
      </c>
      <c r="I397" s="3">
        <f t="shared" si="106"/>
        <v>439199.25999999995</v>
      </c>
      <c r="J397" s="3">
        <f>IF(B397=0,0,IFERROR(VLOOKUP(A397,'[1]pol 10'!A395:C2609,3,FALSE),0))</f>
        <v>728</v>
      </c>
      <c r="K397" s="3">
        <f>IF(C397=0,0,IFERROR(VLOOKUP(A397,'[1]pol 11'!A395:C2609,3,FALSE),0))</f>
        <v>745</v>
      </c>
      <c r="L397" s="3">
        <f>IF(D397=0,0,IFERROR(VLOOKUP(A397,'[1]pol 12'!A395:C2609,3,FALSE),0))</f>
        <v>770</v>
      </c>
      <c r="M397" s="3">
        <f t="shared" si="107"/>
        <v>2243</v>
      </c>
      <c r="N397" s="3">
        <f t="shared" si="95"/>
        <v>81.342129120879136</v>
      </c>
      <c r="O397" s="3">
        <f t="shared" si="96"/>
        <v>220.92404026845634</v>
      </c>
      <c r="P397" s="3">
        <f t="shared" si="97"/>
        <v>279.7321818181818</v>
      </c>
      <c r="Q397" s="3">
        <f t="shared" si="98"/>
        <v>195.80885421310742</v>
      </c>
      <c r="R397" s="3">
        <f>VLOOKUP(A397,'[1]pol 13'!$A$2:$D$1430, 4, )</f>
        <v>8062</v>
      </c>
      <c r="S397" s="2">
        <f t="shared" si="99"/>
        <v>1</v>
      </c>
      <c r="T397" s="2">
        <f t="shared" si="100"/>
        <v>1</v>
      </c>
      <c r="U397" s="2">
        <f t="shared" si="101"/>
        <v>1</v>
      </c>
      <c r="V397" s="2">
        <f t="shared" si="108"/>
        <v>2</v>
      </c>
      <c r="W397" s="2">
        <f t="shared" si="102"/>
        <v>9538715.4796313494</v>
      </c>
      <c r="X397" s="2">
        <f t="shared" si="103"/>
        <v>469925.56509312044</v>
      </c>
      <c r="Y397" s="2">
        <f t="shared" si="104"/>
        <v>5423206.1855576513</v>
      </c>
      <c r="Z397" s="2">
        <f t="shared" si="109"/>
        <v>5031049</v>
      </c>
    </row>
    <row r="398" spans="1:26" x14ac:dyDescent="0.3">
      <c r="A398" s="3">
        <v>142919</v>
      </c>
      <c r="B398" s="3">
        <f>IFERROR(VLOOKUP(A398,[1]Sheet7!$A$2:$AG$1430, 2, FALSE),0)</f>
        <v>0</v>
      </c>
      <c r="C398" s="3">
        <f>IFERROR(VLOOKUP(A398,[1]Sheet6!$A$2:$AG$1430, 2, FALSE),0)</f>
        <v>86460.650000000009</v>
      </c>
      <c r="D398" s="3">
        <f>IFERROR(VLOOKUP(A398,[1]Sheet5!$A$2:$AG$1430, 2, FALSE),0)</f>
        <v>131017.40000000001</v>
      </c>
      <c r="E398" s="3">
        <f t="shared" si="105"/>
        <v>217478.05000000002</v>
      </c>
      <c r="F398" s="3">
        <f>IF(J398=0,0,IFERROR(VLOOKUP(A398,[1]Sheet7!$A$2:$AG$1430, 2, FALSE),0))</f>
        <v>0</v>
      </c>
      <c r="G398" s="3">
        <f>IF(K398=0,0,IFERROR(VLOOKUP(A398,[1]Sheet6!$A$2:$AG$1430, 2, FALSE),0))</f>
        <v>86460.650000000009</v>
      </c>
      <c r="H398" s="3">
        <f>IF(L398=0,0,IFERROR(VLOOKUP(A398,[1]Sheet5!$A$2:$AG$1430, 2, FALSE),0))</f>
        <v>131017.40000000001</v>
      </c>
      <c r="I398" s="3">
        <f t="shared" si="106"/>
        <v>217478.05000000002</v>
      </c>
      <c r="J398" s="3">
        <f>IF(B398=0,0,IFERROR(VLOOKUP(A398,'[1]pol 10'!A396:C2610,3,FALSE),0))</f>
        <v>0</v>
      </c>
      <c r="K398" s="3">
        <f>IF(C398=0,0,IFERROR(VLOOKUP(A398,'[1]pol 11'!A396:C2610,3,FALSE),0))</f>
        <v>494</v>
      </c>
      <c r="L398" s="3">
        <f>IF(D398=0,0,IFERROR(VLOOKUP(A398,'[1]pol 12'!A396:C2610,3,FALSE),0))</f>
        <v>459</v>
      </c>
      <c r="M398" s="3">
        <f t="shared" si="107"/>
        <v>953</v>
      </c>
      <c r="N398" s="3">
        <f t="shared" si="95"/>
        <v>0</v>
      </c>
      <c r="O398" s="3">
        <f t="shared" si="96"/>
        <v>175.02155870445347</v>
      </c>
      <c r="P398" s="3">
        <f t="shared" si="97"/>
        <v>285.44095860566449</v>
      </c>
      <c r="Q398" s="3">
        <f t="shared" si="98"/>
        <v>228.20362014690454</v>
      </c>
      <c r="R398" s="3">
        <f>VLOOKUP(A398,'[1]pol 13'!$A$2:$D$1430, 4, )</f>
        <v>8111</v>
      </c>
      <c r="S398" s="2">
        <f t="shared" si="99"/>
        <v>0</v>
      </c>
      <c r="T398" s="2">
        <f t="shared" si="100"/>
        <v>1</v>
      </c>
      <c r="U398" s="2">
        <f t="shared" si="101"/>
        <v>1</v>
      </c>
      <c r="V398" s="2">
        <f t="shared" si="108"/>
        <v>1</v>
      </c>
      <c r="W398" s="2">
        <f t="shared" si="102"/>
        <v>0</v>
      </c>
      <c r="X398" s="2">
        <f t="shared" si="103"/>
        <v>1397195.8396787087</v>
      </c>
      <c r="Y398" s="2">
        <f t="shared" si="104"/>
        <v>1503735.8274537721</v>
      </c>
      <c r="Z398" s="2">
        <f t="shared" si="109"/>
        <v>908209</v>
      </c>
    </row>
    <row r="399" spans="1:26" x14ac:dyDescent="0.3">
      <c r="A399" s="3">
        <v>142968</v>
      </c>
      <c r="B399" s="3">
        <f>IFERROR(VLOOKUP(A399,[1]Sheet7!$A$2:$AG$1430, 2, FALSE),0)</f>
        <v>315491.72000000003</v>
      </c>
      <c r="C399" s="3">
        <f>IFERROR(VLOOKUP(A399,[1]Sheet6!$A$2:$AG$1430, 2, FALSE),0)</f>
        <v>438289.1</v>
      </c>
      <c r="D399" s="3">
        <f>IFERROR(VLOOKUP(A399,[1]Sheet5!$A$2:$AG$1430, 2, FALSE),0)</f>
        <v>433128.08999999997</v>
      </c>
      <c r="E399" s="3">
        <f t="shared" si="105"/>
        <v>1186908.9099999999</v>
      </c>
      <c r="F399" s="3">
        <f>IF(J399=0,0,IFERROR(VLOOKUP(A399,[1]Sheet7!$A$2:$AG$1430, 2, FALSE),0))</f>
        <v>315491.72000000003</v>
      </c>
      <c r="G399" s="3">
        <f>IF(K399=0,0,IFERROR(VLOOKUP(A399,[1]Sheet6!$A$2:$AG$1430, 2, FALSE),0))</f>
        <v>438289.1</v>
      </c>
      <c r="H399" s="3">
        <f>IF(L399=0,0,IFERROR(VLOOKUP(A399,[1]Sheet5!$A$2:$AG$1430, 2, FALSE),0))</f>
        <v>433128.08999999997</v>
      </c>
      <c r="I399" s="3">
        <f t="shared" si="106"/>
        <v>1186908.9099999999</v>
      </c>
      <c r="J399" s="3">
        <f>IF(B399=0,0,IFERROR(VLOOKUP(A399,'[1]pol 10'!A397:C2611,3,FALSE),0))</f>
        <v>1344</v>
      </c>
      <c r="K399" s="3">
        <f>IF(C399=0,0,IFERROR(VLOOKUP(A399,'[1]pol 11'!A397:C2611,3,FALSE),0))</f>
        <v>1351</v>
      </c>
      <c r="L399" s="3">
        <f>IF(D399=0,0,IFERROR(VLOOKUP(A399,'[1]pol 12'!A397:C2611,3,FALSE),0))</f>
        <v>1362</v>
      </c>
      <c r="M399" s="3">
        <f t="shared" si="107"/>
        <v>4057</v>
      </c>
      <c r="N399" s="3">
        <f t="shared" si="95"/>
        <v>234.74086309523813</v>
      </c>
      <c r="O399" s="3">
        <f t="shared" si="96"/>
        <v>324.41828275351588</v>
      </c>
      <c r="P399" s="3">
        <f t="shared" si="97"/>
        <v>318.00887665198235</v>
      </c>
      <c r="Q399" s="3">
        <f t="shared" si="98"/>
        <v>292.55827212225779</v>
      </c>
      <c r="R399" s="3">
        <f>VLOOKUP(A399,'[1]pol 13'!$A$2:$D$1430, 4, )</f>
        <v>8661</v>
      </c>
      <c r="S399" s="2">
        <f t="shared" si="99"/>
        <v>1</v>
      </c>
      <c r="T399" s="2">
        <f t="shared" si="100"/>
        <v>1</v>
      </c>
      <c r="U399" s="2">
        <f t="shared" si="101"/>
        <v>1</v>
      </c>
      <c r="V399" s="2">
        <f t="shared" si="108"/>
        <v>2</v>
      </c>
      <c r="W399" s="2">
        <f t="shared" si="102"/>
        <v>4492794.1451873016</v>
      </c>
      <c r="X399" s="2">
        <f t="shared" si="103"/>
        <v>1371346.43479966</v>
      </c>
      <c r="Y399" s="2">
        <f t="shared" si="104"/>
        <v>882212.71500453004</v>
      </c>
      <c r="Z399" s="2">
        <f t="shared" si="109"/>
        <v>16459249</v>
      </c>
    </row>
    <row r="400" spans="1:26" x14ac:dyDescent="0.3">
      <c r="A400" s="3">
        <v>143142</v>
      </c>
      <c r="B400" s="3">
        <f>IFERROR(VLOOKUP(A400,[1]Sheet7!$A$2:$AG$1430, 2, FALSE),0)</f>
        <v>0</v>
      </c>
      <c r="C400" s="3">
        <f>IFERROR(VLOOKUP(A400,[1]Sheet6!$A$2:$AG$1430, 2, FALSE),0)</f>
        <v>123659.15000000001</v>
      </c>
      <c r="D400" s="3">
        <f>IFERROR(VLOOKUP(A400,[1]Sheet5!$A$2:$AG$1430, 2, FALSE),0)</f>
        <v>203248.78</v>
      </c>
      <c r="E400" s="3">
        <f t="shared" si="105"/>
        <v>326907.93</v>
      </c>
      <c r="F400" s="3">
        <f>IF(J400=0,0,IFERROR(VLOOKUP(A400,[1]Sheet7!$A$2:$AG$1430, 2, FALSE),0))</f>
        <v>0</v>
      </c>
      <c r="G400" s="3">
        <f>IF(K400=0,0,IFERROR(VLOOKUP(A400,[1]Sheet6!$A$2:$AG$1430, 2, FALSE),0))</f>
        <v>0</v>
      </c>
      <c r="H400" s="3">
        <f>IF(L400=0,0,IFERROR(VLOOKUP(A400,[1]Sheet5!$A$2:$AG$1430, 2, FALSE),0))</f>
        <v>203248.78</v>
      </c>
      <c r="I400" s="3">
        <f t="shared" si="106"/>
        <v>203248.78</v>
      </c>
      <c r="J400" s="3">
        <f>IF(B400=0,0,IFERROR(VLOOKUP(A400,'[1]pol 10'!A398:C2612,3,FALSE),0))</f>
        <v>0</v>
      </c>
      <c r="K400" s="3">
        <f>IF(C400=0,0,IFERROR(VLOOKUP(A400,'[1]pol 11'!A398:C2612,3,FALSE),0))</f>
        <v>0</v>
      </c>
      <c r="L400" s="3">
        <f>IF(D400=0,0,IFERROR(VLOOKUP(A400,'[1]pol 12'!A398:C2612,3,FALSE),0))</f>
        <v>1632</v>
      </c>
      <c r="M400" s="3">
        <f t="shared" si="107"/>
        <v>1632</v>
      </c>
      <c r="N400" s="3">
        <f t="shared" si="95"/>
        <v>0</v>
      </c>
      <c r="O400" s="3">
        <f t="shared" si="96"/>
        <v>0</v>
      </c>
      <c r="P400" s="3">
        <f t="shared" si="97"/>
        <v>124.53969362745097</v>
      </c>
      <c r="Q400" s="3">
        <f t="shared" si="98"/>
        <v>124.53969362745097</v>
      </c>
      <c r="R400" s="3">
        <f>VLOOKUP(A400,'[1]pol 13'!$A$2:$D$1430, 4, )</f>
        <v>6021</v>
      </c>
      <c r="S400" s="2">
        <f t="shared" si="99"/>
        <v>0</v>
      </c>
      <c r="T400" s="2">
        <f t="shared" si="100"/>
        <v>0</v>
      </c>
      <c r="U400" s="2">
        <f t="shared" si="101"/>
        <v>1</v>
      </c>
      <c r="V400" s="2">
        <f t="shared" si="108"/>
        <v>0</v>
      </c>
      <c r="W400" s="2">
        <f t="shared" si="102"/>
        <v>0</v>
      </c>
      <c r="X400" s="2">
        <f t="shared" si="103"/>
        <v>0</v>
      </c>
      <c r="Y400" s="2">
        <f t="shared" si="104"/>
        <v>0</v>
      </c>
      <c r="Z400" s="2">
        <f t="shared" si="109"/>
        <v>2663424</v>
      </c>
    </row>
    <row r="401" spans="1:26" x14ac:dyDescent="0.3">
      <c r="A401" s="3">
        <v>143192</v>
      </c>
      <c r="B401" s="3">
        <f>IFERROR(VLOOKUP(A401,[1]Sheet7!$A$2:$AG$1430, 2, FALSE),0)</f>
        <v>0</v>
      </c>
      <c r="C401" s="3">
        <f>IFERROR(VLOOKUP(A401,[1]Sheet6!$A$2:$AG$1430, 2, FALSE),0)</f>
        <v>208143.31000000008</v>
      </c>
      <c r="D401" s="3">
        <f>IFERROR(VLOOKUP(A401,[1]Sheet5!$A$2:$AG$1430, 2, FALSE),0)</f>
        <v>466110.32</v>
      </c>
      <c r="E401" s="3">
        <f t="shared" si="105"/>
        <v>674253.63000000012</v>
      </c>
      <c r="F401" s="3">
        <f>IF(J401=0,0,IFERROR(VLOOKUP(A401,[1]Sheet7!$A$2:$AG$1430, 2, FALSE),0))</f>
        <v>0</v>
      </c>
      <c r="G401" s="3">
        <f>IF(K401=0,0,IFERROR(VLOOKUP(A401,[1]Sheet6!$A$2:$AG$1430, 2, FALSE),0))</f>
        <v>208143.31000000008</v>
      </c>
      <c r="H401" s="3">
        <f>IF(L401=0,0,IFERROR(VLOOKUP(A401,[1]Sheet5!$A$2:$AG$1430, 2, FALSE),0))</f>
        <v>466110.32</v>
      </c>
      <c r="I401" s="3">
        <f t="shared" si="106"/>
        <v>674253.63000000012</v>
      </c>
      <c r="J401" s="3">
        <f>IF(B401=0,0,IFERROR(VLOOKUP(A401,'[1]pol 10'!A399:C2613,3,FALSE),0))</f>
        <v>0</v>
      </c>
      <c r="K401" s="3">
        <f>IF(C401=0,0,IFERROR(VLOOKUP(A401,'[1]pol 11'!A399:C2613,3,FALSE),0))</f>
        <v>1546</v>
      </c>
      <c r="L401" s="3">
        <f>IF(D401=0,0,IFERROR(VLOOKUP(A401,'[1]pol 12'!A399:C2613,3,FALSE),0))</f>
        <v>1540</v>
      </c>
      <c r="M401" s="3">
        <f t="shared" si="107"/>
        <v>3086</v>
      </c>
      <c r="N401" s="3">
        <f t="shared" si="95"/>
        <v>0</v>
      </c>
      <c r="O401" s="3">
        <f t="shared" si="96"/>
        <v>134.63344760672709</v>
      </c>
      <c r="P401" s="3">
        <f t="shared" si="97"/>
        <v>302.66903896103895</v>
      </c>
      <c r="Q401" s="3">
        <f t="shared" si="98"/>
        <v>218.48789047310439</v>
      </c>
      <c r="R401" s="3">
        <f>VLOOKUP(A401,'[1]pol 13'!$A$2:$D$1430, 4, )</f>
        <v>8062</v>
      </c>
      <c r="S401" s="2">
        <f t="shared" si="99"/>
        <v>0</v>
      </c>
      <c r="T401" s="2">
        <f t="shared" si="100"/>
        <v>1</v>
      </c>
      <c r="U401" s="2">
        <f t="shared" si="101"/>
        <v>1</v>
      </c>
      <c r="V401" s="2">
        <f t="shared" si="108"/>
        <v>1</v>
      </c>
      <c r="W401" s="2">
        <f t="shared" si="102"/>
        <v>0</v>
      </c>
      <c r="X401" s="2">
        <f t="shared" si="103"/>
        <v>10870803.491713606</v>
      </c>
      <c r="Y401" s="2">
        <f t="shared" si="104"/>
        <v>10913157.27155144</v>
      </c>
      <c r="Z401" s="2">
        <f t="shared" si="109"/>
        <v>9523396</v>
      </c>
    </row>
    <row r="402" spans="1:26" x14ac:dyDescent="0.3">
      <c r="A402" s="3">
        <v>143201</v>
      </c>
      <c r="B402" s="3">
        <f>IFERROR(VLOOKUP(A402,[1]Sheet7!$A$2:$AG$1430, 2, FALSE),0)</f>
        <v>0</v>
      </c>
      <c r="C402" s="3">
        <f>IFERROR(VLOOKUP(A402,[1]Sheet6!$A$2:$AG$1430, 2, FALSE),0)</f>
        <v>0</v>
      </c>
      <c r="D402" s="3">
        <f>IFERROR(VLOOKUP(A402,[1]Sheet5!$A$2:$AG$1430, 2, FALSE),0)</f>
        <v>11216.6</v>
      </c>
      <c r="E402" s="3">
        <f t="shared" si="105"/>
        <v>11216.6</v>
      </c>
      <c r="F402" s="3">
        <f>IF(J402=0,0,IFERROR(VLOOKUP(A402,[1]Sheet7!$A$2:$AG$1430, 2, FALSE),0))</f>
        <v>0</v>
      </c>
      <c r="G402" s="3">
        <f>IF(K402=0,0,IFERROR(VLOOKUP(A402,[1]Sheet6!$A$2:$AG$1430, 2, FALSE),0))</f>
        <v>0</v>
      </c>
      <c r="H402" s="3">
        <f>IF(L402=0,0,IFERROR(VLOOKUP(A402,[1]Sheet5!$A$2:$AG$1430, 2, FALSE),0))</f>
        <v>0</v>
      </c>
      <c r="I402" s="3">
        <f t="shared" si="106"/>
        <v>0</v>
      </c>
      <c r="J402" s="3">
        <f>IF(B402=0,0,IFERROR(VLOOKUP(A402,'[1]pol 10'!A400:C2614,3,FALSE),0))</f>
        <v>0</v>
      </c>
      <c r="K402" s="3">
        <f>IF(C402=0,0,IFERROR(VLOOKUP(A402,'[1]pol 11'!A400:C2614,3,FALSE),0))</f>
        <v>0</v>
      </c>
      <c r="L402" s="3">
        <f>IF(D402=0,0,IFERROR(VLOOKUP(A402,'[1]pol 12'!A400:C2614,3,FALSE),0))</f>
        <v>0</v>
      </c>
      <c r="M402" s="3">
        <f t="shared" si="107"/>
        <v>0</v>
      </c>
      <c r="N402" s="3">
        <f t="shared" si="95"/>
        <v>0</v>
      </c>
      <c r="O402" s="3">
        <f t="shared" si="96"/>
        <v>0</v>
      </c>
      <c r="P402" s="3">
        <f t="shared" si="97"/>
        <v>0</v>
      </c>
      <c r="Q402" s="3">
        <f t="shared" si="98"/>
        <v>0</v>
      </c>
      <c r="R402" s="3">
        <f>VLOOKUP(A402,'[1]pol 13'!$A$2:$D$1430, 4, )</f>
        <v>8711</v>
      </c>
      <c r="S402" s="2">
        <f t="shared" si="99"/>
        <v>0</v>
      </c>
      <c r="T402" s="2">
        <f t="shared" si="100"/>
        <v>0</v>
      </c>
      <c r="U402" s="2">
        <f t="shared" si="101"/>
        <v>0</v>
      </c>
      <c r="V402" s="2">
        <f t="shared" si="108"/>
        <v>-1</v>
      </c>
      <c r="W402" s="2">
        <f t="shared" si="102"/>
        <v>0</v>
      </c>
      <c r="X402" s="2">
        <f t="shared" si="103"/>
        <v>0</v>
      </c>
      <c r="Y402" s="2">
        <f t="shared" si="104"/>
        <v>0</v>
      </c>
      <c r="Z402" s="2">
        <f t="shared" si="109"/>
        <v>0</v>
      </c>
    </row>
    <row r="403" spans="1:26" x14ac:dyDescent="0.3">
      <c r="A403" s="3">
        <v>143210</v>
      </c>
      <c r="B403" s="3">
        <f>IFERROR(VLOOKUP(A403,[1]Sheet7!$A$2:$AG$1430, 2, FALSE),0)</f>
        <v>0</v>
      </c>
      <c r="C403" s="3">
        <f>IFERROR(VLOOKUP(A403,[1]Sheet6!$A$2:$AG$1430, 2, FALSE),0)</f>
        <v>14755.77</v>
      </c>
      <c r="D403" s="3">
        <f>IFERROR(VLOOKUP(A403,[1]Sheet5!$A$2:$AG$1430, 2, FALSE),0)</f>
        <v>76223.77</v>
      </c>
      <c r="E403" s="3">
        <f t="shared" si="105"/>
        <v>90979.540000000008</v>
      </c>
      <c r="F403" s="3">
        <f>IF(J403=0,0,IFERROR(VLOOKUP(A403,[1]Sheet7!$A$2:$AG$1430, 2, FALSE),0))</f>
        <v>0</v>
      </c>
      <c r="G403" s="3">
        <f>IF(K403=0,0,IFERROR(VLOOKUP(A403,[1]Sheet6!$A$2:$AG$1430, 2, FALSE),0))</f>
        <v>14755.77</v>
      </c>
      <c r="H403" s="3">
        <f>IF(L403=0,0,IFERROR(VLOOKUP(A403,[1]Sheet5!$A$2:$AG$1430, 2, FALSE),0))</f>
        <v>76223.77</v>
      </c>
      <c r="I403" s="3">
        <f t="shared" si="106"/>
        <v>90979.540000000008</v>
      </c>
      <c r="J403" s="3">
        <f>IF(B403=0,0,IFERROR(VLOOKUP(A403,'[1]pol 10'!A401:C2615,3,FALSE),0))</f>
        <v>0</v>
      </c>
      <c r="K403" s="3">
        <f>IF(C403=0,0,IFERROR(VLOOKUP(A403,'[1]pol 11'!A401:C2615,3,FALSE),0))</f>
        <v>626</v>
      </c>
      <c r="L403" s="3">
        <f>IF(D403=0,0,IFERROR(VLOOKUP(A403,'[1]pol 12'!A401:C2615,3,FALSE),0))</f>
        <v>715</v>
      </c>
      <c r="M403" s="3">
        <f t="shared" si="107"/>
        <v>1341</v>
      </c>
      <c r="N403" s="3">
        <f t="shared" si="95"/>
        <v>0</v>
      </c>
      <c r="O403" s="3">
        <f t="shared" si="96"/>
        <v>23.571517571884986</v>
      </c>
      <c r="P403" s="3">
        <f t="shared" si="97"/>
        <v>106.60667132867134</v>
      </c>
      <c r="Q403" s="3">
        <f t="shared" si="98"/>
        <v>67.844548844146161</v>
      </c>
      <c r="R403" s="3">
        <f>VLOOKUP(A403,'[1]pol 13'!$A$2:$D$1430, 4, )</f>
        <v>8111</v>
      </c>
      <c r="S403" s="2">
        <f t="shared" si="99"/>
        <v>0</v>
      </c>
      <c r="T403" s="2">
        <f t="shared" si="100"/>
        <v>1</v>
      </c>
      <c r="U403" s="2">
        <f t="shared" si="101"/>
        <v>1</v>
      </c>
      <c r="V403" s="2">
        <f t="shared" si="108"/>
        <v>1</v>
      </c>
      <c r="W403" s="2">
        <f t="shared" si="102"/>
        <v>0</v>
      </c>
      <c r="X403" s="2">
        <f t="shared" si="103"/>
        <v>1227023.4125696698</v>
      </c>
      <c r="Y403" s="2">
        <f t="shared" si="104"/>
        <v>1074289.0297463126</v>
      </c>
      <c r="Z403" s="2">
        <f t="shared" si="109"/>
        <v>1798281</v>
      </c>
    </row>
    <row r="404" spans="1:26" x14ac:dyDescent="0.3">
      <c r="A404" s="3">
        <v>143223</v>
      </c>
      <c r="B404" s="3">
        <f>IFERROR(VLOOKUP(A404,[1]Sheet7!$A$2:$AG$1430, 2, FALSE),0)</f>
        <v>0</v>
      </c>
      <c r="C404" s="3">
        <f>IFERROR(VLOOKUP(A404,[1]Sheet6!$A$2:$AG$1430, 2, FALSE),0)</f>
        <v>1944412.1599999992</v>
      </c>
      <c r="D404" s="3">
        <f>IFERROR(VLOOKUP(A404,[1]Sheet5!$A$2:$AG$1430, 2, FALSE),0)</f>
        <v>4048237.6599999997</v>
      </c>
      <c r="E404" s="3">
        <f t="shared" si="105"/>
        <v>5992649.8199999984</v>
      </c>
      <c r="F404" s="3">
        <f>IF(J404=0,0,IFERROR(VLOOKUP(A404,[1]Sheet7!$A$2:$AG$1430, 2, FALSE),0))</f>
        <v>0</v>
      </c>
      <c r="G404" s="3">
        <f>IF(K404=0,0,IFERROR(VLOOKUP(A404,[1]Sheet6!$A$2:$AG$1430, 2, FALSE),0))</f>
        <v>1944412.1599999992</v>
      </c>
      <c r="H404" s="3">
        <f>IF(L404=0,0,IFERROR(VLOOKUP(A404,[1]Sheet5!$A$2:$AG$1430, 2, FALSE),0))</f>
        <v>4048237.6599999997</v>
      </c>
      <c r="I404" s="3">
        <f t="shared" si="106"/>
        <v>5992649.8199999984</v>
      </c>
      <c r="J404" s="3">
        <f>IF(B404=0,0,IFERROR(VLOOKUP(A404,'[1]pol 10'!A402:C2616,3,FALSE),0))</f>
        <v>0</v>
      </c>
      <c r="K404" s="3">
        <f>IF(C404=0,0,IFERROR(VLOOKUP(A404,'[1]pol 11'!A402:C2616,3,FALSE),0))</f>
        <v>5974</v>
      </c>
      <c r="L404" s="3">
        <f>IF(D404=0,0,IFERROR(VLOOKUP(A404,'[1]pol 12'!A402:C2616,3,FALSE),0))</f>
        <v>4719</v>
      </c>
      <c r="M404" s="3">
        <f t="shared" si="107"/>
        <v>10693</v>
      </c>
      <c r="N404" s="3">
        <f t="shared" si="95"/>
        <v>0</v>
      </c>
      <c r="O404" s="3">
        <f t="shared" si="96"/>
        <v>325.47910277870761</v>
      </c>
      <c r="P404" s="3">
        <f t="shared" si="97"/>
        <v>857.85922017376561</v>
      </c>
      <c r="Q404" s="3">
        <f t="shared" si="98"/>
        <v>560.42736556625812</v>
      </c>
      <c r="R404" s="3">
        <f>VLOOKUP(A404,'[1]pol 13'!$A$2:$D$1430, 4, )</f>
        <v>4512</v>
      </c>
      <c r="S404" s="2">
        <f t="shared" si="99"/>
        <v>0</v>
      </c>
      <c r="T404" s="2">
        <f t="shared" si="100"/>
        <v>1</v>
      </c>
      <c r="U404" s="2">
        <f t="shared" si="101"/>
        <v>1</v>
      </c>
      <c r="V404" s="2">
        <f t="shared" si="108"/>
        <v>1</v>
      </c>
      <c r="W404" s="2">
        <f t="shared" si="102"/>
        <v>0</v>
      </c>
      <c r="X404" s="2">
        <f t="shared" si="103"/>
        <v>329768899.28046829</v>
      </c>
      <c r="Y404" s="2">
        <f t="shared" si="104"/>
        <v>417469676.69029891</v>
      </c>
      <c r="Z404" s="2">
        <f t="shared" si="109"/>
        <v>114340249</v>
      </c>
    </row>
    <row r="405" spans="1:26" x14ac:dyDescent="0.3">
      <c r="A405" s="3">
        <v>143258</v>
      </c>
      <c r="B405" s="3">
        <f>IFERROR(VLOOKUP(A405,[1]Sheet7!$A$2:$AG$1430, 2, FALSE),0)</f>
        <v>0</v>
      </c>
      <c r="C405" s="3">
        <f>IFERROR(VLOOKUP(A405,[1]Sheet6!$A$2:$AG$1430, 2, FALSE),0)</f>
        <v>184513.72999999998</v>
      </c>
      <c r="D405" s="3">
        <f>IFERROR(VLOOKUP(A405,[1]Sheet5!$A$2:$AG$1430, 2, FALSE),0)</f>
        <v>529361.36</v>
      </c>
      <c r="E405" s="3">
        <f t="shared" si="105"/>
        <v>713875.09</v>
      </c>
      <c r="F405" s="3">
        <f>IF(J405=0,0,IFERROR(VLOOKUP(A405,[1]Sheet7!$A$2:$AG$1430, 2, FALSE),0))</f>
        <v>0</v>
      </c>
      <c r="G405" s="3">
        <f>IF(K405=0,0,IFERROR(VLOOKUP(A405,[1]Sheet6!$A$2:$AG$1430, 2, FALSE),0))</f>
        <v>184513.72999999998</v>
      </c>
      <c r="H405" s="3">
        <f>IF(L405=0,0,IFERROR(VLOOKUP(A405,[1]Sheet5!$A$2:$AG$1430, 2, FALSE),0))</f>
        <v>529361.36</v>
      </c>
      <c r="I405" s="3">
        <f t="shared" si="106"/>
        <v>713875.09</v>
      </c>
      <c r="J405" s="3">
        <f>IF(B405=0,0,IFERROR(VLOOKUP(A405,'[1]pol 10'!A403:C2617,3,FALSE),0))</f>
        <v>0</v>
      </c>
      <c r="K405" s="3">
        <f>IF(C405=0,0,IFERROR(VLOOKUP(A405,'[1]pol 11'!A403:C2617,3,FALSE),0))</f>
        <v>1050</v>
      </c>
      <c r="L405" s="3">
        <f>IF(D405=0,0,IFERROR(VLOOKUP(A405,'[1]pol 12'!A403:C2617,3,FALSE),0))</f>
        <v>1135</v>
      </c>
      <c r="M405" s="3">
        <f t="shared" si="107"/>
        <v>2185</v>
      </c>
      <c r="N405" s="3">
        <f t="shared" si="95"/>
        <v>0</v>
      </c>
      <c r="O405" s="3">
        <f t="shared" si="96"/>
        <v>175.72736190476189</v>
      </c>
      <c r="P405" s="3">
        <f t="shared" si="97"/>
        <v>466.39767400881055</v>
      </c>
      <c r="Q405" s="3">
        <f t="shared" si="98"/>
        <v>326.71628832951944</v>
      </c>
      <c r="R405" s="3">
        <f>VLOOKUP(A405,'[1]pol 13'!$A$2:$D$1430, 4, )</f>
        <v>7372</v>
      </c>
      <c r="S405" s="2">
        <f t="shared" si="99"/>
        <v>0</v>
      </c>
      <c r="T405" s="2">
        <f t="shared" si="100"/>
        <v>1</v>
      </c>
      <c r="U405" s="2">
        <f t="shared" si="101"/>
        <v>1</v>
      </c>
      <c r="V405" s="2">
        <f t="shared" si="108"/>
        <v>1</v>
      </c>
      <c r="W405" s="2">
        <f t="shared" si="102"/>
        <v>0</v>
      </c>
      <c r="X405" s="2">
        <f t="shared" si="103"/>
        <v>23937538.698045891</v>
      </c>
      <c r="Y405" s="2">
        <f t="shared" si="104"/>
        <v>22144859.5885006</v>
      </c>
      <c r="Z405" s="2">
        <f t="shared" si="109"/>
        <v>4774225</v>
      </c>
    </row>
    <row r="406" spans="1:26" x14ac:dyDescent="0.3">
      <c r="A406" s="3">
        <v>143326</v>
      </c>
      <c r="B406" s="3">
        <f>IFERROR(VLOOKUP(A406,[1]Sheet7!$A$2:$AG$1430, 2, FALSE),0)</f>
        <v>0</v>
      </c>
      <c r="C406" s="3">
        <f>IFERROR(VLOOKUP(A406,[1]Sheet6!$A$2:$AG$1430, 2, FALSE),0)</f>
        <v>105714.79000000001</v>
      </c>
      <c r="D406" s="3">
        <f>IFERROR(VLOOKUP(A406,[1]Sheet5!$A$2:$AG$1430, 2, FALSE),0)</f>
        <v>928999.26</v>
      </c>
      <c r="E406" s="3">
        <f t="shared" si="105"/>
        <v>1034714.05</v>
      </c>
      <c r="F406" s="3">
        <f>IF(J406=0,0,IFERROR(VLOOKUP(A406,[1]Sheet7!$A$2:$AG$1430, 2, FALSE),0))</f>
        <v>0</v>
      </c>
      <c r="G406" s="3">
        <f>IF(K406=0,0,IFERROR(VLOOKUP(A406,[1]Sheet6!$A$2:$AG$1430, 2, FALSE),0))</f>
        <v>0</v>
      </c>
      <c r="H406" s="3">
        <f>IF(L406=0,0,IFERROR(VLOOKUP(A406,[1]Sheet5!$A$2:$AG$1430, 2, FALSE),0))</f>
        <v>928999.26</v>
      </c>
      <c r="I406" s="3">
        <f t="shared" si="106"/>
        <v>928999.26</v>
      </c>
      <c r="J406" s="3">
        <f>IF(B406=0,0,IFERROR(VLOOKUP(A406,'[1]pol 10'!A404:C2618,3,FALSE),0))</f>
        <v>0</v>
      </c>
      <c r="K406" s="3">
        <f>IF(C406=0,0,IFERROR(VLOOKUP(A406,'[1]pol 11'!A404:C2618,3,FALSE),0))</f>
        <v>0</v>
      </c>
      <c r="L406" s="3">
        <f>IF(D406=0,0,IFERROR(VLOOKUP(A406,'[1]pol 12'!A404:C2618,3,FALSE),0))</f>
        <v>1076</v>
      </c>
      <c r="M406" s="3">
        <f t="shared" si="107"/>
        <v>1076</v>
      </c>
      <c r="N406" s="3">
        <f t="shared" si="95"/>
        <v>0</v>
      </c>
      <c r="O406" s="3">
        <f t="shared" si="96"/>
        <v>0</v>
      </c>
      <c r="P406" s="3">
        <f t="shared" si="97"/>
        <v>863.38221189591081</v>
      </c>
      <c r="Q406" s="3">
        <f t="shared" si="98"/>
        <v>863.38221189591081</v>
      </c>
      <c r="R406" s="3">
        <f>VLOOKUP(A406,'[1]pol 13'!$A$2:$D$1430, 4, )</f>
        <v>3577</v>
      </c>
      <c r="S406" s="2">
        <f t="shared" si="99"/>
        <v>0</v>
      </c>
      <c r="T406" s="2">
        <f t="shared" si="100"/>
        <v>0</v>
      </c>
      <c r="U406" s="2">
        <f t="shared" si="101"/>
        <v>1</v>
      </c>
      <c r="V406" s="2">
        <f t="shared" si="108"/>
        <v>0</v>
      </c>
      <c r="W406" s="2">
        <f t="shared" si="102"/>
        <v>0</v>
      </c>
      <c r="X406" s="2">
        <f t="shared" si="103"/>
        <v>0</v>
      </c>
      <c r="Y406" s="2">
        <f t="shared" si="104"/>
        <v>0</v>
      </c>
      <c r="Z406" s="2">
        <f t="shared" si="109"/>
        <v>1157776</v>
      </c>
    </row>
    <row r="407" spans="1:26" x14ac:dyDescent="0.3">
      <c r="A407" s="3">
        <v>143365</v>
      </c>
      <c r="B407" s="3">
        <f>IFERROR(VLOOKUP(A407,[1]Sheet7!$A$2:$AG$1430, 2, FALSE),0)</f>
        <v>0</v>
      </c>
      <c r="C407" s="3">
        <f>IFERROR(VLOOKUP(A407,[1]Sheet6!$A$2:$AG$1430, 2, FALSE),0)</f>
        <v>401404.31000000006</v>
      </c>
      <c r="D407" s="3">
        <f>IFERROR(VLOOKUP(A407,[1]Sheet5!$A$2:$AG$1430, 2, FALSE),0)</f>
        <v>981674.49</v>
      </c>
      <c r="E407" s="3">
        <f t="shared" si="105"/>
        <v>1383078.8</v>
      </c>
      <c r="F407" s="3">
        <f>IF(J407=0,0,IFERROR(VLOOKUP(A407,[1]Sheet7!$A$2:$AG$1430, 2, FALSE),0))</f>
        <v>0</v>
      </c>
      <c r="G407" s="3">
        <f>IF(K407=0,0,IFERROR(VLOOKUP(A407,[1]Sheet6!$A$2:$AG$1430, 2, FALSE),0))</f>
        <v>401404.31000000006</v>
      </c>
      <c r="H407" s="3">
        <f>IF(L407=0,0,IFERROR(VLOOKUP(A407,[1]Sheet5!$A$2:$AG$1430, 2, FALSE),0))</f>
        <v>981674.49</v>
      </c>
      <c r="I407" s="3">
        <f t="shared" si="106"/>
        <v>1383078.8</v>
      </c>
      <c r="J407" s="3">
        <f>IF(B407=0,0,IFERROR(VLOOKUP(A407,'[1]pol 10'!A405:C2619,3,FALSE),0))</f>
        <v>0</v>
      </c>
      <c r="K407" s="3">
        <f>IF(C407=0,0,IFERROR(VLOOKUP(A407,'[1]pol 11'!A405:C2619,3,FALSE),0))</f>
        <v>1593</v>
      </c>
      <c r="L407" s="3">
        <f>IF(D407=0,0,IFERROR(VLOOKUP(A407,'[1]pol 12'!A405:C2619,3,FALSE),0))</f>
        <v>1547</v>
      </c>
      <c r="M407" s="3">
        <f t="shared" si="107"/>
        <v>3140</v>
      </c>
      <c r="N407" s="3">
        <f t="shared" si="95"/>
        <v>0</v>
      </c>
      <c r="O407" s="3">
        <f t="shared" si="96"/>
        <v>251.98010671688641</v>
      </c>
      <c r="P407" s="3">
        <f t="shared" si="97"/>
        <v>634.56657401422103</v>
      </c>
      <c r="Q407" s="3">
        <f t="shared" si="98"/>
        <v>440.47095541401274</v>
      </c>
      <c r="R407" s="3">
        <f>VLOOKUP(A407,'[1]pol 13'!$A$2:$D$1430, 4, )</f>
        <v>8211</v>
      </c>
      <c r="S407" s="2">
        <f t="shared" si="99"/>
        <v>0</v>
      </c>
      <c r="T407" s="2">
        <f t="shared" si="100"/>
        <v>1</v>
      </c>
      <c r="U407" s="2">
        <f t="shared" si="101"/>
        <v>1</v>
      </c>
      <c r="V407" s="2">
        <f t="shared" si="108"/>
        <v>1</v>
      </c>
      <c r="W407" s="2">
        <f t="shared" si="102"/>
        <v>0</v>
      </c>
      <c r="X407" s="2">
        <f t="shared" si="103"/>
        <v>56597378.4678028</v>
      </c>
      <c r="Y407" s="2">
        <f t="shared" si="104"/>
        <v>58280299.870206773</v>
      </c>
      <c r="Z407" s="2">
        <f t="shared" si="109"/>
        <v>9859600</v>
      </c>
    </row>
    <row r="408" spans="1:26" x14ac:dyDescent="0.3">
      <c r="A408" s="3">
        <v>143461</v>
      </c>
      <c r="B408" s="3">
        <f>IFERROR(VLOOKUP(A408,[1]Sheet7!$A$2:$AG$1430, 2, FALSE),0)</f>
        <v>0</v>
      </c>
      <c r="C408" s="3">
        <f>IFERROR(VLOOKUP(A408,[1]Sheet6!$A$2:$AG$1430, 2, FALSE),0)</f>
        <v>0</v>
      </c>
      <c r="D408" s="3">
        <f>IFERROR(VLOOKUP(A408,[1]Sheet5!$A$2:$AG$1430, 2, FALSE),0)</f>
        <v>171356.22999999998</v>
      </c>
      <c r="E408" s="3">
        <f t="shared" si="105"/>
        <v>171356.22999999998</v>
      </c>
      <c r="F408" s="3">
        <f>IF(J408=0,0,IFERROR(VLOOKUP(A408,[1]Sheet7!$A$2:$AG$1430, 2, FALSE),0))</f>
        <v>0</v>
      </c>
      <c r="G408" s="3">
        <f>IF(K408=0,0,IFERROR(VLOOKUP(A408,[1]Sheet6!$A$2:$AG$1430, 2, FALSE),0))</f>
        <v>0</v>
      </c>
      <c r="H408" s="3">
        <f>IF(L408=0,0,IFERROR(VLOOKUP(A408,[1]Sheet5!$A$2:$AG$1430, 2, FALSE),0))</f>
        <v>171356.22999999998</v>
      </c>
      <c r="I408" s="3">
        <f t="shared" si="106"/>
        <v>171356.22999999998</v>
      </c>
      <c r="J408" s="3">
        <f>IF(B408=0,0,IFERROR(VLOOKUP(A408,'[1]pol 10'!A406:C2620,3,FALSE),0))</f>
        <v>0</v>
      </c>
      <c r="K408" s="3">
        <f>IF(C408=0,0,IFERROR(VLOOKUP(A408,'[1]pol 11'!A406:C2620,3,FALSE),0))</f>
        <v>0</v>
      </c>
      <c r="L408" s="3">
        <f>IF(D408=0,0,IFERROR(VLOOKUP(A408,'[1]pol 12'!A406:C2620,3,FALSE),0))</f>
        <v>650</v>
      </c>
      <c r="M408" s="3">
        <f t="shared" si="107"/>
        <v>650</v>
      </c>
      <c r="N408" s="3">
        <f t="shared" si="95"/>
        <v>0</v>
      </c>
      <c r="O408" s="3">
        <f t="shared" si="96"/>
        <v>0</v>
      </c>
      <c r="P408" s="3">
        <f t="shared" si="97"/>
        <v>263.62496923076918</v>
      </c>
      <c r="Q408" s="3">
        <f t="shared" si="98"/>
        <v>263.62496923076918</v>
      </c>
      <c r="R408" s="3">
        <f>VLOOKUP(A408,'[1]pol 13'!$A$2:$D$1430, 4, )</f>
        <v>8221</v>
      </c>
      <c r="S408" s="2">
        <f t="shared" si="99"/>
        <v>0</v>
      </c>
      <c r="T408" s="2">
        <f t="shared" si="100"/>
        <v>0</v>
      </c>
      <c r="U408" s="2">
        <f t="shared" si="101"/>
        <v>1</v>
      </c>
      <c r="V408" s="2">
        <f t="shared" si="108"/>
        <v>0</v>
      </c>
      <c r="W408" s="2">
        <f t="shared" si="102"/>
        <v>0</v>
      </c>
      <c r="X408" s="2">
        <f t="shared" si="103"/>
        <v>0</v>
      </c>
      <c r="Y408" s="2">
        <f t="shared" si="104"/>
        <v>0</v>
      </c>
      <c r="Z408" s="2">
        <f t="shared" si="109"/>
        <v>422500</v>
      </c>
    </row>
    <row r="409" spans="1:26" x14ac:dyDescent="0.3">
      <c r="A409" s="3">
        <v>143513</v>
      </c>
      <c r="B409" s="3">
        <f>IFERROR(VLOOKUP(A409,[1]Sheet7!$A$2:$AG$1430, 2, FALSE),0)</f>
        <v>0</v>
      </c>
      <c r="C409" s="3">
        <f>IFERROR(VLOOKUP(A409,[1]Sheet6!$A$2:$AG$1430, 2, FALSE),0)</f>
        <v>268762.94</v>
      </c>
      <c r="D409" s="3">
        <f>IFERROR(VLOOKUP(A409,[1]Sheet5!$A$2:$AG$1430, 2, FALSE),0)</f>
        <v>180203.10000000003</v>
      </c>
      <c r="E409" s="3">
        <f t="shared" si="105"/>
        <v>448966.04000000004</v>
      </c>
      <c r="F409" s="3">
        <f>IF(J409=0,0,IFERROR(VLOOKUP(A409,[1]Sheet7!$A$2:$AG$1430, 2, FALSE),0))</f>
        <v>0</v>
      </c>
      <c r="G409" s="3">
        <f>IF(K409=0,0,IFERROR(VLOOKUP(A409,[1]Sheet6!$A$2:$AG$1430, 2, FALSE),0))</f>
        <v>268762.94</v>
      </c>
      <c r="H409" s="3">
        <f>IF(L409=0,0,IFERROR(VLOOKUP(A409,[1]Sheet5!$A$2:$AG$1430, 2, FALSE),0))</f>
        <v>180203.10000000003</v>
      </c>
      <c r="I409" s="3">
        <f t="shared" si="106"/>
        <v>448966.04000000004</v>
      </c>
      <c r="J409" s="3">
        <f>IF(B409=0,0,IFERROR(VLOOKUP(A409,'[1]pol 10'!A407:C2621,3,FALSE),0))</f>
        <v>0</v>
      </c>
      <c r="K409" s="3">
        <f>IF(C409=0,0,IFERROR(VLOOKUP(A409,'[1]pol 11'!A407:C2621,3,FALSE),0))</f>
        <v>465</v>
      </c>
      <c r="L409" s="3">
        <f>IF(D409=0,0,IFERROR(VLOOKUP(A409,'[1]pol 12'!A407:C2621,3,FALSE),0))</f>
        <v>506</v>
      </c>
      <c r="M409" s="3">
        <f t="shared" si="107"/>
        <v>971</v>
      </c>
      <c r="N409" s="3">
        <f t="shared" si="95"/>
        <v>0</v>
      </c>
      <c r="O409" s="3">
        <f t="shared" si="96"/>
        <v>577.98481720430107</v>
      </c>
      <c r="P409" s="3">
        <f t="shared" si="97"/>
        <v>356.13260869565227</v>
      </c>
      <c r="Q409" s="3">
        <f t="shared" si="98"/>
        <v>462.37491246138006</v>
      </c>
      <c r="R409" s="3">
        <f>VLOOKUP(A409,'[1]pol 13'!$A$2:$D$1430, 4, )</f>
        <v>8062</v>
      </c>
      <c r="S409" s="2">
        <f t="shared" si="99"/>
        <v>0</v>
      </c>
      <c r="T409" s="2">
        <f t="shared" si="100"/>
        <v>1</v>
      </c>
      <c r="U409" s="2">
        <f t="shared" si="101"/>
        <v>1</v>
      </c>
      <c r="V409" s="2">
        <f t="shared" si="108"/>
        <v>1</v>
      </c>
      <c r="W409" s="2">
        <f t="shared" si="102"/>
        <v>0</v>
      </c>
      <c r="X409" s="2">
        <f t="shared" si="103"/>
        <v>6215027.2847202793</v>
      </c>
      <c r="Y409" s="2">
        <f t="shared" si="104"/>
        <v>5711438.1173812849</v>
      </c>
      <c r="Z409" s="2">
        <f t="shared" si="109"/>
        <v>942841</v>
      </c>
    </row>
    <row r="410" spans="1:26" x14ac:dyDescent="0.3">
      <c r="A410" s="3">
        <v>143628</v>
      </c>
      <c r="B410" s="3">
        <f>IFERROR(VLOOKUP(A410,[1]Sheet7!$A$2:$AG$1430, 2, FALSE),0)</f>
        <v>0</v>
      </c>
      <c r="C410" s="3">
        <f>IFERROR(VLOOKUP(A410,[1]Sheet6!$A$2:$AG$1430, 2, FALSE),0)</f>
        <v>429468.93999999994</v>
      </c>
      <c r="D410" s="3">
        <f>IFERROR(VLOOKUP(A410,[1]Sheet5!$A$2:$AG$1430, 2, FALSE),0)</f>
        <v>819207.43</v>
      </c>
      <c r="E410" s="3">
        <f t="shared" si="105"/>
        <v>1248676.3700000001</v>
      </c>
      <c r="F410" s="3">
        <f>IF(J410=0,0,IFERROR(VLOOKUP(A410,[1]Sheet7!$A$2:$AG$1430, 2, FALSE),0))</f>
        <v>0</v>
      </c>
      <c r="G410" s="3">
        <f>IF(K410=0,0,IFERROR(VLOOKUP(A410,[1]Sheet6!$A$2:$AG$1430, 2, FALSE),0))</f>
        <v>429468.93999999994</v>
      </c>
      <c r="H410" s="3">
        <f>IF(L410=0,0,IFERROR(VLOOKUP(A410,[1]Sheet5!$A$2:$AG$1430, 2, FALSE),0))</f>
        <v>819207.43</v>
      </c>
      <c r="I410" s="3">
        <f t="shared" si="106"/>
        <v>1248676.3700000001</v>
      </c>
      <c r="J410" s="3">
        <f>IF(B410=0,0,IFERROR(VLOOKUP(A410,'[1]pol 10'!A408:C2622,3,FALSE),0))</f>
        <v>0</v>
      </c>
      <c r="K410" s="3">
        <f>IF(C410=0,0,IFERROR(VLOOKUP(A410,'[1]pol 11'!A408:C2622,3,FALSE),0))</f>
        <v>777</v>
      </c>
      <c r="L410" s="3">
        <f>IF(D410=0,0,IFERROR(VLOOKUP(A410,'[1]pol 12'!A408:C2622,3,FALSE),0))</f>
        <v>782</v>
      </c>
      <c r="M410" s="3">
        <f t="shared" si="107"/>
        <v>1559</v>
      </c>
      <c r="N410" s="3">
        <f t="shared" si="95"/>
        <v>0</v>
      </c>
      <c r="O410" s="3">
        <f t="shared" si="96"/>
        <v>552.72707850707843</v>
      </c>
      <c r="P410" s="3">
        <f t="shared" si="97"/>
        <v>1047.5798337595909</v>
      </c>
      <c r="Q410" s="3">
        <f t="shared" si="98"/>
        <v>800.94699807568963</v>
      </c>
      <c r="R410" s="3">
        <f>VLOOKUP(A410,'[1]pol 13'!$A$2:$D$1430, 4, )</f>
        <v>8711</v>
      </c>
      <c r="S410" s="2">
        <f t="shared" si="99"/>
        <v>0</v>
      </c>
      <c r="T410" s="2">
        <f t="shared" si="100"/>
        <v>1</v>
      </c>
      <c r="U410" s="2">
        <f t="shared" si="101"/>
        <v>1</v>
      </c>
      <c r="V410" s="2">
        <f t="shared" si="108"/>
        <v>1</v>
      </c>
      <c r="W410" s="2">
        <f t="shared" si="102"/>
        <v>0</v>
      </c>
      <c r="X410" s="2">
        <f t="shared" si="103"/>
        <v>47873400.821693353</v>
      </c>
      <c r="Y410" s="2">
        <f t="shared" si="104"/>
        <v>47567304.908511102</v>
      </c>
      <c r="Z410" s="2">
        <f t="shared" si="109"/>
        <v>2430481</v>
      </c>
    </row>
    <row r="411" spans="1:26" x14ac:dyDescent="0.3">
      <c r="A411" s="3">
        <v>143657</v>
      </c>
      <c r="B411" s="3">
        <f>IFERROR(VLOOKUP(A411,[1]Sheet7!$A$2:$AG$1430, 2, FALSE),0)</f>
        <v>0</v>
      </c>
      <c r="C411" s="3">
        <f>IFERROR(VLOOKUP(A411,[1]Sheet6!$A$2:$AG$1430, 2, FALSE),0)</f>
        <v>87865.300000000017</v>
      </c>
      <c r="D411" s="3">
        <f>IFERROR(VLOOKUP(A411,[1]Sheet5!$A$2:$AG$1430, 2, FALSE),0)</f>
        <v>2292550.7199999997</v>
      </c>
      <c r="E411" s="3">
        <f t="shared" si="105"/>
        <v>2380416.0199999996</v>
      </c>
      <c r="F411" s="3">
        <f>IF(J411=0,0,IFERROR(VLOOKUP(A411,[1]Sheet7!$A$2:$AG$1430, 2, FALSE),0))</f>
        <v>0</v>
      </c>
      <c r="G411" s="3">
        <f>IF(K411=0,0,IFERROR(VLOOKUP(A411,[1]Sheet6!$A$2:$AG$1430, 2, FALSE),0))</f>
        <v>87865.300000000017</v>
      </c>
      <c r="H411" s="3">
        <f>IF(L411=0,0,IFERROR(VLOOKUP(A411,[1]Sheet5!$A$2:$AG$1430, 2, FALSE),0))</f>
        <v>2292550.7199999997</v>
      </c>
      <c r="I411" s="3">
        <f t="shared" si="106"/>
        <v>2380416.0199999996</v>
      </c>
      <c r="J411" s="3">
        <f>IF(B411=0,0,IFERROR(VLOOKUP(A411,'[1]pol 10'!A409:C2623,3,FALSE),0))</f>
        <v>0</v>
      </c>
      <c r="K411" s="3">
        <f>IF(C411=0,0,IFERROR(VLOOKUP(A411,'[1]pol 11'!A409:C2623,3,FALSE),0))</f>
        <v>1139</v>
      </c>
      <c r="L411" s="3">
        <f>IF(D411=0,0,IFERROR(VLOOKUP(A411,'[1]pol 12'!A409:C2623,3,FALSE),0))</f>
        <v>1119</v>
      </c>
      <c r="M411" s="3">
        <f t="shared" si="107"/>
        <v>2258</v>
      </c>
      <c r="N411" s="3">
        <f t="shared" si="95"/>
        <v>0</v>
      </c>
      <c r="O411" s="3">
        <f t="shared" si="96"/>
        <v>77.142493415276576</v>
      </c>
      <c r="P411" s="3">
        <f t="shared" si="97"/>
        <v>2048.7495263628239</v>
      </c>
      <c r="Q411" s="3">
        <f t="shared" si="98"/>
        <v>1054.2143578387952</v>
      </c>
      <c r="R411" s="3">
        <f>VLOOKUP(A411,'[1]pol 13'!$A$2:$D$1430, 4, )</f>
        <v>8111</v>
      </c>
      <c r="S411" s="2">
        <f t="shared" si="99"/>
        <v>0</v>
      </c>
      <c r="T411" s="2">
        <f t="shared" si="100"/>
        <v>1</v>
      </c>
      <c r="U411" s="2">
        <f t="shared" si="101"/>
        <v>1</v>
      </c>
      <c r="V411" s="2">
        <f t="shared" si="108"/>
        <v>1</v>
      </c>
      <c r="W411" s="2">
        <f t="shared" si="102"/>
        <v>0</v>
      </c>
      <c r="X411" s="2">
        <f t="shared" si="103"/>
        <v>1087368478.7745297</v>
      </c>
      <c r="Y411" s="2">
        <f t="shared" si="104"/>
        <v>1106803125.4014211</v>
      </c>
      <c r="Z411" s="2">
        <f t="shared" si="109"/>
        <v>5098564</v>
      </c>
    </row>
    <row r="412" spans="1:26" x14ac:dyDescent="0.3">
      <c r="A412" s="3">
        <v>143679</v>
      </c>
      <c r="B412" s="3">
        <f>IFERROR(VLOOKUP(A412,[1]Sheet7!$A$2:$AG$1430, 2, FALSE),0)</f>
        <v>0</v>
      </c>
      <c r="C412" s="3">
        <f>IFERROR(VLOOKUP(A412,[1]Sheet6!$A$2:$AG$1430, 2, FALSE),0)</f>
        <v>444251.57999999996</v>
      </c>
      <c r="D412" s="3">
        <f>IFERROR(VLOOKUP(A412,[1]Sheet5!$A$2:$AG$1430, 2, FALSE),0)</f>
        <v>426534.84</v>
      </c>
      <c r="E412" s="3">
        <f t="shared" si="105"/>
        <v>870786.41999999993</v>
      </c>
      <c r="F412" s="3">
        <f>IF(J412=0,0,IFERROR(VLOOKUP(A412,[1]Sheet7!$A$2:$AG$1430, 2, FALSE),0))</f>
        <v>0</v>
      </c>
      <c r="G412" s="3">
        <f>IF(K412=0,0,IFERROR(VLOOKUP(A412,[1]Sheet6!$A$2:$AG$1430, 2, FALSE),0))</f>
        <v>0</v>
      </c>
      <c r="H412" s="3">
        <f>IF(L412=0,0,IFERROR(VLOOKUP(A412,[1]Sheet5!$A$2:$AG$1430, 2, FALSE),0))</f>
        <v>426534.84</v>
      </c>
      <c r="I412" s="3">
        <f t="shared" si="106"/>
        <v>426534.84</v>
      </c>
      <c r="J412" s="3">
        <f>IF(B412=0,0,IFERROR(VLOOKUP(A412,'[1]pol 10'!A410:C2624,3,FALSE),0))</f>
        <v>0</v>
      </c>
      <c r="K412" s="3">
        <f>IF(C412=0,0,IFERROR(VLOOKUP(A412,'[1]pol 11'!A410:C2624,3,FALSE),0))</f>
        <v>0</v>
      </c>
      <c r="L412" s="3">
        <f>IF(D412=0,0,IFERROR(VLOOKUP(A412,'[1]pol 12'!A410:C2624,3,FALSE),0))</f>
        <v>463</v>
      </c>
      <c r="M412" s="3">
        <f t="shared" si="107"/>
        <v>463</v>
      </c>
      <c r="N412" s="3">
        <f t="shared" si="95"/>
        <v>0</v>
      </c>
      <c r="O412" s="3">
        <f t="shared" si="96"/>
        <v>0</v>
      </c>
      <c r="P412" s="3">
        <f t="shared" si="97"/>
        <v>921.24155507559396</v>
      </c>
      <c r="Q412" s="3">
        <f t="shared" si="98"/>
        <v>921.24155507559396</v>
      </c>
      <c r="R412" s="3">
        <f>VLOOKUP(A412,'[1]pol 13'!$A$2:$D$1430, 4, )</f>
        <v>7371</v>
      </c>
      <c r="S412" s="2">
        <f t="shared" si="99"/>
        <v>0</v>
      </c>
      <c r="T412" s="2">
        <f t="shared" si="100"/>
        <v>0</v>
      </c>
      <c r="U412" s="2">
        <f t="shared" si="101"/>
        <v>1</v>
      </c>
      <c r="V412" s="2">
        <f t="shared" si="108"/>
        <v>0</v>
      </c>
      <c r="W412" s="2">
        <f t="shared" si="102"/>
        <v>0</v>
      </c>
      <c r="X412" s="2">
        <f t="shared" si="103"/>
        <v>0</v>
      </c>
      <c r="Y412" s="2">
        <f t="shared" si="104"/>
        <v>0</v>
      </c>
      <c r="Z412" s="2">
        <f t="shared" si="109"/>
        <v>214369</v>
      </c>
    </row>
    <row r="413" spans="1:26" x14ac:dyDescent="0.3">
      <c r="A413" s="3">
        <v>143696</v>
      </c>
      <c r="B413" s="3">
        <f>IFERROR(VLOOKUP(A413,[1]Sheet7!$A$2:$AG$1430, 2, FALSE),0)</f>
        <v>0</v>
      </c>
      <c r="C413" s="3">
        <f>IFERROR(VLOOKUP(A413,[1]Sheet6!$A$2:$AG$1430, 2, FALSE),0)</f>
        <v>426624.88</v>
      </c>
      <c r="D413" s="3">
        <f>IFERROR(VLOOKUP(A413,[1]Sheet5!$A$2:$AG$1430, 2, FALSE),0)</f>
        <v>280546.28999999998</v>
      </c>
      <c r="E413" s="3">
        <f t="shared" si="105"/>
        <v>707171.16999999993</v>
      </c>
      <c r="F413" s="3">
        <f>IF(J413=0,0,IFERROR(VLOOKUP(A413,[1]Sheet7!$A$2:$AG$1430, 2, FALSE),0))</f>
        <v>0</v>
      </c>
      <c r="G413" s="3">
        <f>IF(K413=0,0,IFERROR(VLOOKUP(A413,[1]Sheet6!$A$2:$AG$1430, 2, FALSE),0))</f>
        <v>426624.88</v>
      </c>
      <c r="H413" s="3">
        <f>IF(L413=0,0,IFERROR(VLOOKUP(A413,[1]Sheet5!$A$2:$AG$1430, 2, FALSE),0))</f>
        <v>280546.28999999998</v>
      </c>
      <c r="I413" s="3">
        <f t="shared" si="106"/>
        <v>707171.16999999993</v>
      </c>
      <c r="J413" s="3">
        <f>IF(B413=0,0,IFERROR(VLOOKUP(A413,'[1]pol 10'!A411:C2625,3,FALSE),0))</f>
        <v>0</v>
      </c>
      <c r="K413" s="3">
        <f>IF(C413=0,0,IFERROR(VLOOKUP(A413,'[1]pol 11'!A411:C2625,3,FALSE),0))</f>
        <v>804</v>
      </c>
      <c r="L413" s="3">
        <f>IF(D413=0,0,IFERROR(VLOOKUP(A413,'[1]pol 12'!A411:C2625,3,FALSE),0))</f>
        <v>793</v>
      </c>
      <c r="M413" s="3">
        <f t="shared" si="107"/>
        <v>1597</v>
      </c>
      <c r="N413" s="3">
        <f t="shared" si="95"/>
        <v>0</v>
      </c>
      <c r="O413" s="3">
        <f t="shared" si="96"/>
        <v>530.62796019900497</v>
      </c>
      <c r="P413" s="3">
        <f t="shared" si="97"/>
        <v>353.77842370744008</v>
      </c>
      <c r="Q413" s="3">
        <f t="shared" si="98"/>
        <v>442.81225422667495</v>
      </c>
      <c r="R413" s="3">
        <f>VLOOKUP(A413,'[1]pol 13'!$A$2:$D$1430, 4, )</f>
        <v>2671</v>
      </c>
      <c r="S413" s="2">
        <f t="shared" si="99"/>
        <v>0</v>
      </c>
      <c r="T413" s="2">
        <f t="shared" si="100"/>
        <v>1</v>
      </c>
      <c r="U413" s="2">
        <f t="shared" si="101"/>
        <v>1</v>
      </c>
      <c r="V413" s="2">
        <f t="shared" si="108"/>
        <v>1</v>
      </c>
      <c r="W413" s="2">
        <f t="shared" si="102"/>
        <v>0</v>
      </c>
      <c r="X413" s="2">
        <f t="shared" si="103"/>
        <v>6200124.9651966495</v>
      </c>
      <c r="Y413" s="2">
        <f t="shared" si="104"/>
        <v>6286129.220703776</v>
      </c>
      <c r="Z413" s="2">
        <f t="shared" si="109"/>
        <v>2550409</v>
      </c>
    </row>
    <row r="414" spans="1:26" x14ac:dyDescent="0.3">
      <c r="A414" s="3">
        <v>143777</v>
      </c>
      <c r="B414" s="3">
        <f>IFERROR(VLOOKUP(A414,[1]Sheet7!$A$2:$AG$1430, 2, FALSE),0)</f>
        <v>0</v>
      </c>
      <c r="C414" s="3">
        <f>IFERROR(VLOOKUP(A414,[1]Sheet6!$A$2:$AG$1430, 2, FALSE),0)</f>
        <v>176504.08000000002</v>
      </c>
      <c r="D414" s="3">
        <f>IFERROR(VLOOKUP(A414,[1]Sheet5!$A$2:$AG$1430, 2, FALSE),0)</f>
        <v>0</v>
      </c>
      <c r="E414" s="3">
        <f t="shared" si="105"/>
        <v>176504.08000000002</v>
      </c>
      <c r="F414" s="3">
        <f>IF(J414=0,0,IFERROR(VLOOKUP(A414,[1]Sheet7!$A$2:$AG$1430, 2, FALSE),0))</f>
        <v>0</v>
      </c>
      <c r="G414" s="3">
        <f>IF(K414=0,0,IFERROR(VLOOKUP(A414,[1]Sheet6!$A$2:$AG$1430, 2, FALSE),0))</f>
        <v>176504.08000000002</v>
      </c>
      <c r="H414" s="3">
        <f>IF(L414=0,0,IFERROR(VLOOKUP(A414,[1]Sheet5!$A$2:$AG$1430, 2, FALSE),0))</f>
        <v>0</v>
      </c>
      <c r="I414" s="3">
        <f t="shared" si="106"/>
        <v>176504.08000000002</v>
      </c>
      <c r="J414" s="3">
        <f>IF(B414=0,0,IFERROR(VLOOKUP(A414,'[1]pol 10'!A412:C2626,3,FALSE),0))</f>
        <v>0</v>
      </c>
      <c r="K414" s="3">
        <f>IF(C414=0,0,IFERROR(VLOOKUP(A414,'[1]pol 11'!A412:C2626,3,FALSE),0))</f>
        <v>416</v>
      </c>
      <c r="L414" s="3">
        <f>IF(D414=0,0,IFERROR(VLOOKUP(A414,'[1]pol 12'!A412:C2626,3,FALSE),0))</f>
        <v>0</v>
      </c>
      <c r="M414" s="3">
        <f t="shared" si="107"/>
        <v>416</v>
      </c>
      <c r="N414" s="3">
        <f t="shared" si="95"/>
        <v>0</v>
      </c>
      <c r="O414" s="3">
        <f t="shared" si="96"/>
        <v>424.28865384615386</v>
      </c>
      <c r="P414" s="3">
        <f t="shared" si="97"/>
        <v>0</v>
      </c>
      <c r="Q414" s="3">
        <f t="shared" si="98"/>
        <v>424.28865384615386</v>
      </c>
      <c r="R414" s="3">
        <f>VLOOKUP(A414,'[1]pol 13'!$A$2:$D$1430, 4, )</f>
        <v>6798</v>
      </c>
      <c r="S414" s="2">
        <f t="shared" si="99"/>
        <v>0</v>
      </c>
      <c r="T414" s="2">
        <f t="shared" si="100"/>
        <v>1</v>
      </c>
      <c r="U414" s="2">
        <f t="shared" si="101"/>
        <v>0</v>
      </c>
      <c r="V414" s="2">
        <f t="shared" si="108"/>
        <v>0</v>
      </c>
      <c r="W414" s="2">
        <f t="shared" si="102"/>
        <v>0</v>
      </c>
      <c r="X414" s="2">
        <f t="shared" si="103"/>
        <v>0</v>
      </c>
      <c r="Y414" s="2">
        <f t="shared" si="104"/>
        <v>0</v>
      </c>
      <c r="Z414" s="2">
        <f t="shared" si="109"/>
        <v>173056</v>
      </c>
    </row>
    <row r="415" spans="1:26" x14ac:dyDescent="0.3">
      <c r="A415" s="3">
        <v>144080</v>
      </c>
      <c r="B415" s="3">
        <f>IFERROR(VLOOKUP(A415,[1]Sheet7!$A$2:$AG$1430, 2, FALSE),0)</f>
        <v>0</v>
      </c>
      <c r="C415" s="3">
        <f>IFERROR(VLOOKUP(A415,[1]Sheet6!$A$2:$AG$1430, 2, FALSE),0)</f>
        <v>0</v>
      </c>
      <c r="D415" s="3">
        <f>IFERROR(VLOOKUP(A415,[1]Sheet5!$A$2:$AG$1430, 2, FALSE),0)</f>
        <v>37147.670000000006</v>
      </c>
      <c r="E415" s="3">
        <f t="shared" si="105"/>
        <v>37147.670000000006</v>
      </c>
      <c r="F415" s="3">
        <f>IF(J415=0,0,IFERROR(VLOOKUP(A415,[1]Sheet7!$A$2:$AG$1430, 2, FALSE),0))</f>
        <v>0</v>
      </c>
      <c r="G415" s="3">
        <f>IF(K415=0,0,IFERROR(VLOOKUP(A415,[1]Sheet6!$A$2:$AG$1430, 2, FALSE),0))</f>
        <v>0</v>
      </c>
      <c r="H415" s="3">
        <f>IF(L415=0,0,IFERROR(VLOOKUP(A415,[1]Sheet5!$A$2:$AG$1430, 2, FALSE),0))</f>
        <v>0</v>
      </c>
      <c r="I415" s="3">
        <f t="shared" si="106"/>
        <v>0</v>
      </c>
      <c r="J415" s="3">
        <f>IF(B415=0,0,IFERROR(VLOOKUP(A415,'[1]pol 10'!A413:C2627,3,FALSE),0))</f>
        <v>0</v>
      </c>
      <c r="K415" s="3">
        <f>IF(C415=0,0,IFERROR(VLOOKUP(A415,'[1]pol 11'!A413:C2627,3,FALSE),0))</f>
        <v>0</v>
      </c>
      <c r="L415" s="3">
        <f>IF(D415=0,0,IFERROR(VLOOKUP(A415,'[1]pol 12'!A413:C2627,3,FALSE),0))</f>
        <v>0</v>
      </c>
      <c r="M415" s="3">
        <f t="shared" si="107"/>
        <v>0</v>
      </c>
      <c r="N415" s="3">
        <f t="shared" si="95"/>
        <v>0</v>
      </c>
      <c r="O415" s="3">
        <f t="shared" si="96"/>
        <v>0</v>
      </c>
      <c r="P415" s="3">
        <f t="shared" si="97"/>
        <v>0</v>
      </c>
      <c r="Q415" s="3">
        <f t="shared" si="98"/>
        <v>0</v>
      </c>
      <c r="R415" s="3">
        <f>VLOOKUP(A415,'[1]pol 13'!$A$2:$D$1430, 4, )</f>
        <v>2089</v>
      </c>
      <c r="S415" s="2">
        <f t="shared" si="99"/>
        <v>0</v>
      </c>
      <c r="T415" s="2">
        <f t="shared" si="100"/>
        <v>0</v>
      </c>
      <c r="U415" s="2">
        <f t="shared" si="101"/>
        <v>0</v>
      </c>
      <c r="V415" s="2">
        <f t="shared" si="108"/>
        <v>-1</v>
      </c>
      <c r="W415" s="2">
        <f t="shared" si="102"/>
        <v>0</v>
      </c>
      <c r="X415" s="2">
        <f t="shared" si="103"/>
        <v>0</v>
      </c>
      <c r="Y415" s="2">
        <f t="shared" si="104"/>
        <v>0</v>
      </c>
      <c r="Z415" s="2">
        <f t="shared" si="109"/>
        <v>0</v>
      </c>
    </row>
    <row r="416" spans="1:26" x14ac:dyDescent="0.3">
      <c r="A416" s="3">
        <v>144146</v>
      </c>
      <c r="B416" s="3">
        <f>IFERROR(VLOOKUP(A416,[1]Sheet7!$A$2:$AG$1430, 2, FALSE),0)</f>
        <v>0</v>
      </c>
      <c r="C416" s="3">
        <f>IFERROR(VLOOKUP(A416,[1]Sheet6!$A$2:$AG$1430, 2, FALSE),0)</f>
        <v>366970.32</v>
      </c>
      <c r="D416" s="3">
        <f>IFERROR(VLOOKUP(A416,[1]Sheet5!$A$2:$AG$1430, 2, FALSE),0)</f>
        <v>0</v>
      </c>
      <c r="E416" s="3">
        <f t="shared" si="105"/>
        <v>366970.32</v>
      </c>
      <c r="F416" s="3">
        <f>IF(J416=0,0,IFERROR(VLOOKUP(A416,[1]Sheet7!$A$2:$AG$1430, 2, FALSE),0))</f>
        <v>0</v>
      </c>
      <c r="G416" s="3">
        <f>IF(K416=0,0,IFERROR(VLOOKUP(A416,[1]Sheet6!$A$2:$AG$1430, 2, FALSE),0))</f>
        <v>366970.32</v>
      </c>
      <c r="H416" s="3">
        <f>IF(L416=0,0,IFERROR(VLOOKUP(A416,[1]Sheet5!$A$2:$AG$1430, 2, FALSE),0))</f>
        <v>0</v>
      </c>
      <c r="I416" s="3">
        <f t="shared" si="106"/>
        <v>366970.32</v>
      </c>
      <c r="J416" s="3">
        <f>IF(B416=0,0,IFERROR(VLOOKUP(A416,'[1]pol 10'!A414:C2628,3,FALSE),0))</f>
        <v>0</v>
      </c>
      <c r="K416" s="3">
        <f>IF(C416=0,0,IFERROR(VLOOKUP(A416,'[1]pol 11'!A414:C2628,3,FALSE),0))</f>
        <v>557</v>
      </c>
      <c r="L416" s="3">
        <f>IF(D416=0,0,IFERROR(VLOOKUP(A416,'[1]pol 12'!A414:C2628,3,FALSE),0))</f>
        <v>0</v>
      </c>
      <c r="M416" s="3">
        <f t="shared" si="107"/>
        <v>557</v>
      </c>
      <c r="N416" s="3">
        <f t="shared" si="95"/>
        <v>0</v>
      </c>
      <c r="O416" s="3">
        <f t="shared" si="96"/>
        <v>658.83360861759422</v>
      </c>
      <c r="P416" s="3">
        <f t="shared" si="97"/>
        <v>0</v>
      </c>
      <c r="Q416" s="3">
        <f t="shared" si="98"/>
        <v>658.83360861759422</v>
      </c>
      <c r="R416" s="3">
        <f>VLOOKUP(A416,'[1]pol 13'!$A$2:$D$1430, 4, )</f>
        <v>8748</v>
      </c>
      <c r="S416" s="2">
        <f t="shared" si="99"/>
        <v>0</v>
      </c>
      <c r="T416" s="2">
        <f t="shared" si="100"/>
        <v>1</v>
      </c>
      <c r="U416" s="2">
        <f t="shared" si="101"/>
        <v>0</v>
      </c>
      <c r="V416" s="2">
        <f t="shared" si="108"/>
        <v>0</v>
      </c>
      <c r="W416" s="2">
        <f t="shared" si="102"/>
        <v>0</v>
      </c>
      <c r="X416" s="2">
        <f t="shared" si="103"/>
        <v>0</v>
      </c>
      <c r="Y416" s="2">
        <f t="shared" si="104"/>
        <v>0</v>
      </c>
      <c r="Z416" s="2">
        <f t="shared" si="109"/>
        <v>310249</v>
      </c>
    </row>
    <row r="417" spans="1:26" x14ac:dyDescent="0.3">
      <c r="A417" s="3">
        <v>144205</v>
      </c>
      <c r="B417" s="3">
        <f>IFERROR(VLOOKUP(A417,[1]Sheet7!$A$2:$AG$1430, 2, FALSE),0)</f>
        <v>0</v>
      </c>
      <c r="C417" s="3">
        <f>IFERROR(VLOOKUP(A417,[1]Sheet6!$A$2:$AG$1430, 2, FALSE),0)</f>
        <v>0</v>
      </c>
      <c r="D417" s="3">
        <f>IFERROR(VLOOKUP(A417,[1]Sheet5!$A$2:$AG$1430, 2, FALSE),0)</f>
        <v>1194.2</v>
      </c>
      <c r="E417" s="3">
        <f t="shared" si="105"/>
        <v>1194.2</v>
      </c>
      <c r="F417" s="3">
        <f>IF(J417=0,0,IFERROR(VLOOKUP(A417,[1]Sheet7!$A$2:$AG$1430, 2, FALSE),0))</f>
        <v>0</v>
      </c>
      <c r="G417" s="3">
        <f>IF(K417=0,0,IFERROR(VLOOKUP(A417,[1]Sheet6!$A$2:$AG$1430, 2, FALSE),0))</f>
        <v>0</v>
      </c>
      <c r="H417" s="3">
        <f>IF(L417=0,0,IFERROR(VLOOKUP(A417,[1]Sheet5!$A$2:$AG$1430, 2, FALSE),0))</f>
        <v>1194.2</v>
      </c>
      <c r="I417" s="3">
        <f t="shared" si="106"/>
        <v>1194.2</v>
      </c>
      <c r="J417" s="3">
        <f>IF(B417=0,0,IFERROR(VLOOKUP(A417,'[1]pol 10'!A415:C2629,3,FALSE),0))</f>
        <v>0</v>
      </c>
      <c r="K417" s="3">
        <f>IF(C417=0,0,IFERROR(VLOOKUP(A417,'[1]pol 11'!A415:C2629,3,FALSE),0))</f>
        <v>0</v>
      </c>
      <c r="L417" s="3">
        <f>IF(D417=0,0,IFERROR(VLOOKUP(A417,'[1]pol 12'!A415:C2629,3,FALSE),0))</f>
        <v>496</v>
      </c>
      <c r="M417" s="3">
        <f t="shared" si="107"/>
        <v>496</v>
      </c>
      <c r="N417" s="3">
        <f t="shared" si="95"/>
        <v>0</v>
      </c>
      <c r="O417" s="3">
        <f t="shared" si="96"/>
        <v>0</v>
      </c>
      <c r="P417" s="3">
        <f t="shared" si="97"/>
        <v>2.4076612903225807</v>
      </c>
      <c r="Q417" s="3">
        <f t="shared" si="98"/>
        <v>2.4076612903225807</v>
      </c>
      <c r="R417" s="3">
        <f>VLOOKUP(A417,'[1]pol 13'!$A$2:$D$1430, 4, )</f>
        <v>8111</v>
      </c>
      <c r="S417" s="2">
        <f t="shared" si="99"/>
        <v>0</v>
      </c>
      <c r="T417" s="2">
        <f t="shared" si="100"/>
        <v>0</v>
      </c>
      <c r="U417" s="2">
        <f t="shared" si="101"/>
        <v>1</v>
      </c>
      <c r="V417" s="2">
        <f t="shared" si="108"/>
        <v>0</v>
      </c>
      <c r="W417" s="2">
        <f t="shared" si="102"/>
        <v>0</v>
      </c>
      <c r="X417" s="2">
        <f t="shared" si="103"/>
        <v>0</v>
      </c>
      <c r="Y417" s="2">
        <f t="shared" si="104"/>
        <v>0</v>
      </c>
      <c r="Z417" s="2">
        <f t="shared" si="109"/>
        <v>246016</v>
      </c>
    </row>
    <row r="418" spans="1:26" x14ac:dyDescent="0.3">
      <c r="A418" s="3">
        <v>144497</v>
      </c>
      <c r="B418" s="3">
        <f>IFERROR(VLOOKUP(A418,[1]Sheet7!$A$2:$AG$1430, 2, FALSE),0)</f>
        <v>0</v>
      </c>
      <c r="C418" s="3">
        <f>IFERROR(VLOOKUP(A418,[1]Sheet6!$A$2:$AG$1430, 2, FALSE),0)</f>
        <v>0</v>
      </c>
      <c r="D418" s="3">
        <f>IFERROR(VLOOKUP(A418,[1]Sheet5!$A$2:$AG$1430, 2, FALSE),0)</f>
        <v>0</v>
      </c>
      <c r="E418" s="3">
        <f t="shared" si="105"/>
        <v>0</v>
      </c>
      <c r="F418" s="3">
        <f>IF(J418=0,0,IFERROR(VLOOKUP(A418,[1]Sheet7!$A$2:$AG$1430, 2, FALSE),0))</f>
        <v>0</v>
      </c>
      <c r="G418" s="3">
        <f>IF(K418=0,0,IFERROR(VLOOKUP(A418,[1]Sheet6!$A$2:$AG$1430, 2, FALSE),0))</f>
        <v>0</v>
      </c>
      <c r="H418" s="3">
        <f>IF(L418=0,0,IFERROR(VLOOKUP(A418,[1]Sheet5!$A$2:$AG$1430, 2, FALSE),0))</f>
        <v>0</v>
      </c>
      <c r="I418" s="3">
        <f t="shared" si="106"/>
        <v>0</v>
      </c>
      <c r="J418" s="3">
        <f>IF(B418=0,0,IFERROR(VLOOKUP(A418,'[1]pol 10'!A416:C2630,3,FALSE),0))</f>
        <v>0</v>
      </c>
      <c r="K418" s="3">
        <f>IF(C418=0,0,IFERROR(VLOOKUP(A418,'[1]pol 11'!A416:C2630,3,FALSE),0))</f>
        <v>0</v>
      </c>
      <c r="L418" s="3">
        <f>IF(D418=0,0,IFERROR(VLOOKUP(A418,'[1]pol 12'!A416:C2630,3,FALSE),0))</f>
        <v>0</v>
      </c>
      <c r="M418" s="3">
        <f t="shared" si="107"/>
        <v>0</v>
      </c>
      <c r="N418" s="3">
        <f t="shared" si="95"/>
        <v>0</v>
      </c>
      <c r="O418" s="3">
        <f t="shared" si="96"/>
        <v>0</v>
      </c>
      <c r="P418" s="3">
        <f t="shared" si="97"/>
        <v>0</v>
      </c>
      <c r="Q418" s="3">
        <f t="shared" si="98"/>
        <v>0</v>
      </c>
      <c r="R418" s="3">
        <f>VLOOKUP(A418,'[1]pol 13'!$A$2:$D$1430, 4, )</f>
        <v>8221</v>
      </c>
      <c r="S418" s="2">
        <f t="shared" si="99"/>
        <v>0</v>
      </c>
      <c r="T418" s="2">
        <f t="shared" si="100"/>
        <v>0</v>
      </c>
      <c r="U418" s="2">
        <f t="shared" si="101"/>
        <v>0</v>
      </c>
      <c r="V418" s="2">
        <f t="shared" si="108"/>
        <v>-1</v>
      </c>
      <c r="W418" s="2">
        <f t="shared" si="102"/>
        <v>0</v>
      </c>
      <c r="X418" s="2">
        <f t="shared" si="103"/>
        <v>0</v>
      </c>
      <c r="Y418" s="2">
        <f t="shared" si="104"/>
        <v>0</v>
      </c>
      <c r="Z418" s="2">
        <f t="shared" si="109"/>
        <v>0</v>
      </c>
    </row>
    <row r="419" spans="1:26" x14ac:dyDescent="0.3">
      <c r="A419" s="3">
        <v>144628</v>
      </c>
      <c r="B419" s="3">
        <f>IFERROR(VLOOKUP(A419,[1]Sheet7!$A$2:$AG$1430, 2, FALSE),0)</f>
        <v>0</v>
      </c>
      <c r="C419" s="3">
        <f>IFERROR(VLOOKUP(A419,[1]Sheet6!$A$2:$AG$1430, 2, FALSE),0)</f>
        <v>6518.8899999999994</v>
      </c>
      <c r="D419" s="3">
        <f>IFERROR(VLOOKUP(A419,[1]Sheet5!$A$2:$AG$1430, 2, FALSE),0)</f>
        <v>85938.53</v>
      </c>
      <c r="E419" s="3">
        <f t="shared" si="105"/>
        <v>92457.42</v>
      </c>
      <c r="F419" s="3">
        <f>IF(J419=0,0,IFERROR(VLOOKUP(A419,[1]Sheet7!$A$2:$AG$1430, 2, FALSE),0))</f>
        <v>0</v>
      </c>
      <c r="G419" s="3">
        <f>IF(K419=0,0,IFERROR(VLOOKUP(A419,[1]Sheet6!$A$2:$AG$1430, 2, FALSE),0))</f>
        <v>0</v>
      </c>
      <c r="H419" s="3">
        <f>IF(L419=0,0,IFERROR(VLOOKUP(A419,[1]Sheet5!$A$2:$AG$1430, 2, FALSE),0))</f>
        <v>85938.53</v>
      </c>
      <c r="I419" s="3">
        <f t="shared" si="106"/>
        <v>85938.53</v>
      </c>
      <c r="J419" s="3">
        <f>IF(B419=0,0,IFERROR(VLOOKUP(A419,'[1]pol 10'!A417:C2631,3,FALSE),0))</f>
        <v>0</v>
      </c>
      <c r="K419" s="3">
        <f>IF(C419=0,0,IFERROR(VLOOKUP(A419,'[1]pol 11'!A417:C2631,3,FALSE),0))</f>
        <v>0</v>
      </c>
      <c r="L419" s="3">
        <f>IF(D419=0,0,IFERROR(VLOOKUP(A419,'[1]pol 12'!A417:C2631,3,FALSE),0))</f>
        <v>902</v>
      </c>
      <c r="M419" s="3">
        <f t="shared" si="107"/>
        <v>902</v>
      </c>
      <c r="N419" s="3">
        <f t="shared" si="95"/>
        <v>0</v>
      </c>
      <c r="O419" s="3">
        <f t="shared" si="96"/>
        <v>0</v>
      </c>
      <c r="P419" s="3">
        <f t="shared" si="97"/>
        <v>95.275532150776058</v>
      </c>
      <c r="Q419" s="3">
        <f t="shared" si="98"/>
        <v>95.275532150776058</v>
      </c>
      <c r="R419" s="3">
        <f>VLOOKUP(A419,'[1]pol 13'!$A$2:$D$1430, 4, )</f>
        <v>5621</v>
      </c>
      <c r="S419" s="2">
        <f t="shared" si="99"/>
        <v>0</v>
      </c>
      <c r="T419" s="2">
        <f t="shared" si="100"/>
        <v>0</v>
      </c>
      <c r="U419" s="2">
        <f t="shared" ref="U419:U450" si="110">IF(H419=0,0,1)</f>
        <v>1</v>
      </c>
      <c r="V419" s="2">
        <f t="shared" si="108"/>
        <v>0</v>
      </c>
      <c r="W419" s="2">
        <f t="shared" si="102"/>
        <v>0</v>
      </c>
      <c r="X419" s="2">
        <f t="shared" si="103"/>
        <v>0</v>
      </c>
      <c r="Y419" s="2">
        <f t="shared" si="104"/>
        <v>0</v>
      </c>
      <c r="Z419" s="2">
        <f t="shared" si="109"/>
        <v>813604</v>
      </c>
    </row>
    <row r="420" spans="1:26" x14ac:dyDescent="0.3">
      <c r="A420" s="3">
        <v>144856</v>
      </c>
      <c r="B420" s="3">
        <f>IFERROR(VLOOKUP(A420,[1]Sheet7!$A$2:$AG$1430, 2, FALSE),0)</f>
        <v>0</v>
      </c>
      <c r="C420" s="3">
        <f>IFERROR(VLOOKUP(A420,[1]Sheet6!$A$2:$AG$1430, 2, FALSE),0)</f>
        <v>0</v>
      </c>
      <c r="D420" s="3">
        <f>IFERROR(VLOOKUP(A420,[1]Sheet5!$A$2:$AG$1430, 2, FALSE),0)</f>
        <v>148534.66</v>
      </c>
      <c r="E420" s="3">
        <f t="shared" si="105"/>
        <v>148534.66</v>
      </c>
      <c r="F420" s="3">
        <f>IF(J420=0,0,IFERROR(VLOOKUP(A420,[1]Sheet7!$A$2:$AG$1430, 2, FALSE),0))</f>
        <v>0</v>
      </c>
      <c r="G420" s="3">
        <f>IF(K420=0,0,IFERROR(VLOOKUP(A420,[1]Sheet6!$A$2:$AG$1430, 2, FALSE),0))</f>
        <v>0</v>
      </c>
      <c r="H420" s="3">
        <f>IF(L420=0,0,IFERROR(VLOOKUP(A420,[1]Sheet5!$A$2:$AG$1430, 2, FALSE),0))</f>
        <v>148534.66</v>
      </c>
      <c r="I420" s="3">
        <f t="shared" si="106"/>
        <v>148534.66</v>
      </c>
      <c r="J420" s="3">
        <f>IF(B420=0,0,IFERROR(VLOOKUP(A420,'[1]pol 10'!A418:C2632,3,FALSE),0))</f>
        <v>0</v>
      </c>
      <c r="K420" s="3">
        <f>IF(C420=0,0,IFERROR(VLOOKUP(A420,'[1]pol 11'!A418:C2632,3,FALSE),0))</f>
        <v>0</v>
      </c>
      <c r="L420" s="3">
        <f>IF(D420=0,0,IFERROR(VLOOKUP(A420,'[1]pol 12'!A418:C2632,3,FALSE),0))</f>
        <v>410</v>
      </c>
      <c r="M420" s="3">
        <f t="shared" si="107"/>
        <v>410</v>
      </c>
      <c r="N420" s="3">
        <f t="shared" si="95"/>
        <v>0</v>
      </c>
      <c r="O420" s="3">
        <f t="shared" si="96"/>
        <v>0</v>
      </c>
      <c r="P420" s="3">
        <f t="shared" si="97"/>
        <v>362.27965853658537</v>
      </c>
      <c r="Q420" s="3">
        <f t="shared" si="98"/>
        <v>362.27965853658537</v>
      </c>
      <c r="R420" s="3">
        <f>VLOOKUP(A420,'[1]pol 13'!$A$2:$D$1430, 4, )</f>
        <v>6552</v>
      </c>
      <c r="S420" s="2">
        <f t="shared" si="99"/>
        <v>0</v>
      </c>
      <c r="T420" s="2">
        <f t="shared" si="100"/>
        <v>0</v>
      </c>
      <c r="U420" s="2">
        <f t="shared" si="110"/>
        <v>1</v>
      </c>
      <c r="V420" s="2">
        <f t="shared" si="108"/>
        <v>0</v>
      </c>
      <c r="W420" s="2">
        <f t="shared" si="102"/>
        <v>0</v>
      </c>
      <c r="X420" s="2">
        <f t="shared" si="103"/>
        <v>0</v>
      </c>
      <c r="Y420" s="2">
        <f t="shared" si="104"/>
        <v>0</v>
      </c>
      <c r="Z420" s="2">
        <f t="shared" si="109"/>
        <v>168100</v>
      </c>
    </row>
    <row r="421" spans="1:26" x14ac:dyDescent="0.3">
      <c r="A421" s="3">
        <v>144962</v>
      </c>
      <c r="B421" s="3">
        <f>IFERROR(VLOOKUP(A421,[1]Sheet7!$A$2:$AG$1430, 2, FALSE),0)</f>
        <v>0</v>
      </c>
      <c r="C421" s="3">
        <f>IFERROR(VLOOKUP(A421,[1]Sheet6!$A$2:$AG$1430, 2, FALSE),0)</f>
        <v>0</v>
      </c>
      <c r="D421" s="3">
        <f>IFERROR(VLOOKUP(A421,[1]Sheet5!$A$2:$AG$1430, 2, FALSE),0)</f>
        <v>695285.82000000007</v>
      </c>
      <c r="E421" s="3">
        <f t="shared" si="105"/>
        <v>695285.82000000007</v>
      </c>
      <c r="F421" s="3">
        <f>IF(J421=0,0,IFERROR(VLOOKUP(A421,[1]Sheet7!$A$2:$AG$1430, 2, FALSE),0))</f>
        <v>0</v>
      </c>
      <c r="G421" s="3">
        <f>IF(K421=0,0,IFERROR(VLOOKUP(A421,[1]Sheet6!$A$2:$AG$1430, 2, FALSE),0))</f>
        <v>0</v>
      </c>
      <c r="H421" s="3">
        <f>IF(L421=0,0,IFERROR(VLOOKUP(A421,[1]Sheet5!$A$2:$AG$1430, 2, FALSE),0))</f>
        <v>695285.82000000007</v>
      </c>
      <c r="I421" s="3">
        <f t="shared" si="106"/>
        <v>695285.82000000007</v>
      </c>
      <c r="J421" s="3">
        <f>IF(B421=0,0,IFERROR(VLOOKUP(A421,'[1]pol 10'!A419:C2633,3,FALSE),0))</f>
        <v>0</v>
      </c>
      <c r="K421" s="3">
        <f>IF(C421=0,0,IFERROR(VLOOKUP(A421,'[1]pol 11'!A419:C2633,3,FALSE),0))</f>
        <v>0</v>
      </c>
      <c r="L421" s="3">
        <f>IF(D421=0,0,IFERROR(VLOOKUP(A421,'[1]pol 12'!A419:C2633,3,FALSE),0))</f>
        <v>1514</v>
      </c>
      <c r="M421" s="3">
        <f t="shared" si="107"/>
        <v>1514</v>
      </c>
      <c r="N421" s="3">
        <f t="shared" si="95"/>
        <v>0</v>
      </c>
      <c r="O421" s="3">
        <f t="shared" si="96"/>
        <v>0</v>
      </c>
      <c r="P421" s="3">
        <f t="shared" si="97"/>
        <v>459.2376618229855</v>
      </c>
      <c r="Q421" s="3">
        <f t="shared" si="98"/>
        <v>459.2376618229855</v>
      </c>
      <c r="R421" s="3">
        <f>VLOOKUP(A421,'[1]pol 13'!$A$2:$D$1430, 4, )</f>
        <v>8111</v>
      </c>
      <c r="S421" s="2">
        <f t="shared" si="99"/>
        <v>0</v>
      </c>
      <c r="T421" s="2">
        <f t="shared" si="100"/>
        <v>0</v>
      </c>
      <c r="U421" s="2">
        <f t="shared" si="110"/>
        <v>1</v>
      </c>
      <c r="V421" s="2">
        <f t="shared" si="108"/>
        <v>0</v>
      </c>
      <c r="W421" s="2">
        <f t="shared" si="102"/>
        <v>0</v>
      </c>
      <c r="X421" s="2">
        <f t="shared" si="103"/>
        <v>0</v>
      </c>
      <c r="Y421" s="2">
        <f t="shared" si="104"/>
        <v>0</v>
      </c>
      <c r="Z421" s="2">
        <f t="shared" si="109"/>
        <v>2292196</v>
      </c>
    </row>
    <row r="422" spans="1:26" x14ac:dyDescent="0.3">
      <c r="A422" s="3">
        <v>145122</v>
      </c>
      <c r="B422" s="3">
        <f>IFERROR(VLOOKUP(A422,[1]Sheet7!$A$2:$AG$1430, 2, FALSE),0)</f>
        <v>0</v>
      </c>
      <c r="C422" s="3">
        <f>IFERROR(VLOOKUP(A422,[1]Sheet6!$A$2:$AG$1430, 2, FALSE),0)</f>
        <v>0</v>
      </c>
      <c r="D422" s="3">
        <f>IFERROR(VLOOKUP(A422,[1]Sheet5!$A$2:$AG$1430, 2, FALSE),0)</f>
        <v>203640.98</v>
      </c>
      <c r="E422" s="3">
        <f t="shared" si="105"/>
        <v>203640.98</v>
      </c>
      <c r="F422" s="3">
        <f>IF(J422=0,0,IFERROR(VLOOKUP(A422,[1]Sheet7!$A$2:$AG$1430, 2, FALSE),0))</f>
        <v>0</v>
      </c>
      <c r="G422" s="3">
        <f>IF(K422=0,0,IFERROR(VLOOKUP(A422,[1]Sheet6!$A$2:$AG$1430, 2, FALSE),0))</f>
        <v>0</v>
      </c>
      <c r="H422" s="3">
        <f>IF(L422=0,0,IFERROR(VLOOKUP(A422,[1]Sheet5!$A$2:$AG$1430, 2, FALSE),0))</f>
        <v>203640.98</v>
      </c>
      <c r="I422" s="3">
        <f t="shared" si="106"/>
        <v>203640.98</v>
      </c>
      <c r="J422" s="3">
        <f>IF(B422=0,0,IFERROR(VLOOKUP(A422,'[1]pol 10'!A420:C2634,3,FALSE),0))</f>
        <v>0</v>
      </c>
      <c r="K422" s="3">
        <f>IF(C422=0,0,IFERROR(VLOOKUP(A422,'[1]pol 11'!A420:C2634,3,FALSE),0))</f>
        <v>0</v>
      </c>
      <c r="L422" s="3">
        <f>IF(D422=0,0,IFERROR(VLOOKUP(A422,'[1]pol 12'!A420:C2634,3,FALSE),0))</f>
        <v>673</v>
      </c>
      <c r="M422" s="3">
        <f t="shared" si="107"/>
        <v>673</v>
      </c>
      <c r="N422" s="3">
        <f t="shared" si="95"/>
        <v>0</v>
      </c>
      <c r="O422" s="3">
        <f t="shared" si="96"/>
        <v>0</v>
      </c>
      <c r="P422" s="3">
        <f t="shared" si="97"/>
        <v>302.58689450222886</v>
      </c>
      <c r="Q422" s="3">
        <f t="shared" si="98"/>
        <v>302.58689450222886</v>
      </c>
      <c r="R422" s="3">
        <f>VLOOKUP(A422,'[1]pol 13'!$A$2:$D$1430, 4, )</f>
        <v>7372</v>
      </c>
      <c r="S422" s="2">
        <f t="shared" si="99"/>
        <v>0</v>
      </c>
      <c r="T422" s="2">
        <f t="shared" si="100"/>
        <v>0</v>
      </c>
      <c r="U422" s="2">
        <f t="shared" si="110"/>
        <v>1</v>
      </c>
      <c r="V422" s="2">
        <f t="shared" si="108"/>
        <v>0</v>
      </c>
      <c r="W422" s="2">
        <f t="shared" si="102"/>
        <v>0</v>
      </c>
      <c r="X422" s="2">
        <f t="shared" si="103"/>
        <v>0</v>
      </c>
      <c r="Y422" s="2">
        <f t="shared" si="104"/>
        <v>0</v>
      </c>
      <c r="Z422" s="2">
        <f t="shared" si="109"/>
        <v>452929</v>
      </c>
    </row>
    <row r="423" spans="1:26" x14ac:dyDescent="0.3">
      <c r="A423" s="3">
        <v>145130</v>
      </c>
      <c r="B423" s="3">
        <f>IFERROR(VLOOKUP(A423,[1]Sheet7!$A$2:$AG$1430, 2, FALSE),0)</f>
        <v>0</v>
      </c>
      <c r="C423" s="3">
        <f>IFERROR(VLOOKUP(A423,[1]Sheet6!$A$2:$AG$1430, 2, FALSE),0)</f>
        <v>0</v>
      </c>
      <c r="D423" s="3">
        <f>IFERROR(VLOOKUP(A423,[1]Sheet5!$A$2:$AG$1430, 2, FALSE),0)</f>
        <v>189343.95</v>
      </c>
      <c r="E423" s="3">
        <f t="shared" si="105"/>
        <v>189343.95</v>
      </c>
      <c r="F423" s="3">
        <f>IF(J423=0,0,IFERROR(VLOOKUP(A423,[1]Sheet7!$A$2:$AG$1430, 2, FALSE),0))</f>
        <v>0</v>
      </c>
      <c r="G423" s="3">
        <f>IF(K423=0,0,IFERROR(VLOOKUP(A423,[1]Sheet6!$A$2:$AG$1430, 2, FALSE),0))</f>
        <v>0</v>
      </c>
      <c r="H423" s="3">
        <f>IF(L423=0,0,IFERROR(VLOOKUP(A423,[1]Sheet5!$A$2:$AG$1430, 2, FALSE),0))</f>
        <v>189343.95</v>
      </c>
      <c r="I423" s="3">
        <f t="shared" si="106"/>
        <v>189343.95</v>
      </c>
      <c r="J423" s="3">
        <f>IF(B423=0,0,IFERROR(VLOOKUP(A423,'[1]pol 10'!A421:C2635,3,FALSE),0))</f>
        <v>0</v>
      </c>
      <c r="K423" s="3">
        <f>IF(C423=0,0,IFERROR(VLOOKUP(A423,'[1]pol 11'!A421:C2635,3,FALSE),0))</f>
        <v>0</v>
      </c>
      <c r="L423" s="3">
        <f>IF(D423=0,0,IFERROR(VLOOKUP(A423,'[1]pol 12'!A421:C2635,3,FALSE),0))</f>
        <v>497</v>
      </c>
      <c r="M423" s="3">
        <f t="shared" si="107"/>
        <v>497</v>
      </c>
      <c r="N423" s="3">
        <f t="shared" si="95"/>
        <v>0</v>
      </c>
      <c r="O423" s="3">
        <f t="shared" si="96"/>
        <v>0</v>
      </c>
      <c r="P423" s="3">
        <f t="shared" si="97"/>
        <v>380.97374245472838</v>
      </c>
      <c r="Q423" s="3">
        <f t="shared" si="98"/>
        <v>380.97374245472838</v>
      </c>
      <c r="R423" s="3">
        <f>VLOOKUP(A423,'[1]pol 13'!$A$2:$D$1430, 4, )</f>
        <v>7993</v>
      </c>
      <c r="S423" s="2">
        <f t="shared" si="99"/>
        <v>0</v>
      </c>
      <c r="T423" s="2">
        <f t="shared" si="100"/>
        <v>0</v>
      </c>
      <c r="U423" s="2">
        <f t="shared" si="110"/>
        <v>1</v>
      </c>
      <c r="V423" s="2">
        <f t="shared" si="108"/>
        <v>0</v>
      </c>
      <c r="W423" s="2">
        <f t="shared" si="102"/>
        <v>0</v>
      </c>
      <c r="X423" s="2">
        <f t="shared" si="103"/>
        <v>0</v>
      </c>
      <c r="Y423" s="2">
        <f t="shared" si="104"/>
        <v>0</v>
      </c>
      <c r="Z423" s="2">
        <f t="shared" si="109"/>
        <v>247009</v>
      </c>
    </row>
    <row r="424" spans="1:26" x14ac:dyDescent="0.3">
      <c r="A424" s="3">
        <v>145205</v>
      </c>
      <c r="B424" s="3">
        <f>IFERROR(VLOOKUP(A424,[1]Sheet7!$A$2:$AG$1430, 2, FALSE),0)</f>
        <v>0</v>
      </c>
      <c r="C424" s="3">
        <f>IFERROR(VLOOKUP(A424,[1]Sheet6!$A$2:$AG$1430, 2, FALSE),0)</f>
        <v>0</v>
      </c>
      <c r="D424" s="3">
        <f>IFERROR(VLOOKUP(A424,[1]Sheet5!$A$2:$AG$1430, 2, FALSE),0)</f>
        <v>52273.64</v>
      </c>
      <c r="E424" s="3">
        <f t="shared" si="105"/>
        <v>52273.64</v>
      </c>
      <c r="F424" s="3">
        <f>IF(J424=0,0,IFERROR(VLOOKUP(A424,[1]Sheet7!$A$2:$AG$1430, 2, FALSE),0))</f>
        <v>0</v>
      </c>
      <c r="G424" s="3">
        <f>IF(K424=0,0,IFERROR(VLOOKUP(A424,[1]Sheet6!$A$2:$AG$1430, 2, FALSE),0))</f>
        <v>0</v>
      </c>
      <c r="H424" s="3">
        <f>IF(L424=0,0,IFERROR(VLOOKUP(A424,[1]Sheet5!$A$2:$AG$1430, 2, FALSE),0))</f>
        <v>52273.64</v>
      </c>
      <c r="I424" s="3">
        <f t="shared" si="106"/>
        <v>52273.64</v>
      </c>
      <c r="J424" s="3">
        <f>IF(B424=0,0,IFERROR(VLOOKUP(A424,'[1]pol 10'!A422:C2636,3,FALSE),0))</f>
        <v>0</v>
      </c>
      <c r="K424" s="3">
        <f>IF(C424=0,0,IFERROR(VLOOKUP(A424,'[1]pol 11'!A422:C2636,3,FALSE),0))</f>
        <v>0</v>
      </c>
      <c r="L424" s="3">
        <f>IF(D424=0,0,IFERROR(VLOOKUP(A424,'[1]pol 12'!A422:C2636,3,FALSE),0))</f>
        <v>505</v>
      </c>
      <c r="M424" s="3">
        <f t="shared" si="107"/>
        <v>505</v>
      </c>
      <c r="N424" s="3">
        <f t="shared" si="95"/>
        <v>0</v>
      </c>
      <c r="O424" s="3">
        <f t="shared" si="96"/>
        <v>0</v>
      </c>
      <c r="P424" s="3">
        <f t="shared" si="97"/>
        <v>103.51215841584158</v>
      </c>
      <c r="Q424" s="3">
        <f t="shared" si="98"/>
        <v>103.51215841584158</v>
      </c>
      <c r="R424" s="3">
        <f>VLOOKUP(A424,'[1]pol 13'!$A$2:$D$1430, 4, )</f>
        <v>6282</v>
      </c>
      <c r="S424" s="2">
        <f t="shared" si="99"/>
        <v>0</v>
      </c>
      <c r="T424" s="2">
        <f t="shared" si="100"/>
        <v>0</v>
      </c>
      <c r="U424" s="2">
        <f t="shared" si="110"/>
        <v>1</v>
      </c>
      <c r="V424" s="2">
        <f t="shared" si="108"/>
        <v>0</v>
      </c>
      <c r="W424" s="2">
        <f t="shared" si="102"/>
        <v>0</v>
      </c>
      <c r="X424" s="2">
        <f t="shared" si="103"/>
        <v>0</v>
      </c>
      <c r="Y424" s="2">
        <f t="shared" si="104"/>
        <v>0</v>
      </c>
      <c r="Z424" s="2">
        <f t="shared" si="109"/>
        <v>255025</v>
      </c>
    </row>
    <row r="425" spans="1:26" x14ac:dyDescent="0.3">
      <c r="A425" s="3">
        <v>145274</v>
      </c>
      <c r="B425" s="3">
        <f>IFERROR(VLOOKUP(A425,[1]Sheet7!$A$2:$AG$1430, 2, FALSE),0)</f>
        <v>0</v>
      </c>
      <c r="C425" s="3">
        <f>IFERROR(VLOOKUP(A425,[1]Sheet6!$A$2:$AG$1430, 2, FALSE),0)</f>
        <v>0</v>
      </c>
      <c r="D425" s="3">
        <f>IFERROR(VLOOKUP(A425,[1]Sheet5!$A$2:$AG$1430, 2, FALSE),0)</f>
        <v>75682.64</v>
      </c>
      <c r="E425" s="3">
        <f t="shared" si="105"/>
        <v>75682.64</v>
      </c>
      <c r="F425" s="3">
        <f>IF(J425=0,0,IFERROR(VLOOKUP(A425,[1]Sheet7!$A$2:$AG$1430, 2, FALSE),0))</f>
        <v>0</v>
      </c>
      <c r="G425" s="3">
        <f>IF(K425=0,0,IFERROR(VLOOKUP(A425,[1]Sheet6!$A$2:$AG$1430, 2, FALSE),0))</f>
        <v>0</v>
      </c>
      <c r="H425" s="3">
        <f>IF(L425=0,0,IFERROR(VLOOKUP(A425,[1]Sheet5!$A$2:$AG$1430, 2, FALSE),0))</f>
        <v>75682.64</v>
      </c>
      <c r="I425" s="3">
        <f t="shared" si="106"/>
        <v>75682.64</v>
      </c>
      <c r="J425" s="3">
        <f>IF(B425=0,0,IFERROR(VLOOKUP(A425,'[1]pol 10'!A423:C2637,3,FALSE),0))</f>
        <v>0</v>
      </c>
      <c r="K425" s="3">
        <f>IF(C425=0,0,IFERROR(VLOOKUP(A425,'[1]pol 11'!A423:C2637,3,FALSE),0))</f>
        <v>0</v>
      </c>
      <c r="L425" s="3">
        <f>IF(D425=0,0,IFERROR(VLOOKUP(A425,'[1]pol 12'!A423:C2637,3,FALSE),0))</f>
        <v>1330</v>
      </c>
      <c r="M425" s="3">
        <f t="shared" si="107"/>
        <v>1330</v>
      </c>
      <c r="N425" s="3">
        <f t="shared" si="95"/>
        <v>0</v>
      </c>
      <c r="O425" s="3">
        <f t="shared" si="96"/>
        <v>0</v>
      </c>
      <c r="P425" s="3">
        <f t="shared" si="97"/>
        <v>56.904240601503759</v>
      </c>
      <c r="Q425" s="3">
        <f t="shared" si="98"/>
        <v>56.904240601503759</v>
      </c>
      <c r="R425" s="3">
        <f>VLOOKUP(A425,'[1]pol 13'!$A$2:$D$1430, 4, )</f>
        <v>8748</v>
      </c>
      <c r="S425" s="2">
        <f t="shared" si="99"/>
        <v>0</v>
      </c>
      <c r="T425" s="2">
        <f t="shared" si="100"/>
        <v>0</v>
      </c>
      <c r="U425" s="2">
        <f t="shared" si="110"/>
        <v>1</v>
      </c>
      <c r="V425" s="2">
        <f t="shared" si="108"/>
        <v>0</v>
      </c>
      <c r="W425" s="2">
        <f t="shared" si="102"/>
        <v>0</v>
      </c>
      <c r="X425" s="2">
        <f t="shared" si="103"/>
        <v>0</v>
      </c>
      <c r="Y425" s="2">
        <f t="shared" si="104"/>
        <v>0</v>
      </c>
      <c r="Z425" s="2">
        <f t="shared" si="109"/>
        <v>1768900</v>
      </c>
    </row>
    <row r="426" spans="1:26" x14ac:dyDescent="0.3">
      <c r="A426" s="3">
        <v>145283</v>
      </c>
      <c r="B426" s="3">
        <f>IFERROR(VLOOKUP(A426,[1]Sheet7!$A$2:$AG$1430, 2, FALSE),0)</f>
        <v>0</v>
      </c>
      <c r="C426" s="3">
        <f>IFERROR(VLOOKUP(A426,[1]Sheet6!$A$2:$AG$1430, 2, FALSE),0)</f>
        <v>2638.26</v>
      </c>
      <c r="D426" s="3">
        <f>IFERROR(VLOOKUP(A426,[1]Sheet5!$A$2:$AG$1430, 2, FALSE),0)</f>
        <v>38299.83</v>
      </c>
      <c r="E426" s="3">
        <f t="shared" si="105"/>
        <v>40938.090000000004</v>
      </c>
      <c r="F426" s="3">
        <f>IF(J426=0,0,IFERROR(VLOOKUP(A426,[1]Sheet7!$A$2:$AG$1430, 2, FALSE),0))</f>
        <v>0</v>
      </c>
      <c r="G426" s="3">
        <f>IF(K426=0,0,IFERROR(VLOOKUP(A426,[1]Sheet6!$A$2:$AG$1430, 2, FALSE),0))</f>
        <v>0</v>
      </c>
      <c r="H426" s="3">
        <f>IF(L426=0,0,IFERROR(VLOOKUP(A426,[1]Sheet5!$A$2:$AG$1430, 2, FALSE),0))</f>
        <v>38299.83</v>
      </c>
      <c r="I426" s="3">
        <f t="shared" si="106"/>
        <v>38299.83</v>
      </c>
      <c r="J426" s="3">
        <f>IF(B426=0,0,IFERROR(VLOOKUP(A426,'[1]pol 10'!A424:C2638,3,FALSE),0))</f>
        <v>0</v>
      </c>
      <c r="K426" s="3">
        <f>IF(C426=0,0,IFERROR(VLOOKUP(A426,'[1]pol 11'!A424:C2638,3,FALSE),0))</f>
        <v>0</v>
      </c>
      <c r="L426" s="3">
        <f>IF(D426=0,0,IFERROR(VLOOKUP(A426,'[1]pol 12'!A424:C2638,3,FALSE),0))</f>
        <v>516</v>
      </c>
      <c r="M426" s="3">
        <f t="shared" si="107"/>
        <v>516</v>
      </c>
      <c r="N426" s="3">
        <f t="shared" si="95"/>
        <v>0</v>
      </c>
      <c r="O426" s="3">
        <f t="shared" si="96"/>
        <v>0</v>
      </c>
      <c r="P426" s="3">
        <f t="shared" si="97"/>
        <v>74.224476744186049</v>
      </c>
      <c r="Q426" s="3">
        <f t="shared" si="98"/>
        <v>74.224476744186049</v>
      </c>
      <c r="R426" s="3">
        <f>VLOOKUP(A426,'[1]pol 13'!$A$2:$D$1430, 4, )</f>
        <v>8111</v>
      </c>
      <c r="S426" s="2">
        <f t="shared" si="99"/>
        <v>0</v>
      </c>
      <c r="T426" s="2">
        <f t="shared" si="100"/>
        <v>0</v>
      </c>
      <c r="U426" s="2">
        <f t="shared" si="110"/>
        <v>1</v>
      </c>
      <c r="V426" s="2">
        <f t="shared" si="108"/>
        <v>0</v>
      </c>
      <c r="W426" s="2">
        <f t="shared" si="102"/>
        <v>0</v>
      </c>
      <c r="X426" s="2">
        <f t="shared" si="103"/>
        <v>0</v>
      </c>
      <c r="Y426" s="2">
        <f t="shared" si="104"/>
        <v>0</v>
      </c>
      <c r="Z426" s="2">
        <f t="shared" si="109"/>
        <v>266256</v>
      </c>
    </row>
    <row r="427" spans="1:26" x14ac:dyDescent="0.3">
      <c r="A427" s="3">
        <v>145289</v>
      </c>
      <c r="B427" s="3">
        <f>IFERROR(VLOOKUP(A427,[1]Sheet7!$A$2:$AG$1430, 2, FALSE),0)</f>
        <v>0</v>
      </c>
      <c r="C427" s="3">
        <f>IFERROR(VLOOKUP(A427,[1]Sheet6!$A$2:$AG$1430, 2, FALSE),0)</f>
        <v>0</v>
      </c>
      <c r="D427" s="3">
        <f>IFERROR(VLOOKUP(A427,[1]Sheet5!$A$2:$AG$1430, 2, FALSE),0)</f>
        <v>144967.04000000001</v>
      </c>
      <c r="E427" s="3">
        <f t="shared" si="105"/>
        <v>144967.04000000001</v>
      </c>
      <c r="F427" s="3">
        <f>IF(J427=0,0,IFERROR(VLOOKUP(A427,[1]Sheet7!$A$2:$AG$1430, 2, FALSE),0))</f>
        <v>0</v>
      </c>
      <c r="G427" s="3">
        <f>IF(K427=0,0,IFERROR(VLOOKUP(A427,[1]Sheet6!$A$2:$AG$1430, 2, FALSE),0))</f>
        <v>0</v>
      </c>
      <c r="H427" s="3">
        <f>IF(L427=0,0,IFERROR(VLOOKUP(A427,[1]Sheet5!$A$2:$AG$1430, 2, FALSE),0))</f>
        <v>0</v>
      </c>
      <c r="I427" s="3">
        <f t="shared" si="106"/>
        <v>0</v>
      </c>
      <c r="J427" s="3">
        <f>IF(B427=0,0,IFERROR(VLOOKUP(A427,'[1]pol 10'!A425:C2639,3,FALSE),0))</f>
        <v>0</v>
      </c>
      <c r="K427" s="3">
        <f>IF(C427=0,0,IFERROR(VLOOKUP(A427,'[1]pol 11'!A425:C2639,3,FALSE),0))</f>
        <v>0</v>
      </c>
      <c r="L427" s="3">
        <f>IF(D427=0,0,IFERROR(VLOOKUP(A427,'[1]pol 12'!A425:C2639,3,FALSE),0))</f>
        <v>0</v>
      </c>
      <c r="M427" s="3">
        <f t="shared" si="107"/>
        <v>0</v>
      </c>
      <c r="N427" s="3">
        <f t="shared" si="95"/>
        <v>0</v>
      </c>
      <c r="O427" s="3">
        <f t="shared" si="96"/>
        <v>0</v>
      </c>
      <c r="P427" s="3">
        <f t="shared" si="97"/>
        <v>0</v>
      </c>
      <c r="Q427" s="3">
        <f t="shared" si="98"/>
        <v>0</v>
      </c>
      <c r="R427" s="3">
        <f>VLOOKUP(A427,'[1]pol 13'!$A$2:$D$1430, 4, )</f>
        <v>6712</v>
      </c>
      <c r="S427" s="2">
        <f t="shared" si="99"/>
        <v>0</v>
      </c>
      <c r="T427" s="2">
        <f t="shared" si="100"/>
        <v>0</v>
      </c>
      <c r="U427" s="2">
        <f t="shared" si="110"/>
        <v>0</v>
      </c>
      <c r="V427" s="2">
        <f t="shared" si="108"/>
        <v>-1</v>
      </c>
      <c r="W427" s="2">
        <f t="shared" si="102"/>
        <v>0</v>
      </c>
      <c r="X427" s="2">
        <f t="shared" si="103"/>
        <v>0</v>
      </c>
      <c r="Y427" s="2">
        <f t="shared" si="104"/>
        <v>0</v>
      </c>
      <c r="Z427" s="2">
        <f t="shared" si="109"/>
        <v>0</v>
      </c>
    </row>
    <row r="428" spans="1:26" x14ac:dyDescent="0.3">
      <c r="A428" s="3">
        <v>145547</v>
      </c>
      <c r="B428" s="3">
        <f>IFERROR(VLOOKUP(A428,[1]Sheet7!$A$2:$AG$1430, 2, FALSE),0)</f>
        <v>0</v>
      </c>
      <c r="C428" s="3">
        <f>IFERROR(VLOOKUP(A428,[1]Sheet6!$A$2:$AG$1430, 2, FALSE),0)</f>
        <v>0</v>
      </c>
      <c r="D428" s="3">
        <f>IFERROR(VLOOKUP(A428,[1]Sheet5!$A$2:$AG$1430, 2, FALSE),0)</f>
        <v>28083.239999999994</v>
      </c>
      <c r="E428" s="3">
        <f t="shared" si="105"/>
        <v>28083.239999999994</v>
      </c>
      <c r="F428" s="3">
        <f>IF(J428=0,0,IFERROR(VLOOKUP(A428,[1]Sheet7!$A$2:$AG$1430, 2, FALSE),0))</f>
        <v>0</v>
      </c>
      <c r="G428" s="3">
        <f>IF(K428=0,0,IFERROR(VLOOKUP(A428,[1]Sheet6!$A$2:$AG$1430, 2, FALSE),0))</f>
        <v>0</v>
      </c>
      <c r="H428" s="3">
        <f>IF(L428=0,0,IFERROR(VLOOKUP(A428,[1]Sheet5!$A$2:$AG$1430, 2, FALSE),0))</f>
        <v>28083.239999999994</v>
      </c>
      <c r="I428" s="3">
        <f t="shared" si="106"/>
        <v>28083.239999999994</v>
      </c>
      <c r="J428" s="3">
        <f>IF(B428=0,0,IFERROR(VLOOKUP(A428,'[1]pol 10'!A426:C2640,3,FALSE),0))</f>
        <v>0</v>
      </c>
      <c r="K428" s="3">
        <f>IF(C428=0,0,IFERROR(VLOOKUP(A428,'[1]pol 11'!A426:C2640,3,FALSE),0))</f>
        <v>0</v>
      </c>
      <c r="L428" s="3">
        <f>IF(D428=0,0,IFERROR(VLOOKUP(A428,'[1]pol 12'!A426:C2640,3,FALSE),0))</f>
        <v>636</v>
      </c>
      <c r="M428" s="3">
        <f t="shared" si="107"/>
        <v>636</v>
      </c>
      <c r="N428" s="3">
        <f t="shared" si="95"/>
        <v>0</v>
      </c>
      <c r="O428" s="3">
        <f t="shared" si="96"/>
        <v>0</v>
      </c>
      <c r="P428" s="3">
        <f t="shared" si="97"/>
        <v>44.156037735849047</v>
      </c>
      <c r="Q428" s="3">
        <f t="shared" si="98"/>
        <v>44.156037735849047</v>
      </c>
      <c r="R428" s="3">
        <f>VLOOKUP(A428,'[1]pol 13'!$A$2:$D$1430, 4, )</f>
        <v>8711</v>
      </c>
      <c r="S428" s="2">
        <f t="shared" si="99"/>
        <v>0</v>
      </c>
      <c r="T428" s="2">
        <f t="shared" si="100"/>
        <v>0</v>
      </c>
      <c r="U428" s="2">
        <f t="shared" si="110"/>
        <v>1</v>
      </c>
      <c r="V428" s="2">
        <f t="shared" si="108"/>
        <v>0</v>
      </c>
      <c r="W428" s="2">
        <f t="shared" si="102"/>
        <v>0</v>
      </c>
      <c r="X428" s="2">
        <f t="shared" si="103"/>
        <v>0</v>
      </c>
      <c r="Y428" s="2">
        <f t="shared" si="104"/>
        <v>0</v>
      </c>
      <c r="Z428" s="2">
        <f t="shared" si="109"/>
        <v>404496</v>
      </c>
    </row>
    <row r="429" spans="1:26" x14ac:dyDescent="0.3">
      <c r="A429" s="3">
        <v>145573</v>
      </c>
      <c r="B429" s="3">
        <f>IFERROR(VLOOKUP(A429,[1]Sheet7!$A$2:$AG$1430, 2, FALSE),0)</f>
        <v>0</v>
      </c>
      <c r="C429" s="3">
        <f>IFERROR(VLOOKUP(A429,[1]Sheet6!$A$2:$AG$1430, 2, FALSE),0)</f>
        <v>0</v>
      </c>
      <c r="D429" s="3">
        <f>IFERROR(VLOOKUP(A429,[1]Sheet5!$A$2:$AG$1430, 2, FALSE),0)</f>
        <v>45305.759999999995</v>
      </c>
      <c r="E429" s="3">
        <f t="shared" si="105"/>
        <v>45305.759999999995</v>
      </c>
      <c r="F429" s="3">
        <f>IF(J429=0,0,IFERROR(VLOOKUP(A429,[1]Sheet7!$A$2:$AG$1430, 2, FALSE),0))</f>
        <v>0</v>
      </c>
      <c r="G429" s="3">
        <f>IF(K429=0,0,IFERROR(VLOOKUP(A429,[1]Sheet6!$A$2:$AG$1430, 2, FALSE),0))</f>
        <v>0</v>
      </c>
      <c r="H429" s="3">
        <f>IF(L429=0,0,IFERROR(VLOOKUP(A429,[1]Sheet5!$A$2:$AG$1430, 2, FALSE),0))</f>
        <v>45305.759999999995</v>
      </c>
      <c r="I429" s="3">
        <f t="shared" si="106"/>
        <v>45305.759999999995</v>
      </c>
      <c r="J429" s="3">
        <f>IF(B429=0,0,IFERROR(VLOOKUP(A429,'[1]pol 10'!A427:C2641,3,FALSE),0))</f>
        <v>0</v>
      </c>
      <c r="K429" s="3">
        <f>IF(C429=0,0,IFERROR(VLOOKUP(A429,'[1]pol 11'!A427:C2641,3,FALSE),0))</f>
        <v>0</v>
      </c>
      <c r="L429" s="3">
        <f>IF(D429=0,0,IFERROR(VLOOKUP(A429,'[1]pol 12'!A427:C2641,3,FALSE),0))</f>
        <v>446</v>
      </c>
      <c r="M429" s="3">
        <f t="shared" si="107"/>
        <v>446</v>
      </c>
      <c r="N429" s="3">
        <f t="shared" si="95"/>
        <v>0</v>
      </c>
      <c r="O429" s="3">
        <f t="shared" si="96"/>
        <v>0</v>
      </c>
      <c r="P429" s="3">
        <f t="shared" si="97"/>
        <v>101.58242152466366</v>
      </c>
      <c r="Q429" s="3">
        <f t="shared" si="98"/>
        <v>101.58242152466366</v>
      </c>
      <c r="R429" s="3">
        <f>VLOOKUP(A429,'[1]pol 13'!$A$2:$D$1430, 4, )</f>
        <v>6513</v>
      </c>
      <c r="S429" s="2">
        <f t="shared" si="99"/>
        <v>0</v>
      </c>
      <c r="T429" s="2">
        <f t="shared" si="100"/>
        <v>0</v>
      </c>
      <c r="U429" s="2">
        <f t="shared" si="110"/>
        <v>1</v>
      </c>
      <c r="V429" s="2">
        <f t="shared" si="108"/>
        <v>0</v>
      </c>
      <c r="W429" s="2">
        <f t="shared" si="102"/>
        <v>0</v>
      </c>
      <c r="X429" s="2">
        <f t="shared" si="103"/>
        <v>0</v>
      </c>
      <c r="Y429" s="2">
        <f t="shared" si="104"/>
        <v>0</v>
      </c>
      <c r="Z429" s="2">
        <f t="shared" si="109"/>
        <v>198916</v>
      </c>
    </row>
    <row r="430" spans="1:26" x14ac:dyDescent="0.3">
      <c r="A430" s="3">
        <v>146681</v>
      </c>
      <c r="B430" s="3">
        <f>IFERROR(VLOOKUP(A430,[1]Sheet7!$A$2:$AG$1430, 2, FALSE),0)</f>
        <v>431790.8</v>
      </c>
      <c r="C430" s="3">
        <f>IFERROR(VLOOKUP(A430,[1]Sheet6!$A$2:$AG$1430, 2, FALSE),0)</f>
        <v>373667.32000000007</v>
      </c>
      <c r="D430" s="3">
        <f>IFERROR(VLOOKUP(A430,[1]Sheet5!$A$2:$AG$1430, 2, FALSE),0)</f>
        <v>109671.16</v>
      </c>
      <c r="E430" s="3">
        <f t="shared" si="105"/>
        <v>915129.28</v>
      </c>
      <c r="F430" s="3">
        <f>IF(J430=0,0,IFERROR(VLOOKUP(A430,[1]Sheet7!$A$2:$AG$1430, 2, FALSE),0))</f>
        <v>431790.8</v>
      </c>
      <c r="G430" s="3">
        <f>IF(K430=0,0,IFERROR(VLOOKUP(A430,[1]Sheet6!$A$2:$AG$1430, 2, FALSE),0))</f>
        <v>373667.32000000007</v>
      </c>
      <c r="H430" s="3">
        <f>IF(L430=0,0,IFERROR(VLOOKUP(A430,[1]Sheet5!$A$2:$AG$1430, 2, FALSE),0))</f>
        <v>109671.16</v>
      </c>
      <c r="I430" s="3">
        <f t="shared" si="106"/>
        <v>915129.28</v>
      </c>
      <c r="J430" s="3">
        <f>IF(B430=0,0,IFERROR(VLOOKUP(A430,'[1]pol 10'!A428:C2642,3,FALSE),0))</f>
        <v>832</v>
      </c>
      <c r="K430" s="3">
        <f>IF(C430=0,0,IFERROR(VLOOKUP(A430,'[1]pol 11'!A428:C2642,3,FALSE),0))</f>
        <v>889</v>
      </c>
      <c r="L430" s="3">
        <f>IF(D430=0,0,IFERROR(VLOOKUP(A430,'[1]pol 12'!A428:C2642,3,FALSE),0))</f>
        <v>852</v>
      </c>
      <c r="M430" s="3">
        <f t="shared" si="107"/>
        <v>2573</v>
      </c>
      <c r="N430" s="3">
        <f t="shared" si="95"/>
        <v>518.97932692307688</v>
      </c>
      <c r="O430" s="3">
        <f t="shared" si="96"/>
        <v>420.32319460067498</v>
      </c>
      <c r="P430" s="3">
        <f t="shared" si="97"/>
        <v>128.72201877934273</v>
      </c>
      <c r="Q430" s="3">
        <f t="shared" si="98"/>
        <v>355.6662572872134</v>
      </c>
      <c r="R430" s="3">
        <f>VLOOKUP(A430,'[1]pol 13'!$A$2:$D$1430, 4, )</f>
        <v>9111</v>
      </c>
      <c r="S430" s="2">
        <f t="shared" si="99"/>
        <v>1</v>
      </c>
      <c r="T430" s="2">
        <f t="shared" si="100"/>
        <v>1</v>
      </c>
      <c r="U430" s="2">
        <f t="shared" si="110"/>
        <v>1</v>
      </c>
      <c r="V430" s="2">
        <f t="shared" si="108"/>
        <v>2</v>
      </c>
      <c r="W430" s="2">
        <f t="shared" si="102"/>
        <v>22190404.049955145</v>
      </c>
      <c r="X430" s="2">
        <f t="shared" si="103"/>
        <v>3716481.8735108846</v>
      </c>
      <c r="Y430" s="2">
        <f t="shared" si="104"/>
        <v>43881141.657913528</v>
      </c>
      <c r="Z430" s="2">
        <f t="shared" si="109"/>
        <v>6620329</v>
      </c>
    </row>
    <row r="431" spans="1:26" x14ac:dyDescent="0.3">
      <c r="A431" s="3">
        <v>146790</v>
      </c>
      <c r="B431" s="3">
        <f>IFERROR(VLOOKUP(A431,[1]Sheet7!$A$2:$AG$1430, 2, FALSE),0)</f>
        <v>128213.01999999999</v>
      </c>
      <c r="C431" s="3">
        <f>IFERROR(VLOOKUP(A431,[1]Sheet6!$A$2:$AG$1430, 2, FALSE),0)</f>
        <v>85612.069999999992</v>
      </c>
      <c r="D431" s="3">
        <f>IFERROR(VLOOKUP(A431,[1]Sheet5!$A$2:$AG$1430, 2, FALSE),0)</f>
        <v>70797.48</v>
      </c>
      <c r="E431" s="3">
        <f t="shared" si="105"/>
        <v>284622.56999999995</v>
      </c>
      <c r="F431" s="3">
        <f>IF(J431=0,0,IFERROR(VLOOKUP(A431,[1]Sheet7!$A$2:$AG$1430, 2, FALSE),0))</f>
        <v>128213.01999999999</v>
      </c>
      <c r="G431" s="3">
        <f>IF(K431=0,0,IFERROR(VLOOKUP(A431,[1]Sheet6!$A$2:$AG$1430, 2, FALSE),0))</f>
        <v>85612.069999999992</v>
      </c>
      <c r="H431" s="3">
        <f>IF(L431=0,0,IFERROR(VLOOKUP(A431,[1]Sheet5!$A$2:$AG$1430, 2, FALSE),0))</f>
        <v>70797.48</v>
      </c>
      <c r="I431" s="3">
        <f t="shared" si="106"/>
        <v>284622.56999999995</v>
      </c>
      <c r="J431" s="3">
        <f>IF(B431=0,0,IFERROR(VLOOKUP(A431,'[1]pol 10'!A429:C2643,3,FALSE),0))</f>
        <v>931</v>
      </c>
      <c r="K431" s="3">
        <f>IF(C431=0,0,IFERROR(VLOOKUP(A431,'[1]pol 11'!A429:C2643,3,FALSE),0))</f>
        <v>984</v>
      </c>
      <c r="L431" s="3">
        <f>IF(D431=0,0,IFERROR(VLOOKUP(A431,'[1]pol 12'!A429:C2643,3,FALSE),0))</f>
        <v>967</v>
      </c>
      <c r="M431" s="3">
        <f t="shared" si="107"/>
        <v>2882</v>
      </c>
      <c r="N431" s="3">
        <f t="shared" si="95"/>
        <v>137.71538131041891</v>
      </c>
      <c r="O431" s="3">
        <f t="shared" si="96"/>
        <v>87.004136178861785</v>
      </c>
      <c r="P431" s="3">
        <f t="shared" si="97"/>
        <v>73.213526370217167</v>
      </c>
      <c r="Q431" s="3">
        <f t="shared" si="98"/>
        <v>98.758698820263689</v>
      </c>
      <c r="R431" s="3">
        <f>VLOOKUP(A431,'[1]pol 13'!$A$2:$D$1430, 4, )</f>
        <v>8002</v>
      </c>
      <c r="S431" s="2">
        <f t="shared" si="99"/>
        <v>1</v>
      </c>
      <c r="T431" s="2">
        <f t="shared" si="100"/>
        <v>1</v>
      </c>
      <c r="U431" s="2">
        <f t="shared" si="110"/>
        <v>1</v>
      </c>
      <c r="V431" s="2">
        <f t="shared" si="108"/>
        <v>2</v>
      </c>
      <c r="W431" s="2">
        <f t="shared" si="102"/>
        <v>1412907.1160046912</v>
      </c>
      <c r="X431" s="2">
        <f t="shared" si="103"/>
        <v>135959.02700439104</v>
      </c>
      <c r="Y431" s="2">
        <f t="shared" si="104"/>
        <v>631021.49293102941</v>
      </c>
      <c r="Z431" s="2">
        <f t="shared" si="109"/>
        <v>8305924</v>
      </c>
    </row>
    <row r="432" spans="1:26" x14ac:dyDescent="0.3">
      <c r="A432" s="3">
        <v>146894</v>
      </c>
      <c r="B432" s="3">
        <f>IFERROR(VLOOKUP(A432,[1]Sheet7!$A$2:$AG$1430, 2, FALSE),0)</f>
        <v>2377540.58</v>
      </c>
      <c r="C432" s="3">
        <f>IFERROR(VLOOKUP(A432,[1]Sheet6!$A$2:$AG$1430, 2, FALSE),0)</f>
        <v>87350.66</v>
      </c>
      <c r="D432" s="3">
        <f>IFERROR(VLOOKUP(A432,[1]Sheet5!$A$2:$AG$1430, 2, FALSE),0)</f>
        <v>1401877.9300000002</v>
      </c>
      <c r="E432" s="3">
        <f t="shared" si="105"/>
        <v>3866769.17</v>
      </c>
      <c r="F432" s="3">
        <f>IF(J432=0,0,IFERROR(VLOOKUP(A432,[1]Sheet7!$A$2:$AG$1430, 2, FALSE),0))</f>
        <v>0</v>
      </c>
      <c r="G432" s="3">
        <f>IF(K432=0,0,IFERROR(VLOOKUP(A432,[1]Sheet6!$A$2:$AG$1430, 2, FALSE),0))</f>
        <v>87350.66</v>
      </c>
      <c r="H432" s="3">
        <f>IF(L432=0,0,IFERROR(VLOOKUP(A432,[1]Sheet5!$A$2:$AG$1430, 2, FALSE),0))</f>
        <v>1401877.9300000002</v>
      </c>
      <c r="I432" s="3">
        <f t="shared" si="106"/>
        <v>1489228.59</v>
      </c>
      <c r="J432" s="3">
        <f>IF(B432=0,0,IFERROR(VLOOKUP(A432,'[1]pol 10'!A430:C2644,3,FALSE),0))</f>
        <v>0</v>
      </c>
      <c r="K432" s="3">
        <f>IF(C432=0,0,IFERROR(VLOOKUP(A432,'[1]pol 11'!A430:C2644,3,FALSE),0))</f>
        <v>1129</v>
      </c>
      <c r="L432" s="3">
        <f>IF(D432=0,0,IFERROR(VLOOKUP(A432,'[1]pol 12'!A430:C2644,3,FALSE),0))</f>
        <v>1169</v>
      </c>
      <c r="M432" s="3">
        <f t="shared" si="107"/>
        <v>2298</v>
      </c>
      <c r="N432" s="3">
        <f t="shared" si="95"/>
        <v>0</v>
      </c>
      <c r="O432" s="3">
        <f t="shared" si="96"/>
        <v>77.369937998228522</v>
      </c>
      <c r="P432" s="3">
        <f t="shared" si="97"/>
        <v>1199.2112318220702</v>
      </c>
      <c r="Q432" s="3">
        <f t="shared" si="98"/>
        <v>648.0542167101828</v>
      </c>
      <c r="R432" s="3">
        <f>VLOOKUP(A432,'[1]pol 13'!$A$2:$D$1430, 4, )</f>
        <v>8111</v>
      </c>
      <c r="S432" s="2">
        <f t="shared" si="99"/>
        <v>0</v>
      </c>
      <c r="T432" s="2">
        <f t="shared" si="100"/>
        <v>1</v>
      </c>
      <c r="U432" s="2">
        <f t="shared" si="110"/>
        <v>1</v>
      </c>
      <c r="V432" s="2">
        <f t="shared" si="108"/>
        <v>1</v>
      </c>
      <c r="W432" s="2">
        <f t="shared" si="102"/>
        <v>0</v>
      </c>
      <c r="X432" s="2">
        <f t="shared" si="103"/>
        <v>367693336.39898229</v>
      </c>
      <c r="Y432" s="2">
        <f t="shared" si="104"/>
        <v>355111870.65393597</v>
      </c>
      <c r="Z432" s="2">
        <f t="shared" si="109"/>
        <v>5280804</v>
      </c>
    </row>
    <row r="433" spans="1:26" x14ac:dyDescent="0.3">
      <c r="A433" s="3">
        <v>146937</v>
      </c>
      <c r="B433" s="3">
        <f>IFERROR(VLOOKUP(A433,[1]Sheet7!$A$2:$AG$1430, 2, FALSE),0)</f>
        <v>164353.60000000001</v>
      </c>
      <c r="C433" s="3">
        <f>IFERROR(VLOOKUP(A433,[1]Sheet6!$A$2:$AG$1430, 2, FALSE),0)</f>
        <v>8278.4599999999991</v>
      </c>
      <c r="D433" s="3">
        <f>IFERROR(VLOOKUP(A433,[1]Sheet5!$A$2:$AG$1430, 2, FALSE),0)</f>
        <v>96068.75</v>
      </c>
      <c r="E433" s="3">
        <f t="shared" si="105"/>
        <v>268700.81</v>
      </c>
      <c r="F433" s="3">
        <f>IF(J433=0,0,IFERROR(VLOOKUP(A433,[1]Sheet7!$A$2:$AG$1430, 2, FALSE),0))</f>
        <v>164353.60000000001</v>
      </c>
      <c r="G433" s="3">
        <f>IF(K433=0,0,IFERROR(VLOOKUP(A433,[1]Sheet6!$A$2:$AG$1430, 2, FALSE),0))</f>
        <v>8278.4599999999991</v>
      </c>
      <c r="H433" s="3">
        <f>IF(L433=0,0,IFERROR(VLOOKUP(A433,[1]Sheet5!$A$2:$AG$1430, 2, FALSE),0))</f>
        <v>96068.75</v>
      </c>
      <c r="I433" s="3">
        <f t="shared" si="106"/>
        <v>268700.81</v>
      </c>
      <c r="J433" s="3">
        <f>IF(B433=0,0,IFERROR(VLOOKUP(A433,'[1]pol 10'!A431:C2645,3,FALSE),0))</f>
        <v>540</v>
      </c>
      <c r="K433" s="3">
        <f>IF(C433=0,0,IFERROR(VLOOKUP(A433,'[1]pol 11'!A431:C2645,3,FALSE),0))</f>
        <v>509</v>
      </c>
      <c r="L433" s="3">
        <f>IF(D433=0,0,IFERROR(VLOOKUP(A433,'[1]pol 12'!A431:C2645,3,FALSE),0))</f>
        <v>549</v>
      </c>
      <c r="M433" s="3">
        <f t="shared" si="107"/>
        <v>1598</v>
      </c>
      <c r="N433" s="3">
        <f t="shared" si="95"/>
        <v>304.35851851851851</v>
      </c>
      <c r="O433" s="3">
        <f t="shared" si="96"/>
        <v>16.264165029469545</v>
      </c>
      <c r="P433" s="3">
        <f t="shared" si="97"/>
        <v>174.98861566484518</v>
      </c>
      <c r="Q433" s="3">
        <f t="shared" si="98"/>
        <v>168.14819148936169</v>
      </c>
      <c r="R433" s="3">
        <f>VLOOKUP(A433,'[1]pol 13'!$A$2:$D$1430, 4, )</f>
        <v>9131</v>
      </c>
      <c r="S433" s="2">
        <f t="shared" si="99"/>
        <v>1</v>
      </c>
      <c r="T433" s="2">
        <f t="shared" si="100"/>
        <v>1</v>
      </c>
      <c r="U433" s="2">
        <f t="shared" si="110"/>
        <v>1</v>
      </c>
      <c r="V433" s="2">
        <f t="shared" si="108"/>
        <v>2</v>
      </c>
      <c r="W433" s="2">
        <f t="shared" si="102"/>
        <v>10018756.722270519</v>
      </c>
      <c r="X433" s="2">
        <f t="shared" si="103"/>
        <v>11741997.56427763</v>
      </c>
      <c r="Y433" s="2">
        <f t="shared" si="104"/>
        <v>25688.480192395913</v>
      </c>
      <c r="Z433" s="2">
        <f t="shared" si="109"/>
        <v>2553604</v>
      </c>
    </row>
    <row r="434" spans="1:26" x14ac:dyDescent="0.3">
      <c r="A434" s="3">
        <v>146948</v>
      </c>
      <c r="B434" s="3">
        <f>IFERROR(VLOOKUP(A434,[1]Sheet7!$A$2:$AG$1430, 2, FALSE),0)</f>
        <v>292457.56</v>
      </c>
      <c r="C434" s="3">
        <f>IFERROR(VLOOKUP(A434,[1]Sheet6!$A$2:$AG$1430, 2, FALSE),0)</f>
        <v>158229.66999999998</v>
      </c>
      <c r="D434" s="3">
        <f>IFERROR(VLOOKUP(A434,[1]Sheet5!$A$2:$AG$1430, 2, FALSE),0)</f>
        <v>242599.83</v>
      </c>
      <c r="E434" s="3">
        <f t="shared" si="105"/>
        <v>693287.06</v>
      </c>
      <c r="F434" s="3">
        <f>IF(J434=0,0,IFERROR(VLOOKUP(A434,[1]Sheet7!$A$2:$AG$1430, 2, FALSE),0))</f>
        <v>0</v>
      </c>
      <c r="G434" s="3">
        <f>IF(K434=0,0,IFERROR(VLOOKUP(A434,[1]Sheet6!$A$2:$AG$1430, 2, FALSE),0))</f>
        <v>158229.66999999998</v>
      </c>
      <c r="H434" s="3">
        <f>IF(L434=0,0,IFERROR(VLOOKUP(A434,[1]Sheet5!$A$2:$AG$1430, 2, FALSE),0))</f>
        <v>242599.83</v>
      </c>
      <c r="I434" s="3">
        <f t="shared" si="106"/>
        <v>400829.5</v>
      </c>
      <c r="J434" s="3">
        <f>IF(B434=0,0,IFERROR(VLOOKUP(A434,'[1]pol 10'!A432:C2646,3,FALSE),0))</f>
        <v>0</v>
      </c>
      <c r="K434" s="3">
        <f>IF(C434=0,0,IFERROR(VLOOKUP(A434,'[1]pol 11'!A432:C2646,3,FALSE),0))</f>
        <v>408</v>
      </c>
      <c r="L434" s="3">
        <f>IF(D434=0,0,IFERROR(VLOOKUP(A434,'[1]pol 12'!A432:C2646,3,FALSE),0))</f>
        <v>430</v>
      </c>
      <c r="M434" s="3">
        <f t="shared" si="107"/>
        <v>838</v>
      </c>
      <c r="N434" s="3">
        <f t="shared" si="95"/>
        <v>0</v>
      </c>
      <c r="O434" s="3">
        <f t="shared" si="96"/>
        <v>387.81781862745095</v>
      </c>
      <c r="P434" s="3">
        <f t="shared" si="97"/>
        <v>564.18565116279069</v>
      </c>
      <c r="Q434" s="3">
        <f t="shared" si="98"/>
        <v>478.3168257756563</v>
      </c>
      <c r="R434" s="3">
        <f>VLOOKUP(A434,'[1]pol 13'!$A$2:$D$1430, 4, )</f>
        <v>4213</v>
      </c>
      <c r="S434" s="2">
        <f t="shared" si="99"/>
        <v>0</v>
      </c>
      <c r="T434" s="2">
        <f t="shared" si="100"/>
        <v>1</v>
      </c>
      <c r="U434" s="2">
        <f t="shared" si="110"/>
        <v>1</v>
      </c>
      <c r="V434" s="2">
        <f t="shared" si="108"/>
        <v>1</v>
      </c>
      <c r="W434" s="2">
        <f t="shared" si="102"/>
        <v>0</v>
      </c>
      <c r="X434" s="2">
        <f t="shared" si="103"/>
        <v>3341548.6802828563</v>
      </c>
      <c r="Y434" s="2">
        <f t="shared" si="104"/>
        <v>3170585.724547456</v>
      </c>
      <c r="Z434" s="2">
        <f t="shared" si="109"/>
        <v>702244</v>
      </c>
    </row>
    <row r="435" spans="1:26" x14ac:dyDescent="0.3">
      <c r="A435" s="3">
        <v>147115</v>
      </c>
      <c r="B435" s="3">
        <f>IFERROR(VLOOKUP(A435,[1]Sheet7!$A$2:$AG$1430, 2, FALSE),0)</f>
        <v>0</v>
      </c>
      <c r="C435" s="3">
        <f>IFERROR(VLOOKUP(A435,[1]Sheet6!$A$2:$AG$1430, 2, FALSE),0)</f>
        <v>97917.61</v>
      </c>
      <c r="D435" s="3">
        <f>IFERROR(VLOOKUP(A435,[1]Sheet5!$A$2:$AG$1430, 2, FALSE),0)</f>
        <v>114888.74</v>
      </c>
      <c r="E435" s="3">
        <f t="shared" si="105"/>
        <v>212806.35</v>
      </c>
      <c r="F435" s="3">
        <f>IF(J435=0,0,IFERROR(VLOOKUP(A435,[1]Sheet7!$A$2:$AG$1430, 2, FALSE),0))</f>
        <v>0</v>
      </c>
      <c r="G435" s="3">
        <f>IF(K435=0,0,IFERROR(VLOOKUP(A435,[1]Sheet6!$A$2:$AG$1430, 2, FALSE),0))</f>
        <v>0</v>
      </c>
      <c r="H435" s="3">
        <f>IF(L435=0,0,IFERROR(VLOOKUP(A435,[1]Sheet5!$A$2:$AG$1430, 2, FALSE),0))</f>
        <v>114888.74</v>
      </c>
      <c r="I435" s="3">
        <f t="shared" si="106"/>
        <v>114888.74</v>
      </c>
      <c r="J435" s="3">
        <f>IF(B435=0,0,IFERROR(VLOOKUP(A435,'[1]pol 10'!A433:C2647,3,FALSE),0))</f>
        <v>0</v>
      </c>
      <c r="K435" s="3">
        <f>IF(C435=0,0,IFERROR(VLOOKUP(A435,'[1]pol 11'!A433:C2647,3,FALSE),0))</f>
        <v>0</v>
      </c>
      <c r="L435" s="3">
        <f>IF(D435=0,0,IFERROR(VLOOKUP(A435,'[1]pol 12'!A433:C2647,3,FALSE),0))</f>
        <v>540</v>
      </c>
      <c r="M435" s="3">
        <f t="shared" si="107"/>
        <v>540</v>
      </c>
      <c r="N435" s="3">
        <f t="shared" si="95"/>
        <v>0</v>
      </c>
      <c r="O435" s="3">
        <f t="shared" si="96"/>
        <v>0</v>
      </c>
      <c r="P435" s="3">
        <f t="shared" si="97"/>
        <v>212.75692592592594</v>
      </c>
      <c r="Q435" s="3">
        <f t="shared" si="98"/>
        <v>212.75692592592594</v>
      </c>
      <c r="R435" s="3">
        <f>VLOOKUP(A435,'[1]pol 13'!$A$2:$D$1430, 4, )</f>
        <v>3069</v>
      </c>
      <c r="S435" s="2">
        <f t="shared" si="99"/>
        <v>0</v>
      </c>
      <c r="T435" s="2">
        <f t="shared" si="100"/>
        <v>0</v>
      </c>
      <c r="U435" s="2">
        <f t="shared" si="110"/>
        <v>1</v>
      </c>
      <c r="V435" s="2">
        <f t="shared" si="108"/>
        <v>0</v>
      </c>
      <c r="W435" s="2">
        <f t="shared" si="102"/>
        <v>0</v>
      </c>
      <c r="X435" s="2">
        <f t="shared" si="103"/>
        <v>0</v>
      </c>
      <c r="Y435" s="2">
        <f t="shared" si="104"/>
        <v>0</v>
      </c>
      <c r="Z435" s="2">
        <f t="shared" si="109"/>
        <v>291600</v>
      </c>
    </row>
    <row r="436" spans="1:26" x14ac:dyDescent="0.3">
      <c r="A436" s="3">
        <v>147405</v>
      </c>
      <c r="B436" s="3">
        <f>IFERROR(VLOOKUP(A436,[1]Sheet7!$A$2:$AG$1430, 2, FALSE),0)</f>
        <v>0</v>
      </c>
      <c r="C436" s="3">
        <f>IFERROR(VLOOKUP(A436,[1]Sheet6!$A$2:$AG$1430, 2, FALSE),0)</f>
        <v>325633.14999999997</v>
      </c>
      <c r="D436" s="3">
        <f>IFERROR(VLOOKUP(A436,[1]Sheet5!$A$2:$AG$1430, 2, FALSE),0)</f>
        <v>477480.44000000006</v>
      </c>
      <c r="E436" s="3">
        <f t="shared" si="105"/>
        <v>803113.59000000008</v>
      </c>
      <c r="F436" s="3">
        <f>IF(J436=0,0,IFERROR(VLOOKUP(A436,[1]Sheet7!$A$2:$AG$1430, 2, FALSE),0))</f>
        <v>0</v>
      </c>
      <c r="G436" s="3">
        <f>IF(K436=0,0,IFERROR(VLOOKUP(A436,[1]Sheet6!$A$2:$AG$1430, 2, FALSE),0))</f>
        <v>0</v>
      </c>
      <c r="H436" s="3">
        <f>IF(L436=0,0,IFERROR(VLOOKUP(A436,[1]Sheet5!$A$2:$AG$1430, 2, FALSE),0))</f>
        <v>477480.44000000006</v>
      </c>
      <c r="I436" s="3">
        <f t="shared" si="106"/>
        <v>477480.44000000006</v>
      </c>
      <c r="J436" s="3">
        <f>IF(B436=0,0,IFERROR(VLOOKUP(A436,'[1]pol 10'!A434:C2648,3,FALSE),0))</f>
        <v>0</v>
      </c>
      <c r="K436" s="3">
        <f>IF(C436=0,0,IFERROR(VLOOKUP(A436,'[1]pol 11'!A434:C2648,3,FALSE),0))</f>
        <v>0</v>
      </c>
      <c r="L436" s="3">
        <f>IF(D436=0,0,IFERROR(VLOOKUP(A436,'[1]pol 12'!A434:C2648,3,FALSE),0))</f>
        <v>1258</v>
      </c>
      <c r="M436" s="3">
        <f t="shared" si="107"/>
        <v>1258</v>
      </c>
      <c r="N436" s="3">
        <f t="shared" si="95"/>
        <v>0</v>
      </c>
      <c r="O436" s="3">
        <f t="shared" si="96"/>
        <v>0</v>
      </c>
      <c r="P436" s="3">
        <f t="shared" si="97"/>
        <v>379.55519872813994</v>
      </c>
      <c r="Q436" s="3">
        <f t="shared" si="98"/>
        <v>379.55519872813994</v>
      </c>
      <c r="R436" s="3">
        <f>VLOOKUP(A436,'[1]pol 13'!$A$2:$D$1430, 4, )</f>
        <v>4911</v>
      </c>
      <c r="S436" s="2">
        <f t="shared" si="99"/>
        <v>0</v>
      </c>
      <c r="T436" s="2">
        <f t="shared" si="100"/>
        <v>0</v>
      </c>
      <c r="U436" s="2">
        <f t="shared" si="110"/>
        <v>1</v>
      </c>
      <c r="V436" s="2">
        <f t="shared" si="108"/>
        <v>0</v>
      </c>
      <c r="W436" s="2">
        <f t="shared" si="102"/>
        <v>0</v>
      </c>
      <c r="X436" s="2">
        <f t="shared" si="103"/>
        <v>0</v>
      </c>
      <c r="Y436" s="2">
        <f t="shared" si="104"/>
        <v>0</v>
      </c>
      <c r="Z436" s="2">
        <f t="shared" si="109"/>
        <v>1582564</v>
      </c>
    </row>
    <row r="437" spans="1:26" x14ac:dyDescent="0.3">
      <c r="A437" s="3">
        <v>147493</v>
      </c>
      <c r="B437" s="3">
        <f>IFERROR(VLOOKUP(A437,[1]Sheet7!$A$2:$AG$1430, 2, FALSE),0)</f>
        <v>0</v>
      </c>
      <c r="C437" s="3">
        <f>IFERROR(VLOOKUP(A437,[1]Sheet6!$A$2:$AG$1430, 2, FALSE),0)</f>
        <v>353659.32</v>
      </c>
      <c r="D437" s="3">
        <f>IFERROR(VLOOKUP(A437,[1]Sheet5!$A$2:$AG$1430, 2, FALSE),0)</f>
        <v>166239.97</v>
      </c>
      <c r="E437" s="3">
        <f t="shared" si="105"/>
        <v>519899.29000000004</v>
      </c>
      <c r="F437" s="3">
        <f>IF(J437=0,0,IFERROR(VLOOKUP(A437,[1]Sheet7!$A$2:$AG$1430, 2, FALSE),0))</f>
        <v>0</v>
      </c>
      <c r="G437" s="3">
        <f>IF(K437=0,0,IFERROR(VLOOKUP(A437,[1]Sheet6!$A$2:$AG$1430, 2, FALSE),0))</f>
        <v>0</v>
      </c>
      <c r="H437" s="3">
        <f>IF(L437=0,0,IFERROR(VLOOKUP(A437,[1]Sheet5!$A$2:$AG$1430, 2, FALSE),0))</f>
        <v>166239.97</v>
      </c>
      <c r="I437" s="3">
        <f t="shared" si="106"/>
        <v>166239.97</v>
      </c>
      <c r="J437" s="3">
        <f>IF(B437=0,0,IFERROR(VLOOKUP(A437,'[1]pol 10'!A435:C2649,3,FALSE),0))</f>
        <v>0</v>
      </c>
      <c r="K437" s="3">
        <f>IF(C437=0,0,IFERROR(VLOOKUP(A437,'[1]pol 11'!A435:C2649,3,FALSE),0))</f>
        <v>0</v>
      </c>
      <c r="L437" s="3">
        <f>IF(D437=0,0,IFERROR(VLOOKUP(A437,'[1]pol 12'!A435:C2649,3,FALSE),0))</f>
        <v>1508</v>
      </c>
      <c r="M437" s="3">
        <f t="shared" si="107"/>
        <v>1508</v>
      </c>
      <c r="N437" s="3">
        <f t="shared" si="95"/>
        <v>0</v>
      </c>
      <c r="O437" s="3">
        <f t="shared" si="96"/>
        <v>0</v>
      </c>
      <c r="P437" s="3">
        <f t="shared" si="97"/>
        <v>110.23870689655172</v>
      </c>
      <c r="Q437" s="3">
        <f t="shared" si="98"/>
        <v>110.23870689655172</v>
      </c>
      <c r="R437" s="3">
        <f>VLOOKUP(A437,'[1]pol 13'!$A$2:$D$1430, 4, )</f>
        <v>8211</v>
      </c>
      <c r="S437" s="2">
        <f t="shared" si="99"/>
        <v>0</v>
      </c>
      <c r="T437" s="2">
        <f t="shared" si="100"/>
        <v>0</v>
      </c>
      <c r="U437" s="2">
        <f t="shared" si="110"/>
        <v>1</v>
      </c>
      <c r="V437" s="2">
        <f t="shared" si="108"/>
        <v>0</v>
      </c>
      <c r="W437" s="2">
        <f t="shared" si="102"/>
        <v>0</v>
      </c>
      <c r="X437" s="2">
        <f t="shared" si="103"/>
        <v>0</v>
      </c>
      <c r="Y437" s="2">
        <f t="shared" si="104"/>
        <v>0</v>
      </c>
      <c r="Z437" s="2">
        <f t="shared" si="109"/>
        <v>2274064</v>
      </c>
    </row>
    <row r="438" spans="1:26" x14ac:dyDescent="0.3">
      <c r="A438" s="3">
        <v>147713</v>
      </c>
      <c r="B438" s="3">
        <f>IFERROR(VLOOKUP(A438,[1]Sheet7!$A$2:$AG$1430, 2, FALSE),0)</f>
        <v>0</v>
      </c>
      <c r="C438" s="3">
        <f>IFERROR(VLOOKUP(A438,[1]Sheet6!$A$2:$AG$1430, 2, FALSE),0)</f>
        <v>0</v>
      </c>
      <c r="D438" s="3">
        <f>IFERROR(VLOOKUP(A438,[1]Sheet5!$A$2:$AG$1430, 2, FALSE),0)</f>
        <v>701205.35</v>
      </c>
      <c r="E438" s="3">
        <f t="shared" si="105"/>
        <v>701205.35</v>
      </c>
      <c r="F438" s="3">
        <f>IF(J438=0,0,IFERROR(VLOOKUP(A438,[1]Sheet7!$A$2:$AG$1430, 2, FALSE),0))</f>
        <v>0</v>
      </c>
      <c r="G438" s="3">
        <f>IF(K438=0,0,IFERROR(VLOOKUP(A438,[1]Sheet6!$A$2:$AG$1430, 2, FALSE),0))</f>
        <v>0</v>
      </c>
      <c r="H438" s="3">
        <f>IF(L438=0,0,IFERROR(VLOOKUP(A438,[1]Sheet5!$A$2:$AG$1430, 2, FALSE),0))</f>
        <v>0</v>
      </c>
      <c r="I438" s="3">
        <f t="shared" si="106"/>
        <v>0</v>
      </c>
      <c r="J438" s="3">
        <f>IF(B438=0,0,IFERROR(VLOOKUP(A438,'[1]pol 10'!A436:C2650,3,FALSE),0))</f>
        <v>0</v>
      </c>
      <c r="K438" s="3">
        <f>IF(C438=0,0,IFERROR(VLOOKUP(A438,'[1]pol 11'!A436:C2650,3,FALSE),0))</f>
        <v>0</v>
      </c>
      <c r="L438" s="3">
        <f>IF(D438=0,0,IFERROR(VLOOKUP(A438,'[1]pol 12'!A436:C2650,3,FALSE),0))</f>
        <v>0</v>
      </c>
      <c r="M438" s="3">
        <f t="shared" si="107"/>
        <v>0</v>
      </c>
      <c r="N438" s="3">
        <f t="shared" si="95"/>
        <v>0</v>
      </c>
      <c r="O438" s="3">
        <f t="shared" si="96"/>
        <v>0</v>
      </c>
      <c r="P438" s="3">
        <f t="shared" si="97"/>
        <v>0</v>
      </c>
      <c r="Q438" s="3">
        <f t="shared" si="98"/>
        <v>0</v>
      </c>
      <c r="R438" s="3">
        <f>VLOOKUP(A438,'[1]pol 13'!$A$2:$D$1430, 4, )</f>
        <v>4941</v>
      </c>
      <c r="S438" s="2">
        <f t="shared" si="99"/>
        <v>0</v>
      </c>
      <c r="T438" s="2">
        <f t="shared" si="100"/>
        <v>0</v>
      </c>
      <c r="U438" s="2">
        <f t="shared" si="110"/>
        <v>0</v>
      </c>
      <c r="V438" s="2">
        <f t="shared" si="108"/>
        <v>-1</v>
      </c>
      <c r="W438" s="2">
        <f t="shared" si="102"/>
        <v>0</v>
      </c>
      <c r="X438" s="2">
        <f t="shared" si="103"/>
        <v>0</v>
      </c>
      <c r="Y438" s="2">
        <f t="shared" si="104"/>
        <v>0</v>
      </c>
      <c r="Z438" s="2">
        <f t="shared" si="109"/>
        <v>0</v>
      </c>
    </row>
    <row r="439" spans="1:26" x14ac:dyDescent="0.3">
      <c r="A439" s="3">
        <v>147784</v>
      </c>
      <c r="B439" s="3">
        <f>IFERROR(VLOOKUP(A439,[1]Sheet7!$A$2:$AG$1430, 2, FALSE),0)</f>
        <v>0</v>
      </c>
      <c r="C439" s="3">
        <f>IFERROR(VLOOKUP(A439,[1]Sheet6!$A$2:$AG$1430, 2, FALSE),0)</f>
        <v>2302.37</v>
      </c>
      <c r="D439" s="3">
        <f>IFERROR(VLOOKUP(A439,[1]Sheet5!$A$2:$AG$1430, 2, FALSE),0)</f>
        <v>1693.64</v>
      </c>
      <c r="E439" s="3">
        <f t="shared" si="105"/>
        <v>3996.01</v>
      </c>
      <c r="F439" s="3">
        <f>IF(J439=0,0,IFERROR(VLOOKUP(A439,[1]Sheet7!$A$2:$AG$1430, 2, FALSE),0))</f>
        <v>0</v>
      </c>
      <c r="G439" s="3">
        <f>IF(K439=0,0,IFERROR(VLOOKUP(A439,[1]Sheet6!$A$2:$AG$1430, 2, FALSE),0))</f>
        <v>2302.37</v>
      </c>
      <c r="H439" s="3">
        <f>IF(L439=0,0,IFERROR(VLOOKUP(A439,[1]Sheet5!$A$2:$AG$1430, 2, FALSE),0))</f>
        <v>1693.64</v>
      </c>
      <c r="I439" s="3">
        <f t="shared" si="106"/>
        <v>3996.01</v>
      </c>
      <c r="J439" s="3">
        <f>IF(B439=0,0,IFERROR(VLOOKUP(A439,'[1]pol 10'!A437:C2651,3,FALSE),0))</f>
        <v>0</v>
      </c>
      <c r="K439" s="3">
        <f>IF(C439=0,0,IFERROR(VLOOKUP(A439,'[1]pol 11'!A437:C2651,3,FALSE),0))</f>
        <v>738</v>
      </c>
      <c r="L439" s="3">
        <f>IF(D439=0,0,IFERROR(VLOOKUP(A439,'[1]pol 12'!A437:C2651,3,FALSE),0))</f>
        <v>779</v>
      </c>
      <c r="M439" s="3">
        <f t="shared" si="107"/>
        <v>1517</v>
      </c>
      <c r="N439" s="3">
        <f t="shared" si="95"/>
        <v>0</v>
      </c>
      <c r="O439" s="3">
        <f t="shared" si="96"/>
        <v>3.1197425474254743</v>
      </c>
      <c r="P439" s="3">
        <f t="shared" si="97"/>
        <v>2.1741206675224647</v>
      </c>
      <c r="Q439" s="3">
        <f t="shared" si="98"/>
        <v>2.6341529334212264</v>
      </c>
      <c r="R439" s="3">
        <f>VLOOKUP(A439,'[1]pol 13'!$A$2:$D$1430, 4, )</f>
        <v>6799</v>
      </c>
      <c r="S439" s="2">
        <f t="shared" si="99"/>
        <v>0</v>
      </c>
      <c r="T439" s="2">
        <f t="shared" si="100"/>
        <v>1</v>
      </c>
      <c r="U439" s="2">
        <f t="shared" si="110"/>
        <v>1</v>
      </c>
      <c r="V439" s="2">
        <f t="shared" si="108"/>
        <v>1</v>
      </c>
      <c r="W439" s="2">
        <f t="shared" si="102"/>
        <v>0</v>
      </c>
      <c r="X439" s="2">
        <f t="shared" si="103"/>
        <v>174.01838764285034</v>
      </c>
      <c r="Y439" s="2">
        <f t="shared" si="104"/>
        <v>164.85952513533223</v>
      </c>
      <c r="Z439" s="2">
        <f t="shared" si="109"/>
        <v>2301289</v>
      </c>
    </row>
    <row r="440" spans="1:26" x14ac:dyDescent="0.3">
      <c r="A440" s="3">
        <v>147819</v>
      </c>
      <c r="B440" s="3">
        <f>IFERROR(VLOOKUP(A440,[1]Sheet7!$A$2:$AG$1430, 2, FALSE),0)</f>
        <v>148321.65</v>
      </c>
      <c r="C440" s="3">
        <f>IFERROR(VLOOKUP(A440,[1]Sheet6!$A$2:$AG$1430, 2, FALSE),0)</f>
        <v>239000.36</v>
      </c>
      <c r="D440" s="3">
        <f>IFERROR(VLOOKUP(A440,[1]Sheet5!$A$2:$AG$1430, 2, FALSE),0)</f>
        <v>7827.24</v>
      </c>
      <c r="E440" s="3">
        <f t="shared" si="105"/>
        <v>395149.25</v>
      </c>
      <c r="F440" s="3">
        <f>IF(J440=0,0,IFERROR(VLOOKUP(A440,[1]Sheet7!$A$2:$AG$1430, 2, FALSE),0))</f>
        <v>148321.65</v>
      </c>
      <c r="G440" s="3">
        <f>IF(K440=0,0,IFERROR(VLOOKUP(A440,[1]Sheet6!$A$2:$AG$1430, 2, FALSE),0))</f>
        <v>239000.36</v>
      </c>
      <c r="H440" s="3">
        <f>IF(L440=0,0,IFERROR(VLOOKUP(A440,[1]Sheet5!$A$2:$AG$1430, 2, FALSE),0))</f>
        <v>7827.24</v>
      </c>
      <c r="I440" s="3">
        <f t="shared" si="106"/>
        <v>395149.25</v>
      </c>
      <c r="J440" s="3">
        <f>IF(B440=0,0,IFERROR(VLOOKUP(A440,'[1]pol 10'!A438:C2652,3,FALSE),0))</f>
        <v>941</v>
      </c>
      <c r="K440" s="3">
        <f>IF(C440=0,0,IFERROR(VLOOKUP(A440,'[1]pol 11'!A438:C2652,3,FALSE),0))</f>
        <v>987</v>
      </c>
      <c r="L440" s="3">
        <f>IF(D440=0,0,IFERROR(VLOOKUP(A440,'[1]pol 12'!A438:C2652,3,FALSE),0))</f>
        <v>1075</v>
      </c>
      <c r="M440" s="3">
        <f t="shared" si="107"/>
        <v>3003</v>
      </c>
      <c r="N440" s="3">
        <f t="shared" si="95"/>
        <v>157.62130712008502</v>
      </c>
      <c r="O440" s="3">
        <f t="shared" si="96"/>
        <v>242.14828774062815</v>
      </c>
      <c r="P440" s="3">
        <f t="shared" si="97"/>
        <v>7.2811534883720928</v>
      </c>
      <c r="Q440" s="3">
        <f t="shared" si="98"/>
        <v>131.58483183483185</v>
      </c>
      <c r="R440" s="3">
        <f>VLOOKUP(A440,'[1]pol 13'!$A$2:$D$1430, 4, )</f>
        <v>3441</v>
      </c>
      <c r="S440" s="2">
        <f t="shared" si="99"/>
        <v>1</v>
      </c>
      <c r="T440" s="2">
        <f t="shared" si="100"/>
        <v>1</v>
      </c>
      <c r="U440" s="2">
        <f t="shared" si="110"/>
        <v>1</v>
      </c>
      <c r="V440" s="2">
        <f t="shared" si="108"/>
        <v>2</v>
      </c>
      <c r="W440" s="2">
        <f t="shared" si="102"/>
        <v>637902.06060810306</v>
      </c>
      <c r="X440" s="2">
        <f t="shared" si="103"/>
        <v>12065362.170669135</v>
      </c>
      <c r="Y440" s="2">
        <f t="shared" si="104"/>
        <v>16610259.784244636</v>
      </c>
      <c r="Z440" s="2">
        <f t="shared" si="109"/>
        <v>9018009</v>
      </c>
    </row>
    <row r="441" spans="1:26" x14ac:dyDescent="0.3">
      <c r="A441" s="3">
        <v>147872</v>
      </c>
      <c r="B441" s="3">
        <f>IFERROR(VLOOKUP(A441,[1]Sheet7!$A$2:$AG$1430, 2, FALSE),0)</f>
        <v>68933.070000000007</v>
      </c>
      <c r="C441" s="3">
        <f>IFERROR(VLOOKUP(A441,[1]Sheet6!$A$2:$AG$1430, 2, FALSE),0)</f>
        <v>1594.67</v>
      </c>
      <c r="D441" s="3">
        <f>IFERROR(VLOOKUP(A441,[1]Sheet5!$A$2:$AG$1430, 2, FALSE),0)</f>
        <v>71057.19</v>
      </c>
      <c r="E441" s="3">
        <f t="shared" si="105"/>
        <v>141584.93</v>
      </c>
      <c r="F441" s="3">
        <f>IF(J441=0,0,IFERROR(VLOOKUP(A441,[1]Sheet7!$A$2:$AG$1430, 2, FALSE),0))</f>
        <v>0</v>
      </c>
      <c r="G441" s="3">
        <f>IF(K441=0,0,IFERROR(VLOOKUP(A441,[1]Sheet6!$A$2:$AG$1430, 2, FALSE),0))</f>
        <v>1594.67</v>
      </c>
      <c r="H441" s="3">
        <f>IF(L441=0,0,IFERROR(VLOOKUP(A441,[1]Sheet5!$A$2:$AG$1430, 2, FALSE),0))</f>
        <v>71057.19</v>
      </c>
      <c r="I441" s="3">
        <f t="shared" si="106"/>
        <v>72651.86</v>
      </c>
      <c r="J441" s="3">
        <f>IF(B441=0,0,IFERROR(VLOOKUP(A441,'[1]pol 10'!A439:C2653,3,FALSE),0))</f>
        <v>0</v>
      </c>
      <c r="K441" s="3">
        <f>IF(C441=0,0,IFERROR(VLOOKUP(A441,'[1]pol 11'!A439:C2653,3,FALSE),0))</f>
        <v>418</v>
      </c>
      <c r="L441" s="3">
        <f>IF(D441=0,0,IFERROR(VLOOKUP(A441,'[1]pol 12'!A439:C2653,3,FALSE),0))</f>
        <v>451</v>
      </c>
      <c r="M441" s="3">
        <f t="shared" si="107"/>
        <v>869</v>
      </c>
      <c r="N441" s="3">
        <f t="shared" si="95"/>
        <v>0</v>
      </c>
      <c r="O441" s="3">
        <f t="shared" si="96"/>
        <v>3.8150000000000004</v>
      </c>
      <c r="P441" s="3">
        <f t="shared" si="97"/>
        <v>157.55474501108648</v>
      </c>
      <c r="Q441" s="3">
        <f t="shared" si="98"/>
        <v>83.603981588032227</v>
      </c>
      <c r="R441" s="3">
        <f>VLOOKUP(A441,'[1]pol 13'!$A$2:$D$1430, 4, )</f>
        <v>3823</v>
      </c>
      <c r="S441" s="2">
        <f t="shared" si="99"/>
        <v>0</v>
      </c>
      <c r="T441" s="2">
        <f t="shared" si="100"/>
        <v>1</v>
      </c>
      <c r="U441" s="2">
        <f t="shared" si="110"/>
        <v>1</v>
      </c>
      <c r="V441" s="2">
        <f t="shared" si="108"/>
        <v>1</v>
      </c>
      <c r="W441" s="2">
        <f t="shared" si="102"/>
        <v>0</v>
      </c>
      <c r="X441" s="2">
        <f t="shared" si="103"/>
        <v>2661105.7016335344</v>
      </c>
      <c r="Y441" s="2">
        <f t="shared" si="104"/>
        <v>2466390.6502944953</v>
      </c>
      <c r="Z441" s="2">
        <f t="shared" si="109"/>
        <v>755161</v>
      </c>
    </row>
    <row r="442" spans="1:26" x14ac:dyDescent="0.3">
      <c r="A442" s="3">
        <v>147907</v>
      </c>
      <c r="B442" s="3">
        <f>IFERROR(VLOOKUP(A442,[1]Sheet7!$A$2:$AG$1430, 2, FALSE),0)</f>
        <v>129516.27000000002</v>
      </c>
      <c r="C442" s="3">
        <f>IFERROR(VLOOKUP(A442,[1]Sheet6!$A$2:$AG$1430, 2, FALSE),0)</f>
        <v>101775.34000000001</v>
      </c>
      <c r="D442" s="3">
        <f>IFERROR(VLOOKUP(A442,[1]Sheet5!$A$2:$AG$1430, 2, FALSE),0)</f>
        <v>92146.78</v>
      </c>
      <c r="E442" s="3">
        <f t="shared" si="105"/>
        <v>323438.39</v>
      </c>
      <c r="F442" s="3">
        <f>IF(J442=0,0,IFERROR(VLOOKUP(A442,[1]Sheet7!$A$2:$AG$1430, 2, FALSE),0))</f>
        <v>129516.27000000002</v>
      </c>
      <c r="G442" s="3">
        <f>IF(K442=0,0,IFERROR(VLOOKUP(A442,[1]Sheet6!$A$2:$AG$1430, 2, FALSE),0))</f>
        <v>101775.34000000001</v>
      </c>
      <c r="H442" s="3">
        <f>IF(L442=0,0,IFERROR(VLOOKUP(A442,[1]Sheet5!$A$2:$AG$1430, 2, FALSE),0))</f>
        <v>92146.78</v>
      </c>
      <c r="I442" s="3">
        <f t="shared" si="106"/>
        <v>323438.39</v>
      </c>
      <c r="J442" s="3">
        <f>IF(B442=0,0,IFERROR(VLOOKUP(A442,'[1]pol 10'!A440:C2654,3,FALSE),0))</f>
        <v>429</v>
      </c>
      <c r="K442" s="3">
        <f>IF(C442=0,0,IFERROR(VLOOKUP(A442,'[1]pol 11'!A440:C2654,3,FALSE),0))</f>
        <v>442</v>
      </c>
      <c r="L442" s="3">
        <f>IF(D442=0,0,IFERROR(VLOOKUP(A442,'[1]pol 12'!A440:C2654,3,FALSE),0))</f>
        <v>453</v>
      </c>
      <c r="M442" s="3">
        <f t="shared" si="107"/>
        <v>1324</v>
      </c>
      <c r="N442" s="3">
        <f t="shared" si="95"/>
        <v>301.9027272727273</v>
      </c>
      <c r="O442" s="3">
        <f t="shared" si="96"/>
        <v>230.26095022624438</v>
      </c>
      <c r="P442" s="3">
        <f t="shared" si="97"/>
        <v>203.41452538631347</v>
      </c>
      <c r="Q442" s="3">
        <f t="shared" si="98"/>
        <v>244.28881419939577</v>
      </c>
      <c r="R442" s="3">
        <f>VLOOKUP(A442,'[1]pol 13'!$A$2:$D$1430, 4, )</f>
        <v>6282</v>
      </c>
      <c r="S442" s="2">
        <f t="shared" si="99"/>
        <v>1</v>
      </c>
      <c r="T442" s="2">
        <f t="shared" si="100"/>
        <v>1</v>
      </c>
      <c r="U442" s="2">
        <f t="shared" si="110"/>
        <v>1</v>
      </c>
      <c r="V442" s="2">
        <f t="shared" si="108"/>
        <v>2</v>
      </c>
      <c r="W442" s="2">
        <f t="shared" si="102"/>
        <v>1424006.7182575813</v>
      </c>
      <c r="X442" s="2">
        <f t="shared" si="103"/>
        <v>86977.187700963594</v>
      </c>
      <c r="Y442" s="2">
        <f t="shared" si="104"/>
        <v>756830.49114679499</v>
      </c>
      <c r="Z442" s="2">
        <f t="shared" si="109"/>
        <v>1752976</v>
      </c>
    </row>
    <row r="443" spans="1:26" x14ac:dyDescent="0.3">
      <c r="A443" s="3">
        <v>147980</v>
      </c>
      <c r="B443" s="3">
        <f>IFERROR(VLOOKUP(A443,[1]Sheet7!$A$2:$AG$1430, 2, FALSE),0)</f>
        <v>0</v>
      </c>
      <c r="C443" s="3">
        <f>IFERROR(VLOOKUP(A443,[1]Sheet6!$A$2:$AG$1430, 2, FALSE),0)</f>
        <v>0</v>
      </c>
      <c r="D443" s="3">
        <f>IFERROR(VLOOKUP(A443,[1]Sheet5!$A$2:$AG$1430, 2, FALSE),0)</f>
        <v>39803.370000000003</v>
      </c>
      <c r="E443" s="3">
        <f t="shared" si="105"/>
        <v>39803.370000000003</v>
      </c>
      <c r="F443" s="3">
        <f>IF(J443=0,0,IFERROR(VLOOKUP(A443,[1]Sheet7!$A$2:$AG$1430, 2, FALSE),0))</f>
        <v>0</v>
      </c>
      <c r="G443" s="3">
        <f>IF(K443=0,0,IFERROR(VLOOKUP(A443,[1]Sheet6!$A$2:$AG$1430, 2, FALSE),0))</f>
        <v>0</v>
      </c>
      <c r="H443" s="3">
        <f>IF(L443=0,0,IFERROR(VLOOKUP(A443,[1]Sheet5!$A$2:$AG$1430, 2, FALSE),0))</f>
        <v>39803.370000000003</v>
      </c>
      <c r="I443" s="3">
        <f t="shared" si="106"/>
        <v>39803.370000000003</v>
      </c>
      <c r="J443" s="3">
        <f>IF(B443=0,0,IFERROR(VLOOKUP(A443,'[1]pol 10'!A441:C2655,3,FALSE),0))</f>
        <v>0</v>
      </c>
      <c r="K443" s="3">
        <f>IF(C443=0,0,IFERROR(VLOOKUP(A443,'[1]pol 11'!A441:C2655,3,FALSE),0))</f>
        <v>0</v>
      </c>
      <c r="L443" s="3">
        <f>IF(D443=0,0,IFERROR(VLOOKUP(A443,'[1]pol 12'!A441:C2655,3,FALSE),0))</f>
        <v>600</v>
      </c>
      <c r="M443" s="3">
        <f t="shared" si="107"/>
        <v>600</v>
      </c>
      <c r="N443" s="3">
        <f t="shared" si="95"/>
        <v>0</v>
      </c>
      <c r="O443" s="3">
        <f t="shared" si="96"/>
        <v>0</v>
      </c>
      <c r="P443" s="3">
        <f t="shared" si="97"/>
        <v>66.338950000000011</v>
      </c>
      <c r="Q443" s="3">
        <f t="shared" si="98"/>
        <v>66.338950000000011</v>
      </c>
      <c r="R443" s="3">
        <f>VLOOKUP(A443,'[1]pol 13'!$A$2:$D$1430, 4, )</f>
        <v>6531</v>
      </c>
      <c r="S443" s="2">
        <f t="shared" si="99"/>
        <v>0</v>
      </c>
      <c r="T443" s="2">
        <f t="shared" si="100"/>
        <v>0</v>
      </c>
      <c r="U443" s="2">
        <f t="shared" si="110"/>
        <v>1</v>
      </c>
      <c r="V443" s="2">
        <f t="shared" si="108"/>
        <v>0</v>
      </c>
      <c r="W443" s="2">
        <f t="shared" si="102"/>
        <v>0</v>
      </c>
      <c r="X443" s="2">
        <f t="shared" si="103"/>
        <v>0</v>
      </c>
      <c r="Y443" s="2">
        <f t="shared" si="104"/>
        <v>0</v>
      </c>
      <c r="Z443" s="2">
        <f t="shared" si="109"/>
        <v>360000</v>
      </c>
    </row>
    <row r="444" spans="1:26" x14ac:dyDescent="0.3">
      <c r="A444" s="3">
        <v>148067</v>
      </c>
      <c r="B444" s="3">
        <f>IFERROR(VLOOKUP(A444,[1]Sheet7!$A$2:$AG$1430, 2, FALSE),0)</f>
        <v>174367.72999999998</v>
      </c>
      <c r="C444" s="3">
        <f>IFERROR(VLOOKUP(A444,[1]Sheet6!$A$2:$AG$1430, 2, FALSE),0)</f>
        <v>136285.26999999999</v>
      </c>
      <c r="D444" s="3">
        <f>IFERROR(VLOOKUP(A444,[1]Sheet5!$A$2:$AG$1430, 2, FALSE),0)</f>
        <v>198087.61</v>
      </c>
      <c r="E444" s="3">
        <f t="shared" si="105"/>
        <v>508740.61</v>
      </c>
      <c r="F444" s="3">
        <f>IF(J444=0,0,IFERROR(VLOOKUP(A444,[1]Sheet7!$A$2:$AG$1430, 2, FALSE),0))</f>
        <v>174367.72999999998</v>
      </c>
      <c r="G444" s="3">
        <f>IF(K444=0,0,IFERROR(VLOOKUP(A444,[1]Sheet6!$A$2:$AG$1430, 2, FALSE),0))</f>
        <v>136285.26999999999</v>
      </c>
      <c r="H444" s="3">
        <f>IF(L444=0,0,IFERROR(VLOOKUP(A444,[1]Sheet5!$A$2:$AG$1430, 2, FALSE),0))</f>
        <v>198087.61</v>
      </c>
      <c r="I444" s="3">
        <f t="shared" si="106"/>
        <v>508740.61</v>
      </c>
      <c r="J444" s="3">
        <f>IF(B444=0,0,IFERROR(VLOOKUP(A444,'[1]pol 10'!A442:C2656,3,FALSE),0))</f>
        <v>1321</v>
      </c>
      <c r="K444" s="3">
        <f>IF(C444=0,0,IFERROR(VLOOKUP(A444,'[1]pol 11'!A442:C2656,3,FALSE),0))</f>
        <v>1324</v>
      </c>
      <c r="L444" s="3">
        <f>IF(D444=0,0,IFERROR(VLOOKUP(A444,'[1]pol 12'!A442:C2656,3,FALSE),0))</f>
        <v>1224</v>
      </c>
      <c r="M444" s="3">
        <f t="shared" si="107"/>
        <v>3869</v>
      </c>
      <c r="N444" s="3">
        <f t="shared" si="95"/>
        <v>131.99676760030277</v>
      </c>
      <c r="O444" s="3">
        <f t="shared" si="96"/>
        <v>102.93449395770392</v>
      </c>
      <c r="P444" s="3">
        <f t="shared" si="97"/>
        <v>161.83628267973856</v>
      </c>
      <c r="Q444" s="3">
        <f t="shared" si="98"/>
        <v>131.49149909537348</v>
      </c>
      <c r="R444" s="3">
        <f>VLOOKUP(A444,'[1]pol 13'!$A$2:$D$1430, 4, )</f>
        <v>8062</v>
      </c>
      <c r="S444" s="2">
        <f t="shared" si="99"/>
        <v>1</v>
      </c>
      <c r="T444" s="2">
        <f t="shared" si="100"/>
        <v>1</v>
      </c>
      <c r="U444" s="2">
        <f t="shared" si="110"/>
        <v>1</v>
      </c>
      <c r="V444" s="2">
        <f t="shared" si="108"/>
        <v>2</v>
      </c>
      <c r="W444" s="2">
        <f t="shared" si="102"/>
        <v>337.24636219906756</v>
      </c>
      <c r="X444" s="2">
        <f t="shared" si="103"/>
        <v>1079725.3661811408</v>
      </c>
      <c r="Y444" s="2">
        <f t="shared" si="104"/>
        <v>1127066.4103171094</v>
      </c>
      <c r="Z444" s="2">
        <f t="shared" si="109"/>
        <v>14969161</v>
      </c>
    </row>
    <row r="445" spans="1:26" x14ac:dyDescent="0.3">
      <c r="A445" s="3">
        <v>148109</v>
      </c>
      <c r="B445" s="3">
        <f>IFERROR(VLOOKUP(A445,[1]Sheet7!$A$2:$AG$1430, 2, FALSE),0)</f>
        <v>70919.87</v>
      </c>
      <c r="C445" s="3">
        <f>IFERROR(VLOOKUP(A445,[1]Sheet6!$A$2:$AG$1430, 2, FALSE),0)</f>
        <v>90807.67</v>
      </c>
      <c r="D445" s="3">
        <f>IFERROR(VLOOKUP(A445,[1]Sheet5!$A$2:$AG$1430, 2, FALSE),0)</f>
        <v>83962.74</v>
      </c>
      <c r="E445" s="3">
        <f t="shared" si="105"/>
        <v>245690.28</v>
      </c>
      <c r="F445" s="3">
        <f>IF(J445=0,0,IFERROR(VLOOKUP(A445,[1]Sheet7!$A$2:$AG$1430, 2, FALSE),0))</f>
        <v>70919.87</v>
      </c>
      <c r="G445" s="3">
        <f>IF(K445=0,0,IFERROR(VLOOKUP(A445,[1]Sheet6!$A$2:$AG$1430, 2, FALSE),0))</f>
        <v>90807.67</v>
      </c>
      <c r="H445" s="3">
        <f>IF(L445=0,0,IFERROR(VLOOKUP(A445,[1]Sheet5!$A$2:$AG$1430, 2, FALSE),0))</f>
        <v>83962.74</v>
      </c>
      <c r="I445" s="3">
        <f t="shared" si="106"/>
        <v>245690.28</v>
      </c>
      <c r="J445" s="3">
        <f>IF(B445=0,0,IFERROR(VLOOKUP(A445,'[1]pol 10'!A443:C2657,3,FALSE),0))</f>
        <v>487</v>
      </c>
      <c r="K445" s="3">
        <f>IF(C445=0,0,IFERROR(VLOOKUP(A445,'[1]pol 11'!A443:C2657,3,FALSE),0))</f>
        <v>454</v>
      </c>
      <c r="L445" s="3">
        <f>IF(D445=0,0,IFERROR(VLOOKUP(A445,'[1]pol 12'!A443:C2657,3,FALSE),0))</f>
        <v>458</v>
      </c>
      <c r="M445" s="3">
        <f t="shared" si="107"/>
        <v>1399</v>
      </c>
      <c r="N445" s="3">
        <f t="shared" si="95"/>
        <v>145.6260164271047</v>
      </c>
      <c r="O445" s="3">
        <f t="shared" si="96"/>
        <v>200.01689427312775</v>
      </c>
      <c r="P445" s="3">
        <f t="shared" si="97"/>
        <v>183.32475982532753</v>
      </c>
      <c r="Q445" s="3">
        <f t="shared" si="98"/>
        <v>175.61849892780558</v>
      </c>
      <c r="R445" s="3">
        <f>VLOOKUP(A445,'[1]pol 13'!$A$2:$D$1430, 4, )</f>
        <v>8211</v>
      </c>
      <c r="S445" s="2">
        <f t="shared" si="99"/>
        <v>1</v>
      </c>
      <c r="T445" s="2">
        <f t="shared" si="100"/>
        <v>1</v>
      </c>
      <c r="U445" s="2">
        <f t="shared" si="110"/>
        <v>1</v>
      </c>
      <c r="V445" s="2">
        <f t="shared" si="108"/>
        <v>2</v>
      </c>
      <c r="W445" s="2">
        <f t="shared" si="102"/>
        <v>438080.36619221105</v>
      </c>
      <c r="X445" s="2">
        <f t="shared" si="103"/>
        <v>270257.88972369395</v>
      </c>
      <c r="Y445" s="2">
        <f t="shared" si="104"/>
        <v>27198.997315469576</v>
      </c>
      <c r="Z445" s="2">
        <f t="shared" si="109"/>
        <v>1957201</v>
      </c>
    </row>
    <row r="446" spans="1:26" x14ac:dyDescent="0.3">
      <c r="A446" s="3">
        <v>148285</v>
      </c>
      <c r="B446" s="3">
        <f>IFERROR(VLOOKUP(A446,[1]Sheet7!$A$2:$AG$1430, 2, FALSE),0)</f>
        <v>0</v>
      </c>
      <c r="C446" s="3">
        <f>IFERROR(VLOOKUP(A446,[1]Sheet6!$A$2:$AG$1430, 2, FALSE),0)</f>
        <v>102824.59</v>
      </c>
      <c r="D446" s="3">
        <f>IFERROR(VLOOKUP(A446,[1]Sheet5!$A$2:$AG$1430, 2, FALSE),0)</f>
        <v>82405.17</v>
      </c>
      <c r="E446" s="3">
        <f t="shared" si="105"/>
        <v>185229.76</v>
      </c>
      <c r="F446" s="3">
        <f>IF(J446=0,0,IFERROR(VLOOKUP(A446,[1]Sheet7!$A$2:$AG$1430, 2, FALSE),0))</f>
        <v>0</v>
      </c>
      <c r="G446" s="3">
        <f>IF(K446=0,0,IFERROR(VLOOKUP(A446,[1]Sheet6!$A$2:$AG$1430, 2, FALSE),0))</f>
        <v>0</v>
      </c>
      <c r="H446" s="3">
        <f>IF(L446=0,0,IFERROR(VLOOKUP(A446,[1]Sheet5!$A$2:$AG$1430, 2, FALSE),0))</f>
        <v>82405.17</v>
      </c>
      <c r="I446" s="3">
        <f t="shared" si="106"/>
        <v>82405.17</v>
      </c>
      <c r="J446" s="3">
        <f>IF(B446=0,0,IFERROR(VLOOKUP(A446,'[1]pol 10'!A444:C2658,3,FALSE),0))</f>
        <v>0</v>
      </c>
      <c r="K446" s="3">
        <f>IF(C446=0,0,IFERROR(VLOOKUP(A446,'[1]pol 11'!A444:C2658,3,FALSE),0))</f>
        <v>0</v>
      </c>
      <c r="L446" s="3">
        <f>IF(D446=0,0,IFERROR(VLOOKUP(A446,'[1]pol 12'!A444:C2658,3,FALSE),0))</f>
        <v>484</v>
      </c>
      <c r="M446" s="3">
        <f t="shared" si="107"/>
        <v>484</v>
      </c>
      <c r="N446" s="3">
        <f t="shared" si="95"/>
        <v>0</v>
      </c>
      <c r="O446" s="3">
        <f t="shared" si="96"/>
        <v>0</v>
      </c>
      <c r="P446" s="3">
        <f t="shared" si="97"/>
        <v>170.25861570247935</v>
      </c>
      <c r="Q446" s="3">
        <f t="shared" si="98"/>
        <v>170.25861570247935</v>
      </c>
      <c r="R446" s="3">
        <f>VLOOKUP(A446,'[1]pol 13'!$A$2:$D$1430, 4, )</f>
        <v>5712</v>
      </c>
      <c r="S446" s="2">
        <f t="shared" si="99"/>
        <v>0</v>
      </c>
      <c r="T446" s="2">
        <f t="shared" si="100"/>
        <v>0</v>
      </c>
      <c r="U446" s="2">
        <f t="shared" si="110"/>
        <v>1</v>
      </c>
      <c r="V446" s="2">
        <f t="shared" si="108"/>
        <v>0</v>
      </c>
      <c r="W446" s="2">
        <f t="shared" si="102"/>
        <v>0</v>
      </c>
      <c r="X446" s="2">
        <f t="shared" si="103"/>
        <v>0</v>
      </c>
      <c r="Y446" s="2">
        <f t="shared" si="104"/>
        <v>0</v>
      </c>
      <c r="Z446" s="2">
        <f t="shared" si="109"/>
        <v>234256</v>
      </c>
    </row>
    <row r="447" spans="1:26" x14ac:dyDescent="0.3">
      <c r="A447" s="3">
        <v>148624</v>
      </c>
      <c r="B447" s="3">
        <f>IFERROR(VLOOKUP(A447,[1]Sheet7!$A$2:$AG$1430, 2, FALSE),0)</f>
        <v>0</v>
      </c>
      <c r="C447" s="3">
        <f>IFERROR(VLOOKUP(A447,[1]Sheet6!$A$2:$AG$1430, 2, FALSE),0)</f>
        <v>0</v>
      </c>
      <c r="D447" s="3">
        <f>IFERROR(VLOOKUP(A447,[1]Sheet5!$A$2:$AG$1430, 2, FALSE),0)</f>
        <v>197114.21</v>
      </c>
      <c r="E447" s="3">
        <f t="shared" si="105"/>
        <v>197114.21</v>
      </c>
      <c r="F447" s="3">
        <f>IF(J447=0,0,IFERROR(VLOOKUP(A447,[1]Sheet7!$A$2:$AG$1430, 2, FALSE),0))</f>
        <v>0</v>
      </c>
      <c r="G447" s="3">
        <f>IF(K447=0,0,IFERROR(VLOOKUP(A447,[1]Sheet6!$A$2:$AG$1430, 2, FALSE),0))</f>
        <v>0</v>
      </c>
      <c r="H447" s="3">
        <f>IF(L447=0,0,IFERROR(VLOOKUP(A447,[1]Sheet5!$A$2:$AG$1430, 2, FALSE),0))</f>
        <v>197114.21</v>
      </c>
      <c r="I447" s="3">
        <f t="shared" si="106"/>
        <v>197114.21</v>
      </c>
      <c r="J447" s="3">
        <f>IF(B447=0,0,IFERROR(VLOOKUP(A447,'[1]pol 10'!A445:C2659,3,FALSE),0))</f>
        <v>0</v>
      </c>
      <c r="K447" s="3">
        <f>IF(C447=0,0,IFERROR(VLOOKUP(A447,'[1]pol 11'!A445:C2659,3,FALSE),0))</f>
        <v>0</v>
      </c>
      <c r="L447" s="3">
        <f>IF(D447=0,0,IFERROR(VLOOKUP(A447,'[1]pol 12'!A445:C2659,3,FALSE),0))</f>
        <v>404</v>
      </c>
      <c r="M447" s="3">
        <f t="shared" si="107"/>
        <v>404</v>
      </c>
      <c r="N447" s="3">
        <f t="shared" si="95"/>
        <v>0</v>
      </c>
      <c r="O447" s="3">
        <f t="shared" si="96"/>
        <v>0</v>
      </c>
      <c r="P447" s="3">
        <f t="shared" si="97"/>
        <v>487.90646039603956</v>
      </c>
      <c r="Q447" s="3">
        <f t="shared" si="98"/>
        <v>487.90646039603956</v>
      </c>
      <c r="R447" s="3">
        <f>VLOOKUP(A447,'[1]pol 13'!$A$2:$D$1430, 4, )</f>
        <v>8062</v>
      </c>
      <c r="S447" s="2">
        <f t="shared" si="99"/>
        <v>0</v>
      </c>
      <c r="T447" s="2">
        <f t="shared" si="100"/>
        <v>0</v>
      </c>
      <c r="U447" s="2">
        <f t="shared" si="110"/>
        <v>1</v>
      </c>
      <c r="V447" s="2">
        <f t="shared" si="108"/>
        <v>0</v>
      </c>
      <c r="W447" s="2">
        <f t="shared" si="102"/>
        <v>0</v>
      </c>
      <c r="X447" s="2">
        <f t="shared" si="103"/>
        <v>0</v>
      </c>
      <c r="Y447" s="2">
        <f t="shared" si="104"/>
        <v>0</v>
      </c>
      <c r="Z447" s="2">
        <f t="shared" si="109"/>
        <v>163216</v>
      </c>
    </row>
    <row r="448" spans="1:26" x14ac:dyDescent="0.3">
      <c r="A448" s="3">
        <v>148773</v>
      </c>
      <c r="B448" s="3">
        <f>IFERROR(VLOOKUP(A448,[1]Sheet7!$A$2:$AG$1430, 2, FALSE),0)</f>
        <v>166766.08000000002</v>
      </c>
      <c r="C448" s="3">
        <f>IFERROR(VLOOKUP(A448,[1]Sheet6!$A$2:$AG$1430, 2, FALSE),0)</f>
        <v>125741.6</v>
      </c>
      <c r="D448" s="3">
        <f>IFERROR(VLOOKUP(A448,[1]Sheet5!$A$2:$AG$1430, 2, FALSE),0)</f>
        <v>92839.28</v>
      </c>
      <c r="E448" s="3">
        <f t="shared" si="105"/>
        <v>385346.96</v>
      </c>
      <c r="F448" s="3">
        <f>IF(J448=0,0,IFERROR(VLOOKUP(A448,[1]Sheet7!$A$2:$AG$1430, 2, FALSE),0))</f>
        <v>0</v>
      </c>
      <c r="G448" s="3">
        <f>IF(K448=0,0,IFERROR(VLOOKUP(A448,[1]Sheet6!$A$2:$AG$1430, 2, FALSE),0))</f>
        <v>125741.6</v>
      </c>
      <c r="H448" s="3">
        <f>IF(L448=0,0,IFERROR(VLOOKUP(A448,[1]Sheet5!$A$2:$AG$1430, 2, FALSE),0))</f>
        <v>92839.28</v>
      </c>
      <c r="I448" s="3">
        <f t="shared" si="106"/>
        <v>218580.88</v>
      </c>
      <c r="J448" s="3">
        <f>IF(B448=0,0,IFERROR(VLOOKUP(A448,'[1]pol 10'!A446:C2660,3,FALSE),0))</f>
        <v>0</v>
      </c>
      <c r="K448" s="3">
        <f>IF(C448=0,0,IFERROR(VLOOKUP(A448,'[1]pol 11'!A446:C2660,3,FALSE),0))</f>
        <v>1399</v>
      </c>
      <c r="L448" s="3">
        <f>IF(D448=0,0,IFERROR(VLOOKUP(A448,'[1]pol 12'!A446:C2660,3,FALSE),0))</f>
        <v>998</v>
      </c>
      <c r="M448" s="3">
        <f t="shared" si="107"/>
        <v>2397</v>
      </c>
      <c r="N448" s="3">
        <f t="shared" si="95"/>
        <v>0</v>
      </c>
      <c r="O448" s="3">
        <f t="shared" si="96"/>
        <v>89.879628305932812</v>
      </c>
      <c r="P448" s="3">
        <f t="shared" si="97"/>
        <v>93.025330661322641</v>
      </c>
      <c r="Q448" s="3">
        <f t="shared" si="98"/>
        <v>91.189353358364627</v>
      </c>
      <c r="R448" s="3">
        <f>VLOOKUP(A448,'[1]pol 13'!$A$2:$D$1430, 4, )</f>
        <v>5047</v>
      </c>
      <c r="S448" s="2">
        <f t="shared" si="99"/>
        <v>0</v>
      </c>
      <c r="T448" s="2">
        <f t="shared" si="100"/>
        <v>1</v>
      </c>
      <c r="U448" s="2">
        <f t="shared" si="110"/>
        <v>1</v>
      </c>
      <c r="V448" s="2">
        <f t="shared" si="108"/>
        <v>1</v>
      </c>
      <c r="W448" s="2">
        <f t="shared" si="102"/>
        <v>0</v>
      </c>
      <c r="X448" s="2">
        <f t="shared" si="103"/>
        <v>2399.8162184415633</v>
      </c>
      <c r="Y448" s="2">
        <f t="shared" si="104"/>
        <v>3364.0710316630289</v>
      </c>
      <c r="Z448" s="2">
        <f t="shared" si="109"/>
        <v>5745609</v>
      </c>
    </row>
    <row r="449" spans="1:26" x14ac:dyDescent="0.3">
      <c r="A449" s="3">
        <v>148788</v>
      </c>
      <c r="B449" s="3">
        <f>IFERROR(VLOOKUP(A449,[1]Sheet7!$A$2:$AG$1430, 2, FALSE),0)</f>
        <v>60008.01</v>
      </c>
      <c r="C449" s="3">
        <f>IFERROR(VLOOKUP(A449,[1]Sheet6!$A$2:$AG$1430, 2, FALSE),0)</f>
        <v>0</v>
      </c>
      <c r="D449" s="3">
        <f>IFERROR(VLOOKUP(A449,[1]Sheet5!$A$2:$AG$1430, 2, FALSE),0)</f>
        <v>479535.35</v>
      </c>
      <c r="E449" s="3">
        <f t="shared" si="105"/>
        <v>539543.36</v>
      </c>
      <c r="F449" s="3">
        <f>IF(J449=0,0,IFERROR(VLOOKUP(A449,[1]Sheet7!$A$2:$AG$1430, 2, FALSE),0))</f>
        <v>60008.01</v>
      </c>
      <c r="G449" s="3">
        <f>IF(K449=0,0,IFERROR(VLOOKUP(A449,[1]Sheet6!$A$2:$AG$1430, 2, FALSE),0))</f>
        <v>0</v>
      </c>
      <c r="H449" s="3">
        <f>IF(L449=0,0,IFERROR(VLOOKUP(A449,[1]Sheet5!$A$2:$AG$1430, 2, FALSE),0))</f>
        <v>0</v>
      </c>
      <c r="I449" s="3">
        <f t="shared" si="106"/>
        <v>60008.01</v>
      </c>
      <c r="J449" s="3">
        <f>IF(B449=0,0,IFERROR(VLOOKUP(A449,'[1]pol 10'!A447:C2661,3,FALSE),0))</f>
        <v>1135</v>
      </c>
      <c r="K449" s="3">
        <f>IF(C449=0,0,IFERROR(VLOOKUP(A449,'[1]pol 11'!A447:C2661,3,FALSE),0))</f>
        <v>0</v>
      </c>
      <c r="L449" s="3">
        <f>IF(D449=0,0,IFERROR(VLOOKUP(A449,'[1]pol 12'!A447:C2661,3,FALSE),0))</f>
        <v>0</v>
      </c>
      <c r="M449" s="3">
        <f t="shared" si="107"/>
        <v>1135</v>
      </c>
      <c r="N449" s="3">
        <f t="shared" si="95"/>
        <v>52.870493392070486</v>
      </c>
      <c r="O449" s="3">
        <f t="shared" si="96"/>
        <v>0</v>
      </c>
      <c r="P449" s="3">
        <f t="shared" si="97"/>
        <v>0</v>
      </c>
      <c r="Q449" s="3">
        <f t="shared" si="98"/>
        <v>52.870493392070486</v>
      </c>
      <c r="R449" s="3">
        <f>VLOOKUP(A449,'[1]pol 13'!$A$2:$D$1430, 4, )</f>
        <v>8062</v>
      </c>
      <c r="S449" s="2">
        <f t="shared" si="99"/>
        <v>1</v>
      </c>
      <c r="T449" s="2">
        <f t="shared" si="100"/>
        <v>0</v>
      </c>
      <c r="U449" s="2">
        <f t="shared" si="110"/>
        <v>0</v>
      </c>
      <c r="V449" s="2">
        <f t="shared" si="108"/>
        <v>0</v>
      </c>
      <c r="W449" s="2">
        <f t="shared" si="102"/>
        <v>0</v>
      </c>
      <c r="X449" s="2">
        <f t="shared" si="103"/>
        <v>0</v>
      </c>
      <c r="Y449" s="2">
        <f t="shared" si="104"/>
        <v>0</v>
      </c>
      <c r="Z449" s="2">
        <f t="shared" si="109"/>
        <v>1288225</v>
      </c>
    </row>
    <row r="450" spans="1:26" x14ac:dyDescent="0.3">
      <c r="A450" s="3">
        <v>148910</v>
      </c>
      <c r="B450" s="3">
        <f>IFERROR(VLOOKUP(A450,[1]Sheet7!$A$2:$AG$1430, 2, FALSE),0)</f>
        <v>0</v>
      </c>
      <c r="C450" s="3">
        <f>IFERROR(VLOOKUP(A450,[1]Sheet6!$A$2:$AG$1430, 2, FALSE),0)</f>
        <v>0</v>
      </c>
      <c r="D450" s="3">
        <f>IFERROR(VLOOKUP(A450,[1]Sheet5!$A$2:$AG$1430, 2, FALSE),0)</f>
        <v>462839.64999999997</v>
      </c>
      <c r="E450" s="3">
        <f t="shared" si="105"/>
        <v>462839.64999999997</v>
      </c>
      <c r="F450" s="3">
        <f>IF(J450=0,0,IFERROR(VLOOKUP(A450,[1]Sheet7!$A$2:$AG$1430, 2, FALSE),0))</f>
        <v>0</v>
      </c>
      <c r="G450" s="3">
        <f>IF(K450=0,0,IFERROR(VLOOKUP(A450,[1]Sheet6!$A$2:$AG$1430, 2, FALSE),0))</f>
        <v>0</v>
      </c>
      <c r="H450" s="3">
        <f>IF(L450=0,0,IFERROR(VLOOKUP(A450,[1]Sheet5!$A$2:$AG$1430, 2, FALSE),0))</f>
        <v>0</v>
      </c>
      <c r="I450" s="3">
        <f t="shared" si="106"/>
        <v>0</v>
      </c>
      <c r="J450" s="3">
        <f>IF(B450=0,0,IFERROR(VLOOKUP(A450,'[1]pol 10'!A448:C2662,3,FALSE),0))</f>
        <v>0</v>
      </c>
      <c r="K450" s="3">
        <f>IF(C450=0,0,IFERROR(VLOOKUP(A450,'[1]pol 11'!A448:C2662,3,FALSE),0))</f>
        <v>0</v>
      </c>
      <c r="L450" s="3">
        <f>IF(D450=0,0,IFERROR(VLOOKUP(A450,'[1]pol 12'!A448:C2662,3,FALSE),0))</f>
        <v>0</v>
      </c>
      <c r="M450" s="3">
        <f t="shared" si="107"/>
        <v>0</v>
      </c>
      <c r="N450" s="3">
        <f t="shared" si="95"/>
        <v>0</v>
      </c>
      <c r="O450" s="3">
        <f t="shared" si="96"/>
        <v>0</v>
      </c>
      <c r="P450" s="3">
        <f t="shared" si="97"/>
        <v>0</v>
      </c>
      <c r="Q450" s="3">
        <f t="shared" si="98"/>
        <v>0</v>
      </c>
      <c r="R450" s="3">
        <f>VLOOKUP(A450,'[1]pol 13'!$A$2:$D$1430, 4, )</f>
        <v>5142</v>
      </c>
      <c r="S450" s="2">
        <f t="shared" si="99"/>
        <v>0</v>
      </c>
      <c r="T450" s="2">
        <f t="shared" si="100"/>
        <v>0</v>
      </c>
      <c r="U450" s="2">
        <f t="shared" si="110"/>
        <v>0</v>
      </c>
      <c r="V450" s="2">
        <f t="shared" si="108"/>
        <v>-1</v>
      </c>
      <c r="W450" s="2">
        <f t="shared" si="102"/>
        <v>0</v>
      </c>
      <c r="X450" s="2">
        <f t="shared" si="103"/>
        <v>0</v>
      </c>
      <c r="Y450" s="2">
        <f t="shared" si="104"/>
        <v>0</v>
      </c>
      <c r="Z450" s="2">
        <f t="shared" si="109"/>
        <v>0</v>
      </c>
    </row>
    <row r="451" spans="1:26" x14ac:dyDescent="0.3">
      <c r="A451" s="3">
        <v>149916</v>
      </c>
      <c r="B451" s="3">
        <f>IFERROR(VLOOKUP(A451,[1]Sheet7!$A$2:$AG$1430, 2, FALSE),0)</f>
        <v>210561.28000000003</v>
      </c>
      <c r="C451" s="3">
        <f>IFERROR(VLOOKUP(A451,[1]Sheet6!$A$2:$AG$1430, 2, FALSE),0)</f>
        <v>129942.68000000001</v>
      </c>
      <c r="D451" s="3">
        <f>IFERROR(VLOOKUP(A451,[1]Sheet5!$A$2:$AG$1430, 2, FALSE),0)</f>
        <v>109793.19</v>
      </c>
      <c r="E451" s="3">
        <f t="shared" si="105"/>
        <v>450297.15</v>
      </c>
      <c r="F451" s="3">
        <f>IF(J451=0,0,IFERROR(VLOOKUP(A451,[1]Sheet7!$A$2:$AG$1430, 2, FALSE),0))</f>
        <v>210561.28000000003</v>
      </c>
      <c r="G451" s="3">
        <f>IF(K451=0,0,IFERROR(VLOOKUP(A451,[1]Sheet6!$A$2:$AG$1430, 2, FALSE),0))</f>
        <v>129942.68000000001</v>
      </c>
      <c r="H451" s="3">
        <f>IF(L451=0,0,IFERROR(VLOOKUP(A451,[1]Sheet5!$A$2:$AG$1430, 2, FALSE),0))</f>
        <v>109793.19</v>
      </c>
      <c r="I451" s="3">
        <f t="shared" si="106"/>
        <v>450297.15</v>
      </c>
      <c r="J451" s="3">
        <f>IF(B451=0,0,IFERROR(VLOOKUP(A451,'[1]pol 10'!A449:C2663,3,FALSE),0))</f>
        <v>874</v>
      </c>
      <c r="K451" s="3">
        <f>IF(C451=0,0,IFERROR(VLOOKUP(A451,'[1]pol 11'!A449:C2663,3,FALSE),0))</f>
        <v>850</v>
      </c>
      <c r="L451" s="3">
        <f>IF(D451=0,0,IFERROR(VLOOKUP(A451,'[1]pol 12'!A449:C2663,3,FALSE),0))</f>
        <v>808</v>
      </c>
      <c r="M451" s="3">
        <f t="shared" si="107"/>
        <v>2532</v>
      </c>
      <c r="N451" s="3">
        <f t="shared" ref="N451:N514" si="111">IFERROR(F451/J451,0)</f>
        <v>240.91679633867281</v>
      </c>
      <c r="O451" s="3">
        <f t="shared" ref="O451:O514" si="112">IFERROR(G451/K451,0)</f>
        <v>152.87374117647059</v>
      </c>
      <c r="P451" s="3">
        <f t="shared" ref="P451:P514" si="113">IFERROR(H451/L451,0)</f>
        <v>135.8826608910891</v>
      </c>
      <c r="Q451" s="3">
        <f t="shared" ref="Q451:Q514" si="114">IFERROR(I451/M451,0)</f>
        <v>177.84247630331754</v>
      </c>
      <c r="R451" s="3">
        <f>VLOOKUP(A451,'[1]pol 13'!$A$2:$D$1430, 4, )</f>
        <v>5139</v>
      </c>
      <c r="S451" s="2">
        <f t="shared" ref="S451:S514" si="115">IF(F451=0,0,1)</f>
        <v>1</v>
      </c>
      <c r="T451" s="2">
        <f t="shared" ref="T451:T514" si="116">IF(G451=0,0,1)</f>
        <v>1</v>
      </c>
      <c r="U451" s="2">
        <f t="shared" ref="U451:U514" si="117">IF(H451=0,0,1)</f>
        <v>1</v>
      </c>
      <c r="V451" s="2">
        <f t="shared" si="108"/>
        <v>2</v>
      </c>
      <c r="W451" s="2">
        <f t="shared" ref="W451:W514" si="118">IF(N451=0,0,J451*((N451-Q451)^2))</f>
        <v>3477095.2470841948</v>
      </c>
      <c r="X451" s="2">
        <f t="shared" ref="X451:X514" si="119">IF(O451=0,0,K451*((O451-Q451)^2))</f>
        <v>529922.07375944476</v>
      </c>
      <c r="Y451" s="2">
        <f t="shared" ref="Y451:Y514" si="120">IF(L451=0,0,L451*((P451-Q451)^2))</f>
        <v>1422585.8964180527</v>
      </c>
      <c r="Z451" s="2">
        <f t="shared" si="109"/>
        <v>6411024</v>
      </c>
    </row>
    <row r="452" spans="1:26" x14ac:dyDescent="0.3">
      <c r="A452" s="3">
        <v>150575</v>
      </c>
      <c r="B452" s="3">
        <f>IFERROR(VLOOKUP(A452,[1]Sheet7!$A$2:$AG$1430, 2, FALSE),0)</f>
        <v>74243.349999999991</v>
      </c>
      <c r="C452" s="3">
        <f>IFERROR(VLOOKUP(A452,[1]Sheet6!$A$2:$AG$1430, 2, FALSE),0)</f>
        <v>226711.40000000002</v>
      </c>
      <c r="D452" s="3">
        <f>IFERROR(VLOOKUP(A452,[1]Sheet5!$A$2:$AG$1430, 2, FALSE),0)</f>
        <v>367714.2</v>
      </c>
      <c r="E452" s="3">
        <f t="shared" ref="E452:E515" si="121">D452+C452+B452</f>
        <v>668668.95000000007</v>
      </c>
      <c r="F452" s="3">
        <f>IF(J452=0,0,IFERROR(VLOOKUP(A452,[1]Sheet7!$A$2:$AG$1430, 2, FALSE),0))</f>
        <v>74243.349999999991</v>
      </c>
      <c r="G452" s="3">
        <f>IF(K452=0,0,IFERROR(VLOOKUP(A452,[1]Sheet6!$A$2:$AG$1430, 2, FALSE),0))</f>
        <v>226711.40000000002</v>
      </c>
      <c r="H452" s="3">
        <f>IF(L452=0,0,IFERROR(VLOOKUP(A452,[1]Sheet5!$A$2:$AG$1430, 2, FALSE),0))</f>
        <v>367714.2</v>
      </c>
      <c r="I452" s="3">
        <f t="shared" ref="I452:I515" si="122">H452+G452+F452</f>
        <v>668668.95000000007</v>
      </c>
      <c r="J452" s="3">
        <f>IF(B452=0,0,IFERROR(VLOOKUP(A452,'[1]pol 10'!A450:C2664,3,FALSE),0))</f>
        <v>491</v>
      </c>
      <c r="K452" s="3">
        <f>IF(C452=0,0,IFERROR(VLOOKUP(A452,'[1]pol 11'!A450:C2664,3,FALSE),0))</f>
        <v>507</v>
      </c>
      <c r="L452" s="3">
        <f>IF(D452=0,0,IFERROR(VLOOKUP(A452,'[1]pol 12'!A450:C2664,3,FALSE),0))</f>
        <v>560</v>
      </c>
      <c r="M452" s="3">
        <f t="shared" ref="M452:M515" si="123">L452+K452+J452</f>
        <v>1558</v>
      </c>
      <c r="N452" s="3">
        <f t="shared" si="111"/>
        <v>151.20845213849285</v>
      </c>
      <c r="O452" s="3">
        <f t="shared" si="112"/>
        <v>447.1625246548324</v>
      </c>
      <c r="P452" s="3">
        <f t="shared" si="113"/>
        <v>656.63250000000005</v>
      </c>
      <c r="Q452" s="3">
        <f t="shared" si="114"/>
        <v>429.18417843388966</v>
      </c>
      <c r="R452" s="3">
        <f>VLOOKUP(A452,'[1]pol 13'!$A$2:$D$1430, 4, )</f>
        <v>1799</v>
      </c>
      <c r="S452" s="2">
        <f t="shared" si="115"/>
        <v>1</v>
      </c>
      <c r="T452" s="2">
        <f t="shared" si="116"/>
        <v>1</v>
      </c>
      <c r="U452" s="2">
        <f t="shared" si="117"/>
        <v>1</v>
      </c>
      <c r="V452" s="2">
        <f t="shared" ref="V452:V515" si="124">U452+T452+S452-1</f>
        <v>2</v>
      </c>
      <c r="W452" s="2">
        <f t="shared" si="118"/>
        <v>37939817.665041611</v>
      </c>
      <c r="X452" s="2">
        <f t="shared" si="119"/>
        <v>163873.01294992366</v>
      </c>
      <c r="Y452" s="2">
        <f t="shared" si="120"/>
        <v>28970333.830614824</v>
      </c>
      <c r="Z452" s="2">
        <f t="shared" ref="Z452:Z515" si="125">M452^2</f>
        <v>2427364</v>
      </c>
    </row>
    <row r="453" spans="1:26" x14ac:dyDescent="0.3">
      <c r="A453" s="3">
        <v>150590</v>
      </c>
      <c r="B453" s="3">
        <f>IFERROR(VLOOKUP(A453,[1]Sheet7!$A$2:$AG$1430, 2, FALSE),0)</f>
        <v>8956.7200000000012</v>
      </c>
      <c r="C453" s="3">
        <f>IFERROR(VLOOKUP(A453,[1]Sheet6!$A$2:$AG$1430, 2, FALSE),0)</f>
        <v>1932.32</v>
      </c>
      <c r="D453" s="3">
        <f>IFERROR(VLOOKUP(A453,[1]Sheet5!$A$2:$AG$1430, 2, FALSE),0)</f>
        <v>23622.49</v>
      </c>
      <c r="E453" s="3">
        <f t="shared" si="121"/>
        <v>34511.53</v>
      </c>
      <c r="F453" s="3">
        <f>IF(J453=0,0,IFERROR(VLOOKUP(A453,[1]Sheet7!$A$2:$AG$1430, 2, FALSE),0))</f>
        <v>0</v>
      </c>
      <c r="G453" s="3">
        <f>IF(K453=0,0,IFERROR(VLOOKUP(A453,[1]Sheet6!$A$2:$AG$1430, 2, FALSE),0))</f>
        <v>1932.32</v>
      </c>
      <c r="H453" s="3">
        <f>IF(L453=0,0,IFERROR(VLOOKUP(A453,[1]Sheet5!$A$2:$AG$1430, 2, FALSE),0))</f>
        <v>23622.49</v>
      </c>
      <c r="I453" s="3">
        <f t="shared" si="122"/>
        <v>25554.81</v>
      </c>
      <c r="J453" s="3">
        <f>IF(B453=0,0,IFERROR(VLOOKUP(A453,'[1]pol 10'!A451:C2665,3,FALSE),0))</f>
        <v>0</v>
      </c>
      <c r="K453" s="3">
        <f>IF(C453=0,0,IFERROR(VLOOKUP(A453,'[1]pol 11'!A451:C2665,3,FALSE),0))</f>
        <v>421</v>
      </c>
      <c r="L453" s="3">
        <f>IF(D453=0,0,IFERROR(VLOOKUP(A453,'[1]pol 12'!A451:C2665,3,FALSE),0))</f>
        <v>530</v>
      </c>
      <c r="M453" s="3">
        <f t="shared" si="123"/>
        <v>951</v>
      </c>
      <c r="N453" s="3">
        <f t="shared" si="111"/>
        <v>0</v>
      </c>
      <c r="O453" s="3">
        <f t="shared" si="112"/>
        <v>4.589833729216152</v>
      </c>
      <c r="P453" s="3">
        <f t="shared" si="113"/>
        <v>44.570735849056604</v>
      </c>
      <c r="Q453" s="3">
        <f t="shared" si="114"/>
        <v>26.871514195583597</v>
      </c>
      <c r="R453" s="3">
        <f>VLOOKUP(A453,'[1]pol 13'!$A$2:$D$1430, 4, )</f>
        <v>3089</v>
      </c>
      <c r="S453" s="2">
        <f t="shared" si="115"/>
        <v>0</v>
      </c>
      <c r="T453" s="2">
        <f t="shared" si="116"/>
        <v>1</v>
      </c>
      <c r="U453" s="2">
        <f t="shared" si="117"/>
        <v>1</v>
      </c>
      <c r="V453" s="2">
        <f t="shared" si="124"/>
        <v>1</v>
      </c>
      <c r="W453" s="2">
        <f t="shared" si="118"/>
        <v>0</v>
      </c>
      <c r="X453" s="2">
        <f t="shared" si="119"/>
        <v>209015.2527346315</v>
      </c>
      <c r="Y453" s="2">
        <f t="shared" si="120"/>
        <v>166029.09698354691</v>
      </c>
      <c r="Z453" s="2">
        <f t="shared" si="125"/>
        <v>904401</v>
      </c>
    </row>
    <row r="454" spans="1:26" x14ac:dyDescent="0.3">
      <c r="A454" s="3">
        <v>150744</v>
      </c>
      <c r="B454" s="3">
        <f>IFERROR(VLOOKUP(A454,[1]Sheet7!$A$2:$AG$1430, 2, FALSE),0)</f>
        <v>0</v>
      </c>
      <c r="C454" s="3">
        <f>IFERROR(VLOOKUP(A454,[1]Sheet6!$A$2:$AG$1430, 2, FALSE),0)</f>
        <v>136370.54</v>
      </c>
      <c r="D454" s="3">
        <f>IFERROR(VLOOKUP(A454,[1]Sheet5!$A$2:$AG$1430, 2, FALSE),0)</f>
        <v>58830.8</v>
      </c>
      <c r="E454" s="3">
        <f t="shared" si="121"/>
        <v>195201.34000000003</v>
      </c>
      <c r="F454" s="3">
        <f>IF(J454=0,0,IFERROR(VLOOKUP(A454,[1]Sheet7!$A$2:$AG$1430, 2, FALSE),0))</f>
        <v>0</v>
      </c>
      <c r="G454" s="3">
        <f>IF(K454=0,0,IFERROR(VLOOKUP(A454,[1]Sheet6!$A$2:$AG$1430, 2, FALSE),0))</f>
        <v>0</v>
      </c>
      <c r="H454" s="3">
        <f>IF(L454=0,0,IFERROR(VLOOKUP(A454,[1]Sheet5!$A$2:$AG$1430, 2, FALSE),0))</f>
        <v>58830.8</v>
      </c>
      <c r="I454" s="3">
        <f t="shared" si="122"/>
        <v>58830.8</v>
      </c>
      <c r="J454" s="3">
        <f>IF(B454=0,0,IFERROR(VLOOKUP(A454,'[1]pol 10'!A452:C2666,3,FALSE),0))</f>
        <v>0</v>
      </c>
      <c r="K454" s="3">
        <f>IF(C454=0,0,IFERROR(VLOOKUP(A454,'[1]pol 11'!A452:C2666,3,FALSE),0))</f>
        <v>0</v>
      </c>
      <c r="L454" s="3">
        <f>IF(D454=0,0,IFERROR(VLOOKUP(A454,'[1]pol 12'!A452:C2666,3,FALSE),0))</f>
        <v>416</v>
      </c>
      <c r="M454" s="3">
        <f t="shared" si="123"/>
        <v>416</v>
      </c>
      <c r="N454" s="3">
        <f t="shared" si="111"/>
        <v>0</v>
      </c>
      <c r="O454" s="3">
        <f t="shared" si="112"/>
        <v>0</v>
      </c>
      <c r="P454" s="3">
        <f t="shared" si="113"/>
        <v>141.4201923076923</v>
      </c>
      <c r="Q454" s="3">
        <f t="shared" si="114"/>
        <v>141.4201923076923</v>
      </c>
      <c r="R454" s="3">
        <f>VLOOKUP(A454,'[1]pol 13'!$A$2:$D$1430, 4, )</f>
        <v>8051</v>
      </c>
      <c r="S454" s="2">
        <f t="shared" si="115"/>
        <v>0</v>
      </c>
      <c r="T454" s="2">
        <f t="shared" si="116"/>
        <v>0</v>
      </c>
      <c r="U454" s="2">
        <f t="shared" si="117"/>
        <v>1</v>
      </c>
      <c r="V454" s="2">
        <f t="shared" si="124"/>
        <v>0</v>
      </c>
      <c r="W454" s="2">
        <f t="shared" si="118"/>
        <v>0</v>
      </c>
      <c r="X454" s="2">
        <f t="shared" si="119"/>
        <v>0</v>
      </c>
      <c r="Y454" s="2">
        <f t="shared" si="120"/>
        <v>0</v>
      </c>
      <c r="Z454" s="2">
        <f t="shared" si="125"/>
        <v>173056</v>
      </c>
    </row>
    <row r="455" spans="1:26" x14ac:dyDescent="0.3">
      <c r="A455" s="3">
        <v>150753</v>
      </c>
      <c r="B455" s="3">
        <f>IFERROR(VLOOKUP(A455,[1]Sheet7!$A$2:$AG$1430, 2, FALSE),0)</f>
        <v>19199.41</v>
      </c>
      <c r="C455" s="3">
        <f>IFERROR(VLOOKUP(A455,[1]Sheet6!$A$2:$AG$1430, 2, FALSE),0)</f>
        <v>222624.01</v>
      </c>
      <c r="D455" s="3">
        <f>IFERROR(VLOOKUP(A455,[1]Sheet5!$A$2:$AG$1430, 2, FALSE),0)</f>
        <v>194785.93000000002</v>
      </c>
      <c r="E455" s="3">
        <f t="shared" si="121"/>
        <v>436609.35000000003</v>
      </c>
      <c r="F455" s="3">
        <f>IF(J455=0,0,IFERROR(VLOOKUP(A455,[1]Sheet7!$A$2:$AG$1430, 2, FALSE),0))</f>
        <v>19199.41</v>
      </c>
      <c r="G455" s="3">
        <f>IF(K455=0,0,IFERROR(VLOOKUP(A455,[1]Sheet6!$A$2:$AG$1430, 2, FALSE),0))</f>
        <v>222624.01</v>
      </c>
      <c r="H455" s="3">
        <f>IF(L455=0,0,IFERROR(VLOOKUP(A455,[1]Sheet5!$A$2:$AG$1430, 2, FALSE),0))</f>
        <v>194785.93000000002</v>
      </c>
      <c r="I455" s="3">
        <f t="shared" si="122"/>
        <v>436609.35000000003</v>
      </c>
      <c r="J455" s="3">
        <f>IF(B455=0,0,IFERROR(VLOOKUP(A455,'[1]pol 10'!A453:C2667,3,FALSE),0))</f>
        <v>662</v>
      </c>
      <c r="K455" s="3">
        <f>IF(C455=0,0,IFERROR(VLOOKUP(A455,'[1]pol 11'!A453:C2667,3,FALSE),0))</f>
        <v>671</v>
      </c>
      <c r="L455" s="3">
        <f>IF(D455=0,0,IFERROR(VLOOKUP(A455,'[1]pol 12'!A453:C2667,3,FALSE),0))</f>
        <v>673</v>
      </c>
      <c r="M455" s="3">
        <f t="shared" si="123"/>
        <v>2006</v>
      </c>
      <c r="N455" s="3">
        <f t="shared" si="111"/>
        <v>29.002129909365557</v>
      </c>
      <c r="O455" s="3">
        <f t="shared" si="112"/>
        <v>331.77944858420267</v>
      </c>
      <c r="P455" s="3">
        <f t="shared" si="113"/>
        <v>289.42931649331354</v>
      </c>
      <c r="Q455" s="3">
        <f t="shared" si="114"/>
        <v>217.65171984047859</v>
      </c>
      <c r="R455" s="3">
        <f>VLOOKUP(A455,'[1]pol 13'!$A$2:$D$1430, 4, )</f>
        <v>8111</v>
      </c>
      <c r="S455" s="2">
        <f t="shared" si="115"/>
        <v>1</v>
      </c>
      <c r="T455" s="2">
        <f t="shared" si="116"/>
        <v>1</v>
      </c>
      <c r="U455" s="2">
        <f t="shared" si="117"/>
        <v>1</v>
      </c>
      <c r="V455" s="2">
        <f t="shared" si="124"/>
        <v>2</v>
      </c>
      <c r="W455" s="2">
        <f t="shared" si="118"/>
        <v>23559698.071139246</v>
      </c>
      <c r="X455" s="2">
        <f t="shared" si="119"/>
        <v>8739867.912162913</v>
      </c>
      <c r="Y455" s="2">
        <f t="shared" si="120"/>
        <v>3467311.7355860029</v>
      </c>
      <c r="Z455" s="2">
        <f t="shared" si="125"/>
        <v>4024036</v>
      </c>
    </row>
    <row r="456" spans="1:26" x14ac:dyDescent="0.3">
      <c r="A456" s="3">
        <v>150838</v>
      </c>
      <c r="B456" s="3">
        <f>IFERROR(VLOOKUP(A456,[1]Sheet7!$A$2:$AG$1430, 2, FALSE),0)</f>
        <v>94936.069999999992</v>
      </c>
      <c r="C456" s="3">
        <f>IFERROR(VLOOKUP(A456,[1]Sheet6!$A$2:$AG$1430, 2, FALSE),0)</f>
        <v>7685.7799999999988</v>
      </c>
      <c r="D456" s="3">
        <f>IFERROR(VLOOKUP(A456,[1]Sheet5!$A$2:$AG$1430, 2, FALSE),0)</f>
        <v>1506.91</v>
      </c>
      <c r="E456" s="3">
        <f t="shared" si="121"/>
        <v>104128.76</v>
      </c>
      <c r="F456" s="3">
        <f>IF(J456=0,0,IFERROR(VLOOKUP(A456,[1]Sheet7!$A$2:$AG$1430, 2, FALSE),0))</f>
        <v>94936.069999999992</v>
      </c>
      <c r="G456" s="3">
        <f>IF(K456=0,0,IFERROR(VLOOKUP(A456,[1]Sheet6!$A$2:$AG$1430, 2, FALSE),0))</f>
        <v>7685.7799999999988</v>
      </c>
      <c r="H456" s="3">
        <f>IF(L456=0,0,IFERROR(VLOOKUP(A456,[1]Sheet5!$A$2:$AG$1430, 2, FALSE),0))</f>
        <v>1506.91</v>
      </c>
      <c r="I456" s="3">
        <f t="shared" si="122"/>
        <v>104128.76</v>
      </c>
      <c r="J456" s="3">
        <f>IF(B456=0,0,IFERROR(VLOOKUP(A456,'[1]pol 10'!A454:C2668,3,FALSE),0))</f>
        <v>417</v>
      </c>
      <c r="K456" s="3">
        <f>IF(C456=0,0,IFERROR(VLOOKUP(A456,'[1]pol 11'!A454:C2668,3,FALSE),0))</f>
        <v>477</v>
      </c>
      <c r="L456" s="3">
        <f>IF(D456=0,0,IFERROR(VLOOKUP(A456,'[1]pol 12'!A454:C2668,3,FALSE),0))</f>
        <v>554</v>
      </c>
      <c r="M456" s="3">
        <f t="shared" si="123"/>
        <v>1448</v>
      </c>
      <c r="N456" s="3">
        <f t="shared" si="111"/>
        <v>227.6644364508393</v>
      </c>
      <c r="O456" s="3">
        <f t="shared" si="112"/>
        <v>16.112746331236895</v>
      </c>
      <c r="P456" s="3">
        <f t="shared" si="113"/>
        <v>2.7200541516245487</v>
      </c>
      <c r="Q456" s="3">
        <f t="shared" si="114"/>
        <v>71.912127071823207</v>
      </c>
      <c r="R456" s="3">
        <f>VLOOKUP(A456,'[1]pol 13'!$A$2:$D$1430, 4, )</f>
        <v>8111</v>
      </c>
      <c r="S456" s="2">
        <f t="shared" si="115"/>
        <v>1</v>
      </c>
      <c r="T456" s="2">
        <f t="shared" si="116"/>
        <v>1</v>
      </c>
      <c r="U456" s="2">
        <f t="shared" si="117"/>
        <v>1</v>
      </c>
      <c r="V456" s="2">
        <f t="shared" si="124"/>
        <v>2</v>
      </c>
      <c r="W456" s="2">
        <f t="shared" si="118"/>
        <v>10115912.042665942</v>
      </c>
      <c r="X456" s="2">
        <f t="shared" si="119"/>
        <v>1485173.3150227005</v>
      </c>
      <c r="Y456" s="2">
        <f t="shared" si="120"/>
        <v>2652298.7970667249</v>
      </c>
      <c r="Z456" s="2">
        <f t="shared" si="125"/>
        <v>2096704</v>
      </c>
    </row>
    <row r="457" spans="1:26" x14ac:dyDescent="0.3">
      <c r="A457" s="3">
        <v>151200</v>
      </c>
      <c r="B457" s="3">
        <f>IFERROR(VLOOKUP(A457,[1]Sheet7!$A$2:$AG$1430, 2, FALSE),0)</f>
        <v>273019.00999999995</v>
      </c>
      <c r="C457" s="3">
        <f>IFERROR(VLOOKUP(A457,[1]Sheet6!$A$2:$AG$1430, 2, FALSE),0)</f>
        <v>266047.62</v>
      </c>
      <c r="D457" s="3">
        <f>IFERROR(VLOOKUP(A457,[1]Sheet5!$A$2:$AG$1430, 2, FALSE),0)</f>
        <v>144038.69</v>
      </c>
      <c r="E457" s="3">
        <f t="shared" si="121"/>
        <v>683105.32</v>
      </c>
      <c r="F457" s="3">
        <f>IF(J457=0,0,IFERROR(VLOOKUP(A457,[1]Sheet7!$A$2:$AG$1430, 2, FALSE),0))</f>
        <v>273019.00999999995</v>
      </c>
      <c r="G457" s="3">
        <f>IF(K457=0,0,IFERROR(VLOOKUP(A457,[1]Sheet6!$A$2:$AG$1430, 2, FALSE),0))</f>
        <v>266047.62</v>
      </c>
      <c r="H457" s="3">
        <f>IF(L457=0,0,IFERROR(VLOOKUP(A457,[1]Sheet5!$A$2:$AG$1430, 2, FALSE),0))</f>
        <v>144038.69</v>
      </c>
      <c r="I457" s="3">
        <f t="shared" si="122"/>
        <v>683105.32</v>
      </c>
      <c r="J457" s="3">
        <f>IF(B457=0,0,IFERROR(VLOOKUP(A457,'[1]pol 10'!A455:C2669,3,FALSE),0))</f>
        <v>1261</v>
      </c>
      <c r="K457" s="3">
        <f>IF(C457=0,0,IFERROR(VLOOKUP(A457,'[1]pol 11'!A455:C2669,3,FALSE),0))</f>
        <v>1215</v>
      </c>
      <c r="L457" s="3">
        <f>IF(D457=0,0,IFERROR(VLOOKUP(A457,'[1]pol 12'!A455:C2669,3,FALSE),0))</f>
        <v>1272</v>
      </c>
      <c r="M457" s="3">
        <f t="shared" si="123"/>
        <v>3748</v>
      </c>
      <c r="N457" s="3">
        <f t="shared" si="111"/>
        <v>216.5099206978588</v>
      </c>
      <c r="O457" s="3">
        <f t="shared" si="112"/>
        <v>218.96923456790122</v>
      </c>
      <c r="P457" s="3">
        <f t="shared" si="113"/>
        <v>113.23796383647799</v>
      </c>
      <c r="Q457" s="3">
        <f t="shared" si="114"/>
        <v>182.2586232657417</v>
      </c>
      <c r="R457" s="3">
        <f>VLOOKUP(A457,'[1]pol 13'!$A$2:$D$1430, 4, )</f>
        <v>9111</v>
      </c>
      <c r="S457" s="2">
        <f t="shared" si="115"/>
        <v>1</v>
      </c>
      <c r="T457" s="2">
        <f t="shared" si="116"/>
        <v>1</v>
      </c>
      <c r="U457" s="2">
        <f t="shared" si="117"/>
        <v>1</v>
      </c>
      <c r="V457" s="2">
        <f t="shared" si="124"/>
        <v>2</v>
      </c>
      <c r="W457" s="2">
        <f t="shared" si="118"/>
        <v>1479343.8848628059</v>
      </c>
      <c r="X457" s="2">
        <f t="shared" si="119"/>
        <v>1637417.8133465643</v>
      </c>
      <c r="Y457" s="2">
        <f t="shared" si="120"/>
        <v>6059619.0164801218</v>
      </c>
      <c r="Z457" s="2">
        <f t="shared" si="125"/>
        <v>14047504</v>
      </c>
    </row>
    <row r="458" spans="1:26" x14ac:dyDescent="0.3">
      <c r="A458" s="3">
        <v>151442</v>
      </c>
      <c r="B458" s="3">
        <f>IFERROR(VLOOKUP(A458,[1]Sheet7!$A$2:$AG$1430, 2, FALSE),0)</f>
        <v>0</v>
      </c>
      <c r="C458" s="3">
        <f>IFERROR(VLOOKUP(A458,[1]Sheet6!$A$2:$AG$1430, 2, FALSE),0)</f>
        <v>21135.91</v>
      </c>
      <c r="D458" s="3">
        <f>IFERROR(VLOOKUP(A458,[1]Sheet5!$A$2:$AG$1430, 2, FALSE),0)</f>
        <v>77202.8</v>
      </c>
      <c r="E458" s="3">
        <f t="shared" si="121"/>
        <v>98338.71</v>
      </c>
      <c r="F458" s="3">
        <f>IF(J458=0,0,IFERROR(VLOOKUP(A458,[1]Sheet7!$A$2:$AG$1430, 2, FALSE),0))</f>
        <v>0</v>
      </c>
      <c r="G458" s="3">
        <f>IF(K458=0,0,IFERROR(VLOOKUP(A458,[1]Sheet6!$A$2:$AG$1430, 2, FALSE),0))</f>
        <v>21135.91</v>
      </c>
      <c r="H458" s="3">
        <f>IF(L458=0,0,IFERROR(VLOOKUP(A458,[1]Sheet5!$A$2:$AG$1430, 2, FALSE),0))</f>
        <v>77202.8</v>
      </c>
      <c r="I458" s="3">
        <f t="shared" si="122"/>
        <v>98338.71</v>
      </c>
      <c r="J458" s="3">
        <f>IF(B458=0,0,IFERROR(VLOOKUP(A458,'[1]pol 10'!A456:C2670,3,FALSE),0))</f>
        <v>0</v>
      </c>
      <c r="K458" s="3">
        <f>IF(C458=0,0,IFERROR(VLOOKUP(A458,'[1]pol 11'!A456:C2670,3,FALSE),0))</f>
        <v>421</v>
      </c>
      <c r="L458" s="3">
        <f>IF(D458=0,0,IFERROR(VLOOKUP(A458,'[1]pol 12'!A456:C2670,3,FALSE),0))</f>
        <v>434</v>
      </c>
      <c r="M458" s="3">
        <f t="shared" si="123"/>
        <v>855</v>
      </c>
      <c r="N458" s="3">
        <f t="shared" si="111"/>
        <v>0</v>
      </c>
      <c r="O458" s="3">
        <f t="shared" si="112"/>
        <v>50.204061757719714</v>
      </c>
      <c r="P458" s="3">
        <f t="shared" si="113"/>
        <v>177.88663594470046</v>
      </c>
      <c r="Q458" s="3">
        <f t="shared" si="114"/>
        <v>115.0160350877193</v>
      </c>
      <c r="R458" s="3">
        <f>VLOOKUP(A458,'[1]pol 13'!$A$2:$D$1430, 4, )</f>
        <v>5111</v>
      </c>
      <c r="S458" s="2">
        <f t="shared" si="115"/>
        <v>0</v>
      </c>
      <c r="T458" s="2">
        <f t="shared" si="116"/>
        <v>1</v>
      </c>
      <c r="U458" s="2">
        <f t="shared" si="117"/>
        <v>1</v>
      </c>
      <c r="V458" s="2">
        <f t="shared" si="124"/>
        <v>1</v>
      </c>
      <c r="W458" s="2">
        <f t="shared" si="118"/>
        <v>0</v>
      </c>
      <c r="X458" s="2">
        <f t="shared" si="119"/>
        <v>1768449.1843969312</v>
      </c>
      <c r="Y458" s="2">
        <f t="shared" si="120"/>
        <v>1715477.2042191424</v>
      </c>
      <c r="Z458" s="2">
        <f t="shared" si="125"/>
        <v>731025</v>
      </c>
    </row>
    <row r="459" spans="1:26" x14ac:dyDescent="0.3">
      <c r="A459" s="3">
        <v>151637</v>
      </c>
      <c r="B459" s="3">
        <f>IFERROR(VLOOKUP(A459,[1]Sheet7!$A$2:$AG$1430, 2, FALSE),0)</f>
        <v>0</v>
      </c>
      <c r="C459" s="3">
        <f>IFERROR(VLOOKUP(A459,[1]Sheet6!$A$2:$AG$1430, 2, FALSE),0)</f>
        <v>53801.19</v>
      </c>
      <c r="D459" s="3">
        <f>IFERROR(VLOOKUP(A459,[1]Sheet5!$A$2:$AG$1430, 2, FALSE),0)</f>
        <v>580761.46</v>
      </c>
      <c r="E459" s="3">
        <f t="shared" si="121"/>
        <v>634562.64999999991</v>
      </c>
      <c r="F459" s="3">
        <f>IF(J459=0,0,IFERROR(VLOOKUP(A459,[1]Sheet7!$A$2:$AG$1430, 2, FALSE),0))</f>
        <v>0</v>
      </c>
      <c r="G459" s="3">
        <f>IF(K459=0,0,IFERROR(VLOOKUP(A459,[1]Sheet6!$A$2:$AG$1430, 2, FALSE),0))</f>
        <v>53801.19</v>
      </c>
      <c r="H459" s="3">
        <f>IF(L459=0,0,IFERROR(VLOOKUP(A459,[1]Sheet5!$A$2:$AG$1430, 2, FALSE),0))</f>
        <v>580761.46</v>
      </c>
      <c r="I459" s="3">
        <f t="shared" si="122"/>
        <v>634562.64999999991</v>
      </c>
      <c r="J459" s="3">
        <f>IF(B459=0,0,IFERROR(VLOOKUP(A459,'[1]pol 10'!A457:C2671,3,FALSE),0))</f>
        <v>0</v>
      </c>
      <c r="K459" s="3">
        <f>IF(C459=0,0,IFERROR(VLOOKUP(A459,'[1]pol 11'!A457:C2671,3,FALSE),0))</f>
        <v>1049</v>
      </c>
      <c r="L459" s="3">
        <f>IF(D459=0,0,IFERROR(VLOOKUP(A459,'[1]pol 12'!A457:C2671,3,FALSE),0))</f>
        <v>1260</v>
      </c>
      <c r="M459" s="3">
        <f t="shared" si="123"/>
        <v>2309</v>
      </c>
      <c r="N459" s="3">
        <f t="shared" si="111"/>
        <v>0</v>
      </c>
      <c r="O459" s="3">
        <f t="shared" si="112"/>
        <v>51.288074356530032</v>
      </c>
      <c r="P459" s="3">
        <f t="shared" si="113"/>
        <v>460.92179365079363</v>
      </c>
      <c r="Q459" s="3">
        <f t="shared" si="114"/>
        <v>274.82141619748808</v>
      </c>
      <c r="R459" s="3">
        <f>VLOOKUP(A459,'[1]pol 13'!$A$2:$D$1430, 4, )</f>
        <v>5013</v>
      </c>
      <c r="S459" s="2">
        <f t="shared" si="115"/>
        <v>0</v>
      </c>
      <c r="T459" s="2">
        <f t="shared" si="116"/>
        <v>1</v>
      </c>
      <c r="U459" s="2">
        <f t="shared" si="117"/>
        <v>1</v>
      </c>
      <c r="V459" s="2">
        <f t="shared" si="124"/>
        <v>1</v>
      </c>
      <c r="W459" s="2">
        <f t="shared" si="118"/>
        <v>0</v>
      </c>
      <c r="X459" s="2">
        <f t="shared" si="119"/>
        <v>52415545.505401343</v>
      </c>
      <c r="Y459" s="2">
        <f t="shared" si="120"/>
        <v>43638021.615211122</v>
      </c>
      <c r="Z459" s="2">
        <f t="shared" si="125"/>
        <v>5331481</v>
      </c>
    </row>
    <row r="460" spans="1:26" x14ac:dyDescent="0.3">
      <c r="A460" s="3">
        <v>151731</v>
      </c>
      <c r="B460" s="3">
        <f>IFERROR(VLOOKUP(A460,[1]Sheet7!$A$2:$AG$1430, 2, FALSE),0)</f>
        <v>0</v>
      </c>
      <c r="C460" s="3">
        <f>IFERROR(VLOOKUP(A460,[1]Sheet6!$A$2:$AG$1430, 2, FALSE),0)</f>
        <v>0</v>
      </c>
      <c r="D460" s="3">
        <f>IFERROR(VLOOKUP(A460,[1]Sheet5!$A$2:$AG$1430, 2, FALSE),0)</f>
        <v>42230.43</v>
      </c>
      <c r="E460" s="3">
        <f t="shared" si="121"/>
        <v>42230.43</v>
      </c>
      <c r="F460" s="3">
        <f>IF(J460=0,0,IFERROR(VLOOKUP(A460,[1]Sheet7!$A$2:$AG$1430, 2, FALSE),0))</f>
        <v>0</v>
      </c>
      <c r="G460" s="3">
        <f>IF(K460=0,0,IFERROR(VLOOKUP(A460,[1]Sheet6!$A$2:$AG$1430, 2, FALSE),0))</f>
        <v>0</v>
      </c>
      <c r="H460" s="3">
        <f>IF(L460=0,0,IFERROR(VLOOKUP(A460,[1]Sheet5!$A$2:$AG$1430, 2, FALSE),0))</f>
        <v>0</v>
      </c>
      <c r="I460" s="3">
        <f t="shared" si="122"/>
        <v>0</v>
      </c>
      <c r="J460" s="3">
        <f>IF(B460=0,0,IFERROR(VLOOKUP(A460,'[1]pol 10'!A458:C2672,3,FALSE),0))</f>
        <v>0</v>
      </c>
      <c r="K460" s="3">
        <f>IF(C460=0,0,IFERROR(VLOOKUP(A460,'[1]pol 11'!A458:C2672,3,FALSE),0))</f>
        <v>0</v>
      </c>
      <c r="L460" s="3">
        <f>IF(D460=0,0,IFERROR(VLOOKUP(A460,'[1]pol 12'!A458:C2672,3,FALSE),0))</f>
        <v>0</v>
      </c>
      <c r="M460" s="3">
        <f t="shared" si="123"/>
        <v>0</v>
      </c>
      <c r="N460" s="3">
        <f t="shared" si="111"/>
        <v>0</v>
      </c>
      <c r="O460" s="3">
        <f t="shared" si="112"/>
        <v>0</v>
      </c>
      <c r="P460" s="3">
        <f t="shared" si="113"/>
        <v>0</v>
      </c>
      <c r="Q460" s="3">
        <f t="shared" si="114"/>
        <v>0</v>
      </c>
      <c r="R460" s="3">
        <f>VLOOKUP(A460,'[1]pol 13'!$A$2:$D$1430, 4, )</f>
        <v>5031</v>
      </c>
      <c r="S460" s="2">
        <f t="shared" si="115"/>
        <v>0</v>
      </c>
      <c r="T460" s="2">
        <f t="shared" si="116"/>
        <v>0</v>
      </c>
      <c r="U460" s="2">
        <f t="shared" si="117"/>
        <v>0</v>
      </c>
      <c r="V460" s="2">
        <f t="shared" si="124"/>
        <v>-1</v>
      </c>
      <c r="W460" s="2">
        <f t="shared" si="118"/>
        <v>0</v>
      </c>
      <c r="X460" s="2">
        <f t="shared" si="119"/>
        <v>0</v>
      </c>
      <c r="Y460" s="2">
        <f t="shared" si="120"/>
        <v>0</v>
      </c>
      <c r="Z460" s="2">
        <f t="shared" si="125"/>
        <v>0</v>
      </c>
    </row>
    <row r="461" spans="1:26" x14ac:dyDescent="0.3">
      <c r="A461" s="3">
        <v>151876</v>
      </c>
      <c r="B461" s="3">
        <f>IFERROR(VLOOKUP(A461,[1]Sheet7!$A$2:$AG$1430, 2, FALSE),0)</f>
        <v>0</v>
      </c>
      <c r="C461" s="3">
        <f>IFERROR(VLOOKUP(A461,[1]Sheet6!$A$2:$AG$1430, 2, FALSE),0)</f>
        <v>0</v>
      </c>
      <c r="D461" s="3">
        <f>IFERROR(VLOOKUP(A461,[1]Sheet5!$A$2:$AG$1430, 2, FALSE),0)</f>
        <v>382607.19999999995</v>
      </c>
      <c r="E461" s="3">
        <f t="shared" si="121"/>
        <v>382607.19999999995</v>
      </c>
      <c r="F461" s="3">
        <f>IF(J461=0,0,IFERROR(VLOOKUP(A461,[1]Sheet7!$A$2:$AG$1430, 2, FALSE),0))</f>
        <v>0</v>
      </c>
      <c r="G461" s="3">
        <f>IF(K461=0,0,IFERROR(VLOOKUP(A461,[1]Sheet6!$A$2:$AG$1430, 2, FALSE),0))</f>
        <v>0</v>
      </c>
      <c r="H461" s="3">
        <f>IF(L461=0,0,IFERROR(VLOOKUP(A461,[1]Sheet5!$A$2:$AG$1430, 2, FALSE),0))</f>
        <v>0</v>
      </c>
      <c r="I461" s="3">
        <f t="shared" si="122"/>
        <v>0</v>
      </c>
      <c r="J461" s="3">
        <f>IF(B461=0,0,IFERROR(VLOOKUP(A461,'[1]pol 10'!A459:C2673,3,FALSE),0))</f>
        <v>0</v>
      </c>
      <c r="K461" s="3">
        <f>IF(C461=0,0,IFERROR(VLOOKUP(A461,'[1]pol 11'!A459:C2673,3,FALSE),0))</f>
        <v>0</v>
      </c>
      <c r="L461" s="3">
        <f>IF(D461=0,0,IFERROR(VLOOKUP(A461,'[1]pol 12'!A459:C2673,3,FALSE),0))</f>
        <v>0</v>
      </c>
      <c r="M461" s="3">
        <f t="shared" si="123"/>
        <v>0</v>
      </c>
      <c r="N461" s="3">
        <f t="shared" si="111"/>
        <v>0</v>
      </c>
      <c r="O461" s="3">
        <f t="shared" si="112"/>
        <v>0</v>
      </c>
      <c r="P461" s="3">
        <f t="shared" si="113"/>
        <v>0</v>
      </c>
      <c r="Q461" s="3">
        <f t="shared" si="114"/>
        <v>0</v>
      </c>
      <c r="R461" s="3">
        <f>VLOOKUP(A461,'[1]pol 13'!$A$2:$D$1430, 4, )</f>
        <v>1081</v>
      </c>
      <c r="S461" s="2">
        <f t="shared" si="115"/>
        <v>0</v>
      </c>
      <c r="T461" s="2">
        <f t="shared" si="116"/>
        <v>0</v>
      </c>
      <c r="U461" s="2">
        <f t="shared" si="117"/>
        <v>0</v>
      </c>
      <c r="V461" s="2">
        <f t="shared" si="124"/>
        <v>-1</v>
      </c>
      <c r="W461" s="2">
        <f t="shared" si="118"/>
        <v>0</v>
      </c>
      <c r="X461" s="2">
        <f t="shared" si="119"/>
        <v>0</v>
      </c>
      <c r="Y461" s="2">
        <f t="shared" si="120"/>
        <v>0</v>
      </c>
      <c r="Z461" s="2">
        <f t="shared" si="125"/>
        <v>0</v>
      </c>
    </row>
    <row r="462" spans="1:26" x14ac:dyDescent="0.3">
      <c r="A462" s="3">
        <v>151931</v>
      </c>
      <c r="B462" s="3">
        <f>IFERROR(VLOOKUP(A462,[1]Sheet7!$A$2:$AG$1430, 2, FALSE),0)</f>
        <v>0</v>
      </c>
      <c r="C462" s="3">
        <f>IFERROR(VLOOKUP(A462,[1]Sheet6!$A$2:$AG$1430, 2, FALSE),0)</f>
        <v>0</v>
      </c>
      <c r="D462" s="3">
        <f>IFERROR(VLOOKUP(A462,[1]Sheet5!$A$2:$AG$1430, 2, FALSE),0)</f>
        <v>0</v>
      </c>
      <c r="E462" s="3">
        <f t="shared" si="121"/>
        <v>0</v>
      </c>
      <c r="F462" s="3">
        <f>IF(J462=0,0,IFERROR(VLOOKUP(A462,[1]Sheet7!$A$2:$AG$1430, 2, FALSE),0))</f>
        <v>0</v>
      </c>
      <c r="G462" s="3">
        <f>IF(K462=0,0,IFERROR(VLOOKUP(A462,[1]Sheet6!$A$2:$AG$1430, 2, FALSE),0))</f>
        <v>0</v>
      </c>
      <c r="H462" s="3">
        <f>IF(L462=0,0,IFERROR(VLOOKUP(A462,[1]Sheet5!$A$2:$AG$1430, 2, FALSE),0))</f>
        <v>0</v>
      </c>
      <c r="I462" s="3">
        <f t="shared" si="122"/>
        <v>0</v>
      </c>
      <c r="J462" s="3">
        <f>IF(B462=0,0,IFERROR(VLOOKUP(A462,'[1]pol 10'!A460:C2674,3,FALSE),0))</f>
        <v>0</v>
      </c>
      <c r="K462" s="3">
        <f>IF(C462=0,0,IFERROR(VLOOKUP(A462,'[1]pol 11'!A460:C2674,3,FALSE),0))</f>
        <v>0</v>
      </c>
      <c r="L462" s="3">
        <f>IF(D462=0,0,IFERROR(VLOOKUP(A462,'[1]pol 12'!A460:C2674,3,FALSE),0))</f>
        <v>0</v>
      </c>
      <c r="M462" s="3">
        <f t="shared" si="123"/>
        <v>0</v>
      </c>
      <c r="N462" s="3">
        <f t="shared" si="111"/>
        <v>0</v>
      </c>
      <c r="O462" s="3">
        <f t="shared" si="112"/>
        <v>0</v>
      </c>
      <c r="P462" s="3">
        <f t="shared" si="113"/>
        <v>0</v>
      </c>
      <c r="Q462" s="3">
        <f t="shared" si="114"/>
        <v>0</v>
      </c>
      <c r="R462" s="3">
        <f>VLOOKUP(A462,'[1]pol 13'!$A$2:$D$1430, 4, )</f>
        <v>6792</v>
      </c>
      <c r="S462" s="2">
        <f t="shared" si="115"/>
        <v>0</v>
      </c>
      <c r="T462" s="2">
        <f t="shared" si="116"/>
        <v>0</v>
      </c>
      <c r="U462" s="2">
        <f t="shared" si="117"/>
        <v>0</v>
      </c>
      <c r="V462" s="2">
        <f t="shared" si="124"/>
        <v>-1</v>
      </c>
      <c r="W462" s="2">
        <f t="shared" si="118"/>
        <v>0</v>
      </c>
      <c r="X462" s="2">
        <f t="shared" si="119"/>
        <v>0</v>
      </c>
      <c r="Y462" s="2">
        <f t="shared" si="120"/>
        <v>0</v>
      </c>
      <c r="Z462" s="2">
        <f t="shared" si="125"/>
        <v>0</v>
      </c>
    </row>
    <row r="463" spans="1:26" x14ac:dyDescent="0.3">
      <c r="A463" s="3">
        <v>151938</v>
      </c>
      <c r="B463" s="3">
        <f>IFERROR(VLOOKUP(A463,[1]Sheet7!$A$2:$AG$1430, 2, FALSE),0)</f>
        <v>0</v>
      </c>
      <c r="C463" s="3">
        <f>IFERROR(VLOOKUP(A463,[1]Sheet6!$A$2:$AG$1430, 2, FALSE),0)</f>
        <v>0</v>
      </c>
      <c r="D463" s="3">
        <f>IFERROR(VLOOKUP(A463,[1]Sheet5!$A$2:$AG$1430, 2, FALSE),0)</f>
        <v>145112.87</v>
      </c>
      <c r="E463" s="3">
        <f t="shared" si="121"/>
        <v>145112.87</v>
      </c>
      <c r="F463" s="3">
        <f>IF(J463=0,0,IFERROR(VLOOKUP(A463,[1]Sheet7!$A$2:$AG$1430, 2, FALSE),0))</f>
        <v>0</v>
      </c>
      <c r="G463" s="3">
        <f>IF(K463=0,0,IFERROR(VLOOKUP(A463,[1]Sheet6!$A$2:$AG$1430, 2, FALSE),0))</f>
        <v>0</v>
      </c>
      <c r="H463" s="3">
        <f>IF(L463=0,0,IFERROR(VLOOKUP(A463,[1]Sheet5!$A$2:$AG$1430, 2, FALSE),0))</f>
        <v>145112.87</v>
      </c>
      <c r="I463" s="3">
        <f t="shared" si="122"/>
        <v>145112.87</v>
      </c>
      <c r="J463" s="3">
        <f>IF(B463=0,0,IFERROR(VLOOKUP(A463,'[1]pol 10'!A461:C2675,3,FALSE),0))</f>
        <v>0</v>
      </c>
      <c r="K463" s="3">
        <f>IF(C463=0,0,IFERROR(VLOOKUP(A463,'[1]pol 11'!A461:C2675,3,FALSE),0))</f>
        <v>0</v>
      </c>
      <c r="L463" s="3">
        <f>IF(D463=0,0,IFERROR(VLOOKUP(A463,'[1]pol 12'!A461:C2675,3,FALSE),0))</f>
        <v>404</v>
      </c>
      <c r="M463" s="3">
        <f t="shared" si="123"/>
        <v>404</v>
      </c>
      <c r="N463" s="3">
        <f t="shared" si="111"/>
        <v>0</v>
      </c>
      <c r="O463" s="3">
        <f t="shared" si="112"/>
        <v>0</v>
      </c>
      <c r="P463" s="3">
        <f t="shared" si="113"/>
        <v>359.19027227722773</v>
      </c>
      <c r="Q463" s="3">
        <f t="shared" si="114"/>
        <v>359.19027227722773</v>
      </c>
      <c r="R463" s="3">
        <f>VLOOKUP(A463,'[1]pol 13'!$A$2:$D$1430, 4, )</f>
        <v>8741</v>
      </c>
      <c r="S463" s="2">
        <f t="shared" si="115"/>
        <v>0</v>
      </c>
      <c r="T463" s="2">
        <f t="shared" si="116"/>
        <v>0</v>
      </c>
      <c r="U463" s="2">
        <f t="shared" si="117"/>
        <v>1</v>
      </c>
      <c r="V463" s="2">
        <f t="shared" si="124"/>
        <v>0</v>
      </c>
      <c r="W463" s="2">
        <f t="shared" si="118"/>
        <v>0</v>
      </c>
      <c r="X463" s="2">
        <f t="shared" si="119"/>
        <v>0</v>
      </c>
      <c r="Y463" s="2">
        <f t="shared" si="120"/>
        <v>0</v>
      </c>
      <c r="Z463" s="2">
        <f t="shared" si="125"/>
        <v>163216</v>
      </c>
    </row>
    <row r="464" spans="1:26" x14ac:dyDescent="0.3">
      <c r="A464" s="3">
        <v>151950</v>
      </c>
      <c r="B464" s="3">
        <f>IFERROR(VLOOKUP(A464,[1]Sheet7!$A$2:$AG$1430, 2, FALSE),0)</f>
        <v>0</v>
      </c>
      <c r="C464" s="3">
        <f>IFERROR(VLOOKUP(A464,[1]Sheet6!$A$2:$AG$1430, 2, FALSE),0)</f>
        <v>0</v>
      </c>
      <c r="D464" s="3">
        <f>IFERROR(VLOOKUP(A464,[1]Sheet5!$A$2:$AG$1430, 2, FALSE),0)</f>
        <v>359142.98</v>
      </c>
      <c r="E464" s="3">
        <f t="shared" si="121"/>
        <v>359142.98</v>
      </c>
      <c r="F464" s="3">
        <f>IF(J464=0,0,IFERROR(VLOOKUP(A464,[1]Sheet7!$A$2:$AG$1430, 2, FALSE),0))</f>
        <v>0</v>
      </c>
      <c r="G464" s="3">
        <f>IF(K464=0,0,IFERROR(VLOOKUP(A464,[1]Sheet6!$A$2:$AG$1430, 2, FALSE),0))</f>
        <v>0</v>
      </c>
      <c r="H464" s="3">
        <f>IF(L464=0,0,IFERROR(VLOOKUP(A464,[1]Sheet5!$A$2:$AG$1430, 2, FALSE),0))</f>
        <v>359142.98</v>
      </c>
      <c r="I464" s="3">
        <f t="shared" si="122"/>
        <v>359142.98</v>
      </c>
      <c r="J464" s="3">
        <f>IF(B464=0,0,IFERROR(VLOOKUP(A464,'[1]pol 10'!A462:C2676,3,FALSE),0))</f>
        <v>0</v>
      </c>
      <c r="K464" s="3">
        <f>IF(C464=0,0,IFERROR(VLOOKUP(A464,'[1]pol 11'!A462:C2676,3,FALSE),0))</f>
        <v>0</v>
      </c>
      <c r="L464" s="3">
        <f>IF(D464=0,0,IFERROR(VLOOKUP(A464,'[1]pol 12'!A462:C2676,3,FALSE),0))</f>
        <v>431</v>
      </c>
      <c r="M464" s="3">
        <f t="shared" si="123"/>
        <v>431</v>
      </c>
      <c r="N464" s="3">
        <f t="shared" si="111"/>
        <v>0</v>
      </c>
      <c r="O464" s="3">
        <f t="shared" si="112"/>
        <v>0</v>
      </c>
      <c r="P464" s="3">
        <f t="shared" si="113"/>
        <v>833.27837587006957</v>
      </c>
      <c r="Q464" s="3">
        <f t="shared" si="114"/>
        <v>833.27837587006957</v>
      </c>
      <c r="R464" s="3">
        <f>VLOOKUP(A464,'[1]pol 13'!$A$2:$D$1430, 4, )</f>
        <v>8001</v>
      </c>
      <c r="S464" s="2">
        <f t="shared" si="115"/>
        <v>0</v>
      </c>
      <c r="T464" s="2">
        <f t="shared" si="116"/>
        <v>0</v>
      </c>
      <c r="U464" s="2">
        <f t="shared" si="117"/>
        <v>1</v>
      </c>
      <c r="V464" s="2">
        <f t="shared" si="124"/>
        <v>0</v>
      </c>
      <c r="W464" s="2">
        <f t="shared" si="118"/>
        <v>0</v>
      </c>
      <c r="X464" s="2">
        <f t="shared" si="119"/>
        <v>0</v>
      </c>
      <c r="Y464" s="2">
        <f t="shared" si="120"/>
        <v>0</v>
      </c>
      <c r="Z464" s="2">
        <f t="shared" si="125"/>
        <v>185761</v>
      </c>
    </row>
    <row r="465" spans="1:26" x14ac:dyDescent="0.3">
      <c r="A465" s="3">
        <v>151997</v>
      </c>
      <c r="B465" s="3">
        <f>IFERROR(VLOOKUP(A465,[1]Sheet7!$A$2:$AG$1430, 2, FALSE),0)</f>
        <v>0</v>
      </c>
      <c r="C465" s="3">
        <f>IFERROR(VLOOKUP(A465,[1]Sheet6!$A$2:$AG$1430, 2, FALSE),0)</f>
        <v>0</v>
      </c>
      <c r="D465" s="3">
        <f>IFERROR(VLOOKUP(A465,[1]Sheet5!$A$2:$AG$1430, 2, FALSE),0)</f>
        <v>254205.69</v>
      </c>
      <c r="E465" s="3">
        <f t="shared" si="121"/>
        <v>254205.69</v>
      </c>
      <c r="F465" s="3">
        <f>IF(J465=0,0,IFERROR(VLOOKUP(A465,[1]Sheet7!$A$2:$AG$1430, 2, FALSE),0))</f>
        <v>0</v>
      </c>
      <c r="G465" s="3">
        <f>IF(K465=0,0,IFERROR(VLOOKUP(A465,[1]Sheet6!$A$2:$AG$1430, 2, FALSE),0))</f>
        <v>0</v>
      </c>
      <c r="H465" s="3">
        <f>IF(L465=0,0,IFERROR(VLOOKUP(A465,[1]Sheet5!$A$2:$AG$1430, 2, FALSE),0))</f>
        <v>254205.69</v>
      </c>
      <c r="I465" s="3">
        <f t="shared" si="122"/>
        <v>254205.69</v>
      </c>
      <c r="J465" s="3">
        <f>IF(B465=0,0,IFERROR(VLOOKUP(A465,'[1]pol 10'!A463:C2677,3,FALSE),0))</f>
        <v>0</v>
      </c>
      <c r="K465" s="3">
        <f>IF(C465=0,0,IFERROR(VLOOKUP(A465,'[1]pol 11'!A463:C2677,3,FALSE),0))</f>
        <v>0</v>
      </c>
      <c r="L465" s="3">
        <f>IF(D465=0,0,IFERROR(VLOOKUP(A465,'[1]pol 12'!A463:C2677,3,FALSE),0))</f>
        <v>620</v>
      </c>
      <c r="M465" s="3">
        <f t="shared" si="123"/>
        <v>620</v>
      </c>
      <c r="N465" s="3">
        <f t="shared" si="111"/>
        <v>0</v>
      </c>
      <c r="O465" s="3">
        <f t="shared" si="112"/>
        <v>0</v>
      </c>
      <c r="P465" s="3">
        <f t="shared" si="113"/>
        <v>410.00917741935484</v>
      </c>
      <c r="Q465" s="3">
        <f t="shared" si="114"/>
        <v>410.00917741935484</v>
      </c>
      <c r="R465" s="3">
        <f>VLOOKUP(A465,'[1]pol 13'!$A$2:$D$1430, 4, )</f>
        <v>5812</v>
      </c>
      <c r="S465" s="2">
        <f t="shared" si="115"/>
        <v>0</v>
      </c>
      <c r="T465" s="2">
        <f t="shared" si="116"/>
        <v>0</v>
      </c>
      <c r="U465" s="2">
        <f t="shared" si="117"/>
        <v>1</v>
      </c>
      <c r="V465" s="2">
        <f t="shared" si="124"/>
        <v>0</v>
      </c>
      <c r="W465" s="2">
        <f t="shared" si="118"/>
        <v>0</v>
      </c>
      <c r="X465" s="2">
        <f t="shared" si="119"/>
        <v>0</v>
      </c>
      <c r="Y465" s="2">
        <f t="shared" si="120"/>
        <v>0</v>
      </c>
      <c r="Z465" s="2">
        <f t="shared" si="125"/>
        <v>384400</v>
      </c>
    </row>
    <row r="466" spans="1:26" x14ac:dyDescent="0.3">
      <c r="A466" s="3">
        <v>152135</v>
      </c>
      <c r="B466" s="3">
        <f>IFERROR(VLOOKUP(A466,[1]Sheet7!$A$2:$AG$1430, 2, FALSE),0)</f>
        <v>219285.77000000002</v>
      </c>
      <c r="C466" s="3">
        <f>IFERROR(VLOOKUP(A466,[1]Sheet6!$A$2:$AG$1430, 2, FALSE),0)</f>
        <v>463128.12000000005</v>
      </c>
      <c r="D466" s="3">
        <f>IFERROR(VLOOKUP(A466,[1]Sheet5!$A$2:$AG$1430, 2, FALSE),0)</f>
        <v>310208.04999999993</v>
      </c>
      <c r="E466" s="3">
        <f t="shared" si="121"/>
        <v>992621.94</v>
      </c>
      <c r="F466" s="3">
        <f>IF(J466=0,0,IFERROR(VLOOKUP(A466,[1]Sheet7!$A$2:$AG$1430, 2, FALSE),0))</f>
        <v>219285.77000000002</v>
      </c>
      <c r="G466" s="3">
        <f>IF(K466=0,0,IFERROR(VLOOKUP(A466,[1]Sheet6!$A$2:$AG$1430, 2, FALSE),0))</f>
        <v>463128.12000000005</v>
      </c>
      <c r="H466" s="3">
        <f>IF(L466=0,0,IFERROR(VLOOKUP(A466,[1]Sheet5!$A$2:$AG$1430, 2, FALSE),0))</f>
        <v>310208.04999999993</v>
      </c>
      <c r="I466" s="3">
        <f t="shared" si="122"/>
        <v>992621.94</v>
      </c>
      <c r="J466" s="3">
        <f>IF(B466=0,0,IFERROR(VLOOKUP(A466,'[1]pol 10'!A464:C2678,3,FALSE),0))</f>
        <v>2305</v>
      </c>
      <c r="K466" s="3">
        <f>IF(C466=0,0,IFERROR(VLOOKUP(A466,'[1]pol 11'!A464:C2678,3,FALSE),0))</f>
        <v>2139</v>
      </c>
      <c r="L466" s="3">
        <f>IF(D466=0,0,IFERROR(VLOOKUP(A466,'[1]pol 12'!A464:C2678,3,FALSE),0))</f>
        <v>2777</v>
      </c>
      <c r="M466" s="3">
        <f t="shared" si="123"/>
        <v>7221</v>
      </c>
      <c r="N466" s="3">
        <f t="shared" si="111"/>
        <v>95.134824295010858</v>
      </c>
      <c r="O466" s="3">
        <f t="shared" si="112"/>
        <v>216.51618513323984</v>
      </c>
      <c r="P466" s="3">
        <f t="shared" si="113"/>
        <v>111.70617572920415</v>
      </c>
      <c r="Q466" s="3">
        <f t="shared" si="114"/>
        <v>137.46322393020355</v>
      </c>
      <c r="R466" s="3">
        <f>VLOOKUP(A466,'[1]pol 13'!$A$2:$D$1430, 4, )</f>
        <v>8211</v>
      </c>
      <c r="S466" s="2">
        <f t="shared" si="115"/>
        <v>1</v>
      </c>
      <c r="T466" s="2">
        <f t="shared" si="116"/>
        <v>1</v>
      </c>
      <c r="U466" s="2">
        <f t="shared" si="117"/>
        <v>1</v>
      </c>
      <c r="V466" s="2">
        <f t="shared" si="124"/>
        <v>2</v>
      </c>
      <c r="W466" s="2">
        <f t="shared" si="118"/>
        <v>4129853.3231345196</v>
      </c>
      <c r="X466" s="2">
        <f t="shared" si="119"/>
        <v>13367403.87375818</v>
      </c>
      <c r="Y466" s="2">
        <f t="shared" si="120"/>
        <v>1842332.7024434409</v>
      </c>
      <c r="Z466" s="2">
        <f t="shared" si="125"/>
        <v>52142841</v>
      </c>
    </row>
    <row r="467" spans="1:26" x14ac:dyDescent="0.3">
      <c r="A467" s="3">
        <v>204707</v>
      </c>
      <c r="B467" s="3">
        <f>IFERROR(VLOOKUP(A467,[1]Sheet7!$A$2:$AG$1430, 2, FALSE),0)</f>
        <v>275794.06999999995</v>
      </c>
      <c r="C467" s="3">
        <f>IFERROR(VLOOKUP(A467,[1]Sheet6!$A$2:$AG$1430, 2, FALSE),0)</f>
        <v>0</v>
      </c>
      <c r="D467" s="3">
        <f>IFERROR(VLOOKUP(A467,[1]Sheet5!$A$2:$AG$1430, 2, FALSE),0)</f>
        <v>1559216.6</v>
      </c>
      <c r="E467" s="3">
        <f t="shared" si="121"/>
        <v>1835010.67</v>
      </c>
      <c r="F467" s="3">
        <f>IF(J467=0,0,IFERROR(VLOOKUP(A467,[1]Sheet7!$A$2:$AG$1430, 2, FALSE),0))</f>
        <v>275794.06999999995</v>
      </c>
      <c r="G467" s="3">
        <f>IF(K467=0,0,IFERROR(VLOOKUP(A467,[1]Sheet6!$A$2:$AG$1430, 2, FALSE),0))</f>
        <v>0</v>
      </c>
      <c r="H467" s="3">
        <f>IF(L467=0,0,IFERROR(VLOOKUP(A467,[1]Sheet5!$A$2:$AG$1430, 2, FALSE),0))</f>
        <v>0</v>
      </c>
      <c r="I467" s="3">
        <f t="shared" si="122"/>
        <v>275794.06999999995</v>
      </c>
      <c r="J467" s="3">
        <f>IF(B467=0,0,IFERROR(VLOOKUP(A467,'[1]pol 10'!A465:C2679,3,FALSE),0))</f>
        <v>2928</v>
      </c>
      <c r="K467" s="3">
        <f>IF(C467=0,0,IFERROR(VLOOKUP(A467,'[1]pol 11'!A465:C2679,3,FALSE),0))</f>
        <v>0</v>
      </c>
      <c r="L467" s="3">
        <f>IF(D467=0,0,IFERROR(VLOOKUP(A467,'[1]pol 12'!A465:C2679,3,FALSE),0))</f>
        <v>0</v>
      </c>
      <c r="M467" s="3">
        <f t="shared" si="123"/>
        <v>2928</v>
      </c>
      <c r="N467" s="3">
        <f t="shared" si="111"/>
        <v>94.191963797814196</v>
      </c>
      <c r="O467" s="3">
        <f t="shared" si="112"/>
        <v>0</v>
      </c>
      <c r="P467" s="3">
        <f t="shared" si="113"/>
        <v>0</v>
      </c>
      <c r="Q467" s="3">
        <f t="shared" si="114"/>
        <v>94.191963797814196</v>
      </c>
      <c r="R467" s="3">
        <f>VLOOKUP(A467,'[1]pol 13'!$A$2:$D$1430, 4, )</f>
        <v>8111</v>
      </c>
      <c r="S467" s="2">
        <f t="shared" si="115"/>
        <v>1</v>
      </c>
      <c r="T467" s="2">
        <f t="shared" si="116"/>
        <v>0</v>
      </c>
      <c r="U467" s="2">
        <f t="shared" si="117"/>
        <v>0</v>
      </c>
      <c r="V467" s="2">
        <f t="shared" si="124"/>
        <v>0</v>
      </c>
      <c r="W467" s="2">
        <f t="shared" si="118"/>
        <v>0</v>
      </c>
      <c r="X467" s="2">
        <f t="shared" si="119"/>
        <v>0</v>
      </c>
      <c r="Y467" s="2">
        <f t="shared" si="120"/>
        <v>0</v>
      </c>
      <c r="Z467" s="2">
        <f t="shared" si="125"/>
        <v>8573184</v>
      </c>
    </row>
    <row r="468" spans="1:26" x14ac:dyDescent="0.3">
      <c r="A468" s="3">
        <v>205129</v>
      </c>
      <c r="B468" s="3">
        <f>IFERROR(VLOOKUP(A468,[1]Sheet7!$A$2:$AG$1430, 2, FALSE),0)</f>
        <v>1162.4000000000001</v>
      </c>
      <c r="C468" s="3">
        <f>IFERROR(VLOOKUP(A468,[1]Sheet6!$A$2:$AG$1430, 2, FALSE),0)</f>
        <v>127386.18000000001</v>
      </c>
      <c r="D468" s="3">
        <f>IFERROR(VLOOKUP(A468,[1]Sheet5!$A$2:$AG$1430, 2, FALSE),0)</f>
        <v>59165.49</v>
      </c>
      <c r="E468" s="3">
        <f t="shared" si="121"/>
        <v>187714.07</v>
      </c>
      <c r="F468" s="3">
        <f>IF(J468=0,0,IFERROR(VLOOKUP(A468,[1]Sheet7!$A$2:$AG$1430, 2, FALSE),0))</f>
        <v>1162.4000000000001</v>
      </c>
      <c r="G468" s="3">
        <f>IF(K468=0,0,IFERROR(VLOOKUP(A468,[1]Sheet6!$A$2:$AG$1430, 2, FALSE),0))</f>
        <v>127386.18000000001</v>
      </c>
      <c r="H468" s="3">
        <f>IF(L468=0,0,IFERROR(VLOOKUP(A468,[1]Sheet5!$A$2:$AG$1430, 2, FALSE),0))</f>
        <v>59165.49</v>
      </c>
      <c r="I468" s="3">
        <f t="shared" si="122"/>
        <v>187714.07</v>
      </c>
      <c r="J468" s="3">
        <f>IF(B468=0,0,IFERROR(VLOOKUP(A468,'[1]pol 10'!A466:C2680,3,FALSE),0))</f>
        <v>626</v>
      </c>
      <c r="K468" s="3">
        <f>IF(C468=0,0,IFERROR(VLOOKUP(A468,'[1]pol 11'!A466:C2680,3,FALSE),0))</f>
        <v>567</v>
      </c>
      <c r="L468" s="3">
        <f>IF(D468=0,0,IFERROR(VLOOKUP(A468,'[1]pol 12'!A466:C2680,3,FALSE),0))</f>
        <v>532</v>
      </c>
      <c r="M468" s="3">
        <f t="shared" si="123"/>
        <v>1725</v>
      </c>
      <c r="N468" s="3">
        <f t="shared" si="111"/>
        <v>1.8568690095846647</v>
      </c>
      <c r="O468" s="3">
        <f t="shared" si="112"/>
        <v>224.66698412698415</v>
      </c>
      <c r="P468" s="3">
        <f t="shared" si="113"/>
        <v>111.21332706766917</v>
      </c>
      <c r="Q468" s="3">
        <f t="shared" si="114"/>
        <v>108.81975072463769</v>
      </c>
      <c r="R468" s="3">
        <f>VLOOKUP(A468,'[1]pol 13'!$A$2:$D$1430, 4, )</f>
        <v>6162</v>
      </c>
      <c r="S468" s="2">
        <f t="shared" si="115"/>
        <v>1</v>
      </c>
      <c r="T468" s="2">
        <f t="shared" si="116"/>
        <v>1</v>
      </c>
      <c r="U468" s="2">
        <f t="shared" si="117"/>
        <v>1</v>
      </c>
      <c r="V468" s="2">
        <f t="shared" si="124"/>
        <v>2</v>
      </c>
      <c r="W468" s="2">
        <f t="shared" si="118"/>
        <v>7162102.3485575533</v>
      </c>
      <c r="X468" s="2">
        <f t="shared" si="119"/>
        <v>7609469.7031163769</v>
      </c>
      <c r="Y468" s="2">
        <f t="shared" si="120"/>
        <v>3047.9385016774245</v>
      </c>
      <c r="Z468" s="2">
        <f t="shared" si="125"/>
        <v>2975625</v>
      </c>
    </row>
    <row r="469" spans="1:26" x14ac:dyDescent="0.3">
      <c r="A469" s="3">
        <v>205227</v>
      </c>
      <c r="B469" s="3">
        <f>IFERROR(VLOOKUP(A469,[1]Sheet7!$A$2:$AG$1430, 2, FALSE),0)</f>
        <v>0</v>
      </c>
      <c r="C469" s="3">
        <f>IFERROR(VLOOKUP(A469,[1]Sheet6!$A$2:$AG$1430, 2, FALSE),0)</f>
        <v>2831167.18</v>
      </c>
      <c r="D469" s="3">
        <f>IFERROR(VLOOKUP(A469,[1]Sheet5!$A$2:$AG$1430, 2, FALSE),0)</f>
        <v>599973.29</v>
      </c>
      <c r="E469" s="3">
        <f t="shared" si="121"/>
        <v>3431140.47</v>
      </c>
      <c r="F469" s="3">
        <f>IF(J469=0,0,IFERROR(VLOOKUP(A469,[1]Sheet7!$A$2:$AG$1430, 2, FALSE),0))</f>
        <v>0</v>
      </c>
      <c r="G469" s="3">
        <f>IF(K469=0,0,IFERROR(VLOOKUP(A469,[1]Sheet6!$A$2:$AG$1430, 2, FALSE),0))</f>
        <v>2831167.18</v>
      </c>
      <c r="H469" s="3">
        <f>IF(L469=0,0,IFERROR(VLOOKUP(A469,[1]Sheet5!$A$2:$AG$1430, 2, FALSE),0))</f>
        <v>599973.29</v>
      </c>
      <c r="I469" s="3">
        <f t="shared" si="122"/>
        <v>3431140.47</v>
      </c>
      <c r="J469" s="3">
        <f>IF(B469=0,0,IFERROR(VLOOKUP(A469,'[1]pol 10'!A467:C2681,3,FALSE),0))</f>
        <v>0</v>
      </c>
      <c r="K469" s="3">
        <f>IF(C469=0,0,IFERROR(VLOOKUP(A469,'[1]pol 11'!A467:C2681,3,FALSE),0))</f>
        <v>887</v>
      </c>
      <c r="L469" s="3">
        <f>IF(D469=0,0,IFERROR(VLOOKUP(A469,'[1]pol 12'!A467:C2681,3,FALSE),0))</f>
        <v>847</v>
      </c>
      <c r="M469" s="3">
        <f t="shared" si="123"/>
        <v>1734</v>
      </c>
      <c r="N469" s="3">
        <f t="shared" si="111"/>
        <v>0</v>
      </c>
      <c r="O469" s="3">
        <f t="shared" si="112"/>
        <v>3191.8457497181512</v>
      </c>
      <c r="P469" s="3">
        <f t="shared" si="113"/>
        <v>708.35099173553726</v>
      </c>
      <c r="Q469" s="3">
        <f t="shared" si="114"/>
        <v>1978.7430622837371</v>
      </c>
      <c r="R469" s="3">
        <f>VLOOKUP(A469,'[1]pol 13'!$A$2:$D$1430, 4, )</f>
        <v>8111</v>
      </c>
      <c r="S469" s="2">
        <f t="shared" si="115"/>
        <v>0</v>
      </c>
      <c r="T469" s="2">
        <f t="shared" si="116"/>
        <v>1</v>
      </c>
      <c r="U469" s="2">
        <f t="shared" si="117"/>
        <v>1</v>
      </c>
      <c r="V469" s="2">
        <f t="shared" si="124"/>
        <v>1</v>
      </c>
      <c r="W469" s="2">
        <f t="shared" si="118"/>
        <v>0</v>
      </c>
      <c r="X469" s="2">
        <f t="shared" si="119"/>
        <v>1305325281.5411501</v>
      </c>
      <c r="Y469" s="2">
        <f t="shared" si="120"/>
        <v>1366969922.9362457</v>
      </c>
      <c r="Z469" s="2">
        <f t="shared" si="125"/>
        <v>3006756</v>
      </c>
    </row>
    <row r="470" spans="1:26" x14ac:dyDescent="0.3">
      <c r="A470" s="3">
        <v>205263</v>
      </c>
      <c r="B470" s="3">
        <f>IFERROR(VLOOKUP(A470,[1]Sheet7!$A$2:$AG$1430, 2, FALSE),0)</f>
        <v>1408257.64</v>
      </c>
      <c r="C470" s="3">
        <f>IFERROR(VLOOKUP(A470,[1]Sheet6!$A$2:$AG$1430, 2, FALSE),0)</f>
        <v>0</v>
      </c>
      <c r="D470" s="3">
        <f>IFERROR(VLOOKUP(A470,[1]Sheet5!$A$2:$AG$1430, 2, FALSE),0)</f>
        <v>746285.05999999994</v>
      </c>
      <c r="E470" s="3">
        <f t="shared" si="121"/>
        <v>2154542.6999999997</v>
      </c>
      <c r="F470" s="3">
        <f>IF(J470=0,0,IFERROR(VLOOKUP(A470,[1]Sheet7!$A$2:$AG$1430, 2, FALSE),0))</f>
        <v>1408257.64</v>
      </c>
      <c r="G470" s="3">
        <f>IF(K470=0,0,IFERROR(VLOOKUP(A470,[1]Sheet6!$A$2:$AG$1430, 2, FALSE),0))</f>
        <v>0</v>
      </c>
      <c r="H470" s="3">
        <f>IF(L470=0,0,IFERROR(VLOOKUP(A470,[1]Sheet5!$A$2:$AG$1430, 2, FALSE),0))</f>
        <v>0</v>
      </c>
      <c r="I470" s="3">
        <f t="shared" si="122"/>
        <v>1408257.64</v>
      </c>
      <c r="J470" s="3">
        <f>IF(B470=0,0,IFERROR(VLOOKUP(A470,'[1]pol 10'!A468:C2682,3,FALSE),0))</f>
        <v>4415</v>
      </c>
      <c r="K470" s="3">
        <f>IF(C470=0,0,IFERROR(VLOOKUP(A470,'[1]pol 11'!A468:C2682,3,FALSE),0))</f>
        <v>0</v>
      </c>
      <c r="L470" s="3">
        <f>IF(D470=0,0,IFERROR(VLOOKUP(A470,'[1]pol 12'!A468:C2682,3,FALSE),0))</f>
        <v>0</v>
      </c>
      <c r="M470" s="3">
        <f t="shared" si="123"/>
        <v>4415</v>
      </c>
      <c r="N470" s="3">
        <f t="shared" si="111"/>
        <v>318.97115288788217</v>
      </c>
      <c r="O470" s="3">
        <f t="shared" si="112"/>
        <v>0</v>
      </c>
      <c r="P470" s="3">
        <f t="shared" si="113"/>
        <v>0</v>
      </c>
      <c r="Q470" s="3">
        <f t="shared" si="114"/>
        <v>318.97115288788217</v>
      </c>
      <c r="R470" s="3">
        <f>VLOOKUP(A470,'[1]pol 13'!$A$2:$D$1430, 4, )</f>
        <v>8221</v>
      </c>
      <c r="S470" s="2">
        <f t="shared" si="115"/>
        <v>1</v>
      </c>
      <c r="T470" s="2">
        <f t="shared" si="116"/>
        <v>0</v>
      </c>
      <c r="U470" s="2">
        <f t="shared" si="117"/>
        <v>0</v>
      </c>
      <c r="V470" s="2">
        <f t="shared" si="124"/>
        <v>0</v>
      </c>
      <c r="W470" s="2">
        <f t="shared" si="118"/>
        <v>0</v>
      </c>
      <c r="X470" s="2">
        <f t="shared" si="119"/>
        <v>0</v>
      </c>
      <c r="Y470" s="2">
        <f t="shared" si="120"/>
        <v>0</v>
      </c>
      <c r="Z470" s="2">
        <f t="shared" si="125"/>
        <v>19492225</v>
      </c>
    </row>
    <row r="471" spans="1:26" x14ac:dyDescent="0.3">
      <c r="A471" s="3">
        <v>205510</v>
      </c>
      <c r="B471" s="3">
        <f>IFERROR(VLOOKUP(A471,[1]Sheet7!$A$2:$AG$1430, 2, FALSE),0)</f>
        <v>0</v>
      </c>
      <c r="C471" s="3">
        <f>IFERROR(VLOOKUP(A471,[1]Sheet6!$A$2:$AG$1430, 2, FALSE),0)</f>
        <v>77858.5</v>
      </c>
      <c r="D471" s="3">
        <f>IFERROR(VLOOKUP(A471,[1]Sheet5!$A$2:$AG$1430, 2, FALSE),0)</f>
        <v>46070.28</v>
      </c>
      <c r="E471" s="3">
        <f t="shared" si="121"/>
        <v>123928.78</v>
      </c>
      <c r="F471" s="3">
        <f>IF(J471=0,0,IFERROR(VLOOKUP(A471,[1]Sheet7!$A$2:$AG$1430, 2, FALSE),0))</f>
        <v>0</v>
      </c>
      <c r="G471" s="3">
        <f>IF(K471=0,0,IFERROR(VLOOKUP(A471,[1]Sheet6!$A$2:$AG$1430, 2, FALSE),0))</f>
        <v>0</v>
      </c>
      <c r="H471" s="3">
        <f>IF(L471=0,0,IFERROR(VLOOKUP(A471,[1]Sheet5!$A$2:$AG$1430, 2, FALSE),0))</f>
        <v>46070.28</v>
      </c>
      <c r="I471" s="3">
        <f t="shared" si="122"/>
        <v>46070.28</v>
      </c>
      <c r="J471" s="3">
        <f>IF(B471=0,0,IFERROR(VLOOKUP(A471,'[1]pol 10'!A469:C2683,3,FALSE),0))</f>
        <v>0</v>
      </c>
      <c r="K471" s="3">
        <f>IF(C471=0,0,IFERROR(VLOOKUP(A471,'[1]pol 11'!A469:C2683,3,FALSE),0))</f>
        <v>0</v>
      </c>
      <c r="L471" s="3">
        <f>IF(D471=0,0,IFERROR(VLOOKUP(A471,'[1]pol 12'!A469:C2683,3,FALSE),0))</f>
        <v>518</v>
      </c>
      <c r="M471" s="3">
        <f t="shared" si="123"/>
        <v>518</v>
      </c>
      <c r="N471" s="3">
        <f t="shared" si="111"/>
        <v>0</v>
      </c>
      <c r="O471" s="3">
        <f t="shared" si="112"/>
        <v>0</v>
      </c>
      <c r="P471" s="3">
        <f t="shared" si="113"/>
        <v>88.938764478764483</v>
      </c>
      <c r="Q471" s="3">
        <f t="shared" si="114"/>
        <v>88.938764478764483</v>
      </c>
      <c r="R471" s="3">
        <f>VLOOKUP(A471,'[1]pol 13'!$A$2:$D$1430, 4, )</f>
        <v>8051</v>
      </c>
      <c r="S471" s="2">
        <f t="shared" si="115"/>
        <v>0</v>
      </c>
      <c r="T471" s="2">
        <f t="shared" si="116"/>
        <v>0</v>
      </c>
      <c r="U471" s="2">
        <f t="shared" si="117"/>
        <v>1</v>
      </c>
      <c r="V471" s="2">
        <f t="shared" si="124"/>
        <v>0</v>
      </c>
      <c r="W471" s="2">
        <f t="shared" si="118"/>
        <v>0</v>
      </c>
      <c r="X471" s="2">
        <f t="shared" si="119"/>
        <v>0</v>
      </c>
      <c r="Y471" s="2">
        <f t="shared" si="120"/>
        <v>0</v>
      </c>
      <c r="Z471" s="2">
        <f t="shared" si="125"/>
        <v>268324</v>
      </c>
    </row>
    <row r="472" spans="1:26" x14ac:dyDescent="0.3">
      <c r="A472" s="3">
        <v>205588</v>
      </c>
      <c r="B472" s="3">
        <f>IFERROR(VLOOKUP(A472,[1]Sheet7!$A$2:$AG$1430, 2, FALSE),0)</f>
        <v>0</v>
      </c>
      <c r="C472" s="3">
        <f>IFERROR(VLOOKUP(A472,[1]Sheet6!$A$2:$AG$1430, 2, FALSE),0)</f>
        <v>0</v>
      </c>
      <c r="D472" s="3">
        <f>IFERROR(VLOOKUP(A472,[1]Sheet5!$A$2:$AG$1430, 2, FALSE),0)</f>
        <v>171752.93</v>
      </c>
      <c r="E472" s="3">
        <f t="shared" si="121"/>
        <v>171752.93</v>
      </c>
      <c r="F472" s="3">
        <f>IF(J472=0,0,IFERROR(VLOOKUP(A472,[1]Sheet7!$A$2:$AG$1430, 2, FALSE),0))</f>
        <v>0</v>
      </c>
      <c r="G472" s="3">
        <f>IF(K472=0,0,IFERROR(VLOOKUP(A472,[1]Sheet6!$A$2:$AG$1430, 2, FALSE),0))</f>
        <v>0</v>
      </c>
      <c r="H472" s="3">
        <f>IF(L472=0,0,IFERROR(VLOOKUP(A472,[1]Sheet5!$A$2:$AG$1430, 2, FALSE),0))</f>
        <v>171752.93</v>
      </c>
      <c r="I472" s="3">
        <f t="shared" si="122"/>
        <v>171752.93</v>
      </c>
      <c r="J472" s="3">
        <f>IF(B472=0,0,IFERROR(VLOOKUP(A472,'[1]pol 10'!A470:C2684,3,FALSE),0))</f>
        <v>0</v>
      </c>
      <c r="K472" s="3">
        <f>IF(C472=0,0,IFERROR(VLOOKUP(A472,'[1]pol 11'!A470:C2684,3,FALSE),0))</f>
        <v>0</v>
      </c>
      <c r="L472" s="3">
        <f>IF(D472=0,0,IFERROR(VLOOKUP(A472,'[1]pol 12'!A470:C2684,3,FALSE),0))</f>
        <v>626</v>
      </c>
      <c r="M472" s="3">
        <f t="shared" si="123"/>
        <v>626</v>
      </c>
      <c r="N472" s="3">
        <f t="shared" si="111"/>
        <v>0</v>
      </c>
      <c r="O472" s="3">
        <f t="shared" si="112"/>
        <v>0</v>
      </c>
      <c r="P472" s="3">
        <f t="shared" si="113"/>
        <v>274.36570287539934</v>
      </c>
      <c r="Q472" s="3">
        <f t="shared" si="114"/>
        <v>274.36570287539934</v>
      </c>
      <c r="R472" s="3">
        <f>VLOOKUP(A472,'[1]pol 13'!$A$2:$D$1430, 4, )</f>
        <v>1629</v>
      </c>
      <c r="S472" s="2">
        <f t="shared" si="115"/>
        <v>0</v>
      </c>
      <c r="T472" s="2">
        <f t="shared" si="116"/>
        <v>0</v>
      </c>
      <c r="U472" s="2">
        <f t="shared" si="117"/>
        <v>1</v>
      </c>
      <c r="V472" s="2">
        <f t="shared" si="124"/>
        <v>0</v>
      </c>
      <c r="W472" s="2">
        <f t="shared" si="118"/>
        <v>0</v>
      </c>
      <c r="X472" s="2">
        <f t="shared" si="119"/>
        <v>0</v>
      </c>
      <c r="Y472" s="2">
        <f t="shared" si="120"/>
        <v>0</v>
      </c>
      <c r="Z472" s="2">
        <f t="shared" si="125"/>
        <v>391876</v>
      </c>
    </row>
    <row r="473" spans="1:26" x14ac:dyDescent="0.3">
      <c r="A473" s="3">
        <v>205593</v>
      </c>
      <c r="B473" s="3">
        <f>IFERROR(VLOOKUP(A473,[1]Sheet7!$A$2:$AG$1430, 2, FALSE),0)</f>
        <v>0</v>
      </c>
      <c r="C473" s="3">
        <f>IFERROR(VLOOKUP(A473,[1]Sheet6!$A$2:$AG$1430, 2, FALSE),0)</f>
        <v>0</v>
      </c>
      <c r="D473" s="3">
        <f>IFERROR(VLOOKUP(A473,[1]Sheet5!$A$2:$AG$1430, 2, FALSE),0)</f>
        <v>242012.83</v>
      </c>
      <c r="E473" s="3">
        <f t="shared" si="121"/>
        <v>242012.83</v>
      </c>
      <c r="F473" s="3">
        <f>IF(J473=0,0,IFERROR(VLOOKUP(A473,[1]Sheet7!$A$2:$AG$1430, 2, FALSE),0))</f>
        <v>0</v>
      </c>
      <c r="G473" s="3">
        <f>IF(K473=0,0,IFERROR(VLOOKUP(A473,[1]Sheet6!$A$2:$AG$1430, 2, FALSE),0))</f>
        <v>0</v>
      </c>
      <c r="H473" s="3">
        <f>IF(L473=0,0,IFERROR(VLOOKUP(A473,[1]Sheet5!$A$2:$AG$1430, 2, FALSE),0))</f>
        <v>242012.83</v>
      </c>
      <c r="I473" s="3">
        <f t="shared" si="122"/>
        <v>242012.83</v>
      </c>
      <c r="J473" s="3">
        <f>IF(B473=0,0,IFERROR(VLOOKUP(A473,'[1]pol 10'!A471:C2685,3,FALSE),0))</f>
        <v>0</v>
      </c>
      <c r="K473" s="3">
        <f>IF(C473=0,0,IFERROR(VLOOKUP(A473,'[1]pol 11'!A471:C2685,3,FALSE),0))</f>
        <v>0</v>
      </c>
      <c r="L473" s="3">
        <f>IF(D473=0,0,IFERROR(VLOOKUP(A473,'[1]pol 12'!A471:C2685,3,FALSE),0))</f>
        <v>768</v>
      </c>
      <c r="M473" s="3">
        <f t="shared" si="123"/>
        <v>768</v>
      </c>
      <c r="N473" s="3">
        <f t="shared" si="111"/>
        <v>0</v>
      </c>
      <c r="O473" s="3">
        <f t="shared" si="112"/>
        <v>0</v>
      </c>
      <c r="P473" s="3">
        <f t="shared" si="113"/>
        <v>315.12087239583332</v>
      </c>
      <c r="Q473" s="3">
        <f t="shared" si="114"/>
        <v>315.12087239583332</v>
      </c>
      <c r="R473" s="3">
        <f>VLOOKUP(A473,'[1]pol 13'!$A$2:$D$1430, 4, )</f>
        <v>4959</v>
      </c>
      <c r="S473" s="2">
        <f t="shared" si="115"/>
        <v>0</v>
      </c>
      <c r="T473" s="2">
        <f t="shared" si="116"/>
        <v>0</v>
      </c>
      <c r="U473" s="2">
        <f t="shared" si="117"/>
        <v>1</v>
      </c>
      <c r="V473" s="2">
        <f t="shared" si="124"/>
        <v>0</v>
      </c>
      <c r="W473" s="2">
        <f t="shared" si="118"/>
        <v>0</v>
      </c>
      <c r="X473" s="2">
        <f t="shared" si="119"/>
        <v>0</v>
      </c>
      <c r="Y473" s="2">
        <f t="shared" si="120"/>
        <v>0</v>
      </c>
      <c r="Z473" s="2">
        <f t="shared" si="125"/>
        <v>589824</v>
      </c>
    </row>
    <row r="474" spans="1:26" x14ac:dyDescent="0.3">
      <c r="A474" s="3">
        <v>205633</v>
      </c>
      <c r="B474" s="3">
        <f>IFERROR(VLOOKUP(A474,[1]Sheet7!$A$2:$AG$1430, 2, FALSE),0)</f>
        <v>0</v>
      </c>
      <c r="C474" s="3">
        <f>IFERROR(VLOOKUP(A474,[1]Sheet6!$A$2:$AG$1430, 2, FALSE),0)</f>
        <v>0</v>
      </c>
      <c r="D474" s="3">
        <f>IFERROR(VLOOKUP(A474,[1]Sheet5!$A$2:$AG$1430, 2, FALSE),0)</f>
        <v>33926.74</v>
      </c>
      <c r="E474" s="3">
        <f t="shared" si="121"/>
        <v>33926.74</v>
      </c>
      <c r="F474" s="3">
        <f>IF(J474=0,0,IFERROR(VLOOKUP(A474,[1]Sheet7!$A$2:$AG$1430, 2, FALSE),0))</f>
        <v>0</v>
      </c>
      <c r="G474" s="3">
        <f>IF(K474=0,0,IFERROR(VLOOKUP(A474,[1]Sheet6!$A$2:$AG$1430, 2, FALSE),0))</f>
        <v>0</v>
      </c>
      <c r="H474" s="3">
        <f>IF(L474=0,0,IFERROR(VLOOKUP(A474,[1]Sheet5!$A$2:$AG$1430, 2, FALSE),0))</f>
        <v>33926.74</v>
      </c>
      <c r="I474" s="3">
        <f t="shared" si="122"/>
        <v>33926.74</v>
      </c>
      <c r="J474" s="3">
        <f>IF(B474=0,0,IFERROR(VLOOKUP(A474,'[1]pol 10'!A472:C2686,3,FALSE),0))</f>
        <v>0</v>
      </c>
      <c r="K474" s="3">
        <f>IF(C474=0,0,IFERROR(VLOOKUP(A474,'[1]pol 11'!A472:C2686,3,FALSE),0))</f>
        <v>0</v>
      </c>
      <c r="L474" s="3">
        <f>IF(D474=0,0,IFERROR(VLOOKUP(A474,'[1]pol 12'!A472:C2686,3,FALSE),0))</f>
        <v>523</v>
      </c>
      <c r="M474" s="3">
        <f t="shared" si="123"/>
        <v>523</v>
      </c>
      <c r="N474" s="3">
        <f t="shared" si="111"/>
        <v>0</v>
      </c>
      <c r="O474" s="3">
        <f t="shared" si="112"/>
        <v>0</v>
      </c>
      <c r="P474" s="3">
        <f t="shared" si="113"/>
        <v>64.869483747609934</v>
      </c>
      <c r="Q474" s="3">
        <f t="shared" si="114"/>
        <v>64.869483747609934</v>
      </c>
      <c r="R474" s="3">
        <f>VLOOKUP(A474,'[1]pol 13'!$A$2:$D$1430, 4, )</f>
        <v>6411</v>
      </c>
      <c r="S474" s="2">
        <f t="shared" si="115"/>
        <v>0</v>
      </c>
      <c r="T474" s="2">
        <f t="shared" si="116"/>
        <v>0</v>
      </c>
      <c r="U474" s="2">
        <f t="shared" si="117"/>
        <v>1</v>
      </c>
      <c r="V474" s="2">
        <f t="shared" si="124"/>
        <v>0</v>
      </c>
      <c r="W474" s="2">
        <f t="shared" si="118"/>
        <v>0</v>
      </c>
      <c r="X474" s="2">
        <f t="shared" si="119"/>
        <v>0</v>
      </c>
      <c r="Y474" s="2">
        <f t="shared" si="120"/>
        <v>0</v>
      </c>
      <c r="Z474" s="2">
        <f t="shared" si="125"/>
        <v>273529</v>
      </c>
    </row>
    <row r="475" spans="1:26" x14ac:dyDescent="0.3">
      <c r="A475" s="3">
        <v>205653</v>
      </c>
      <c r="B475" s="3">
        <f>IFERROR(VLOOKUP(A475,[1]Sheet7!$A$2:$AG$1430, 2, FALSE),0)</f>
        <v>0</v>
      </c>
      <c r="C475" s="3">
        <f>IFERROR(VLOOKUP(A475,[1]Sheet6!$A$2:$AG$1430, 2, FALSE),0)</f>
        <v>0</v>
      </c>
      <c r="D475" s="3">
        <f>IFERROR(VLOOKUP(A475,[1]Sheet5!$A$2:$AG$1430, 2, FALSE),0)</f>
        <v>109849.36000000002</v>
      </c>
      <c r="E475" s="3">
        <f t="shared" si="121"/>
        <v>109849.36000000002</v>
      </c>
      <c r="F475" s="3">
        <f>IF(J475=0,0,IFERROR(VLOOKUP(A475,[1]Sheet7!$A$2:$AG$1430, 2, FALSE),0))</f>
        <v>0</v>
      </c>
      <c r="G475" s="3">
        <f>IF(K475=0,0,IFERROR(VLOOKUP(A475,[1]Sheet6!$A$2:$AG$1430, 2, FALSE),0))</f>
        <v>0</v>
      </c>
      <c r="H475" s="3">
        <f>IF(L475=0,0,IFERROR(VLOOKUP(A475,[1]Sheet5!$A$2:$AG$1430, 2, FALSE),0))</f>
        <v>109849.36000000002</v>
      </c>
      <c r="I475" s="3">
        <f t="shared" si="122"/>
        <v>109849.36000000002</v>
      </c>
      <c r="J475" s="3">
        <f>IF(B475=0,0,IFERROR(VLOOKUP(A475,'[1]pol 10'!A473:C2687,3,FALSE),0))</f>
        <v>0</v>
      </c>
      <c r="K475" s="3">
        <f>IF(C475=0,0,IFERROR(VLOOKUP(A475,'[1]pol 11'!A473:C2687,3,FALSE),0))</f>
        <v>0</v>
      </c>
      <c r="L475" s="3">
        <f>IF(D475=0,0,IFERROR(VLOOKUP(A475,'[1]pol 12'!A473:C2687,3,FALSE),0))</f>
        <v>874</v>
      </c>
      <c r="M475" s="3">
        <f t="shared" si="123"/>
        <v>874</v>
      </c>
      <c r="N475" s="3">
        <f t="shared" si="111"/>
        <v>0</v>
      </c>
      <c r="O475" s="3">
        <f t="shared" si="112"/>
        <v>0</v>
      </c>
      <c r="P475" s="3">
        <f t="shared" si="113"/>
        <v>125.68576659038904</v>
      </c>
      <c r="Q475" s="3">
        <f t="shared" si="114"/>
        <v>125.68576659038904</v>
      </c>
      <c r="R475" s="3">
        <f>VLOOKUP(A475,'[1]pol 13'!$A$2:$D$1430, 4, )</f>
        <v>8062</v>
      </c>
      <c r="S475" s="2">
        <f t="shared" si="115"/>
        <v>0</v>
      </c>
      <c r="T475" s="2">
        <f t="shared" si="116"/>
        <v>0</v>
      </c>
      <c r="U475" s="2">
        <f t="shared" si="117"/>
        <v>1</v>
      </c>
      <c r="V475" s="2">
        <f t="shared" si="124"/>
        <v>0</v>
      </c>
      <c r="W475" s="2">
        <f t="shared" si="118"/>
        <v>0</v>
      </c>
      <c r="X475" s="2">
        <f t="shared" si="119"/>
        <v>0</v>
      </c>
      <c r="Y475" s="2">
        <f t="shared" si="120"/>
        <v>0</v>
      </c>
      <c r="Z475" s="2">
        <f t="shared" si="125"/>
        <v>763876</v>
      </c>
    </row>
    <row r="476" spans="1:26" x14ac:dyDescent="0.3">
      <c r="A476" s="3">
        <v>205654</v>
      </c>
      <c r="B476" s="3">
        <f>IFERROR(VLOOKUP(A476,[1]Sheet7!$A$2:$AG$1430, 2, FALSE),0)</f>
        <v>0</v>
      </c>
      <c r="C476" s="3">
        <f>IFERROR(VLOOKUP(A476,[1]Sheet6!$A$2:$AG$1430, 2, FALSE),0)</f>
        <v>0</v>
      </c>
      <c r="D476" s="3">
        <f>IFERROR(VLOOKUP(A476,[1]Sheet5!$A$2:$AG$1430, 2, FALSE),0)</f>
        <v>96903.419999999984</v>
      </c>
      <c r="E476" s="3">
        <f t="shared" si="121"/>
        <v>96903.419999999984</v>
      </c>
      <c r="F476" s="3">
        <f>IF(J476=0,0,IFERROR(VLOOKUP(A476,[1]Sheet7!$A$2:$AG$1430, 2, FALSE),0))</f>
        <v>0</v>
      </c>
      <c r="G476" s="3">
        <f>IF(K476=0,0,IFERROR(VLOOKUP(A476,[1]Sheet6!$A$2:$AG$1430, 2, FALSE),0))</f>
        <v>0</v>
      </c>
      <c r="H476" s="3">
        <f>IF(L476=0,0,IFERROR(VLOOKUP(A476,[1]Sheet5!$A$2:$AG$1430, 2, FALSE),0))</f>
        <v>96903.419999999984</v>
      </c>
      <c r="I476" s="3">
        <f t="shared" si="122"/>
        <v>96903.419999999984</v>
      </c>
      <c r="J476" s="3">
        <f>IF(B476=0,0,IFERROR(VLOOKUP(A476,'[1]pol 10'!A474:C2688,3,FALSE),0))</f>
        <v>0</v>
      </c>
      <c r="K476" s="3">
        <f>IF(C476=0,0,IFERROR(VLOOKUP(A476,'[1]pol 11'!A474:C2688,3,FALSE),0))</f>
        <v>0</v>
      </c>
      <c r="L476" s="3">
        <f>IF(D476=0,0,IFERROR(VLOOKUP(A476,'[1]pol 12'!A474:C2688,3,FALSE),0))</f>
        <v>1633</v>
      </c>
      <c r="M476" s="3">
        <f t="shared" si="123"/>
        <v>1633</v>
      </c>
      <c r="N476" s="3">
        <f t="shared" si="111"/>
        <v>0</v>
      </c>
      <c r="O476" s="3">
        <f t="shared" si="112"/>
        <v>0</v>
      </c>
      <c r="P476" s="3">
        <f t="shared" si="113"/>
        <v>59.340734843845674</v>
      </c>
      <c r="Q476" s="3">
        <f t="shared" si="114"/>
        <v>59.340734843845674</v>
      </c>
      <c r="R476" s="3">
        <f>VLOOKUP(A476,'[1]pol 13'!$A$2:$D$1430, 4, )</f>
        <v>8062</v>
      </c>
      <c r="S476" s="2">
        <f t="shared" si="115"/>
        <v>0</v>
      </c>
      <c r="T476" s="2">
        <f t="shared" si="116"/>
        <v>0</v>
      </c>
      <c r="U476" s="2">
        <f t="shared" si="117"/>
        <v>1</v>
      </c>
      <c r="V476" s="2">
        <f t="shared" si="124"/>
        <v>0</v>
      </c>
      <c r="W476" s="2">
        <f t="shared" si="118"/>
        <v>0</v>
      </c>
      <c r="X476" s="2">
        <f t="shared" si="119"/>
        <v>0</v>
      </c>
      <c r="Y476" s="2">
        <f t="shared" si="120"/>
        <v>0</v>
      </c>
      <c r="Z476" s="2">
        <f t="shared" si="125"/>
        <v>2666689</v>
      </c>
    </row>
    <row r="477" spans="1:26" x14ac:dyDescent="0.3">
      <c r="A477" s="3">
        <v>205714</v>
      </c>
      <c r="B477" s="3">
        <f>IFERROR(VLOOKUP(A477,[1]Sheet7!$A$2:$AG$1430, 2, FALSE),0)</f>
        <v>0</v>
      </c>
      <c r="C477" s="3">
        <f>IFERROR(VLOOKUP(A477,[1]Sheet6!$A$2:$AG$1430, 2, FALSE),0)</f>
        <v>0</v>
      </c>
      <c r="D477" s="3">
        <f>IFERROR(VLOOKUP(A477,[1]Sheet5!$A$2:$AG$1430, 2, FALSE),0)</f>
        <v>338625.14</v>
      </c>
      <c r="E477" s="3">
        <f t="shared" si="121"/>
        <v>338625.14</v>
      </c>
      <c r="F477" s="3">
        <f>IF(J477=0,0,IFERROR(VLOOKUP(A477,[1]Sheet7!$A$2:$AG$1430, 2, FALSE),0))</f>
        <v>0</v>
      </c>
      <c r="G477" s="3">
        <f>IF(K477=0,0,IFERROR(VLOOKUP(A477,[1]Sheet6!$A$2:$AG$1430, 2, FALSE),0))</f>
        <v>0</v>
      </c>
      <c r="H477" s="3">
        <f>IF(L477=0,0,IFERROR(VLOOKUP(A477,[1]Sheet5!$A$2:$AG$1430, 2, FALSE),0))</f>
        <v>0</v>
      </c>
      <c r="I477" s="3">
        <f t="shared" si="122"/>
        <v>0</v>
      </c>
      <c r="J477" s="3">
        <f>IF(B477=0,0,IFERROR(VLOOKUP(A477,'[1]pol 10'!A475:C2689,3,FALSE),0))</f>
        <v>0</v>
      </c>
      <c r="K477" s="3">
        <f>IF(C477=0,0,IFERROR(VLOOKUP(A477,'[1]pol 11'!A475:C2689,3,FALSE),0))</f>
        <v>0</v>
      </c>
      <c r="L477" s="3">
        <f>IF(D477=0,0,IFERROR(VLOOKUP(A477,'[1]pol 12'!A475:C2689,3,FALSE),0))</f>
        <v>0</v>
      </c>
      <c r="M477" s="3">
        <f t="shared" si="123"/>
        <v>0</v>
      </c>
      <c r="N477" s="3">
        <f t="shared" si="111"/>
        <v>0</v>
      </c>
      <c r="O477" s="3">
        <f t="shared" si="112"/>
        <v>0</v>
      </c>
      <c r="P477" s="3">
        <f t="shared" si="113"/>
        <v>0</v>
      </c>
      <c r="Q477" s="3">
        <f t="shared" si="114"/>
        <v>0</v>
      </c>
      <c r="R477" s="3">
        <f>VLOOKUP(A477,'[1]pol 13'!$A$2:$D$1430, 4, )</f>
        <v>6324</v>
      </c>
      <c r="S477" s="2">
        <f t="shared" si="115"/>
        <v>0</v>
      </c>
      <c r="T477" s="2">
        <f t="shared" si="116"/>
        <v>0</v>
      </c>
      <c r="U477" s="2">
        <f t="shared" si="117"/>
        <v>0</v>
      </c>
      <c r="V477" s="2">
        <f t="shared" si="124"/>
        <v>-1</v>
      </c>
      <c r="W477" s="2">
        <f t="shared" si="118"/>
        <v>0</v>
      </c>
      <c r="X477" s="2">
        <f t="shared" si="119"/>
        <v>0</v>
      </c>
      <c r="Y477" s="2">
        <f t="shared" si="120"/>
        <v>0</v>
      </c>
      <c r="Z477" s="2">
        <f t="shared" si="125"/>
        <v>0</v>
      </c>
    </row>
    <row r="478" spans="1:26" x14ac:dyDescent="0.3">
      <c r="A478" s="3">
        <v>205842</v>
      </c>
      <c r="B478" s="3">
        <f>IFERROR(VLOOKUP(A478,[1]Sheet7!$A$2:$AG$1430, 2, FALSE),0)</f>
        <v>0</v>
      </c>
      <c r="C478" s="3">
        <f>IFERROR(VLOOKUP(A478,[1]Sheet6!$A$2:$AG$1430, 2, FALSE),0)</f>
        <v>0</v>
      </c>
      <c r="D478" s="3">
        <f>IFERROR(VLOOKUP(A478,[1]Sheet5!$A$2:$AG$1430, 2, FALSE),0)</f>
        <v>186358.23000000004</v>
      </c>
      <c r="E478" s="3">
        <f t="shared" si="121"/>
        <v>186358.23000000004</v>
      </c>
      <c r="F478" s="3">
        <f>IF(J478=0,0,IFERROR(VLOOKUP(A478,[1]Sheet7!$A$2:$AG$1430, 2, FALSE),0))</f>
        <v>0</v>
      </c>
      <c r="G478" s="3">
        <f>IF(K478=0,0,IFERROR(VLOOKUP(A478,[1]Sheet6!$A$2:$AG$1430, 2, FALSE),0))</f>
        <v>0</v>
      </c>
      <c r="H478" s="3">
        <f>IF(L478=0,0,IFERROR(VLOOKUP(A478,[1]Sheet5!$A$2:$AG$1430, 2, FALSE),0))</f>
        <v>186358.23000000004</v>
      </c>
      <c r="I478" s="3">
        <f t="shared" si="122"/>
        <v>186358.23000000004</v>
      </c>
      <c r="J478" s="3">
        <f>IF(B478=0,0,IFERROR(VLOOKUP(A478,'[1]pol 10'!A476:C2690,3,FALSE),0))</f>
        <v>0</v>
      </c>
      <c r="K478" s="3">
        <f>IF(C478=0,0,IFERROR(VLOOKUP(A478,'[1]pol 11'!A476:C2690,3,FALSE),0))</f>
        <v>0</v>
      </c>
      <c r="L478" s="3">
        <f>IF(D478=0,0,IFERROR(VLOOKUP(A478,'[1]pol 12'!A476:C2690,3,FALSE),0))</f>
        <v>719</v>
      </c>
      <c r="M478" s="3">
        <f t="shared" si="123"/>
        <v>719</v>
      </c>
      <c r="N478" s="3">
        <f t="shared" si="111"/>
        <v>0</v>
      </c>
      <c r="O478" s="3">
        <f t="shared" si="112"/>
        <v>0</v>
      </c>
      <c r="P478" s="3">
        <f t="shared" si="113"/>
        <v>259.19086230876223</v>
      </c>
      <c r="Q478" s="3">
        <f t="shared" si="114"/>
        <v>259.19086230876223</v>
      </c>
      <c r="R478" s="3">
        <f>VLOOKUP(A478,'[1]pol 13'!$A$2:$D$1430, 4, )</f>
        <v>8741</v>
      </c>
      <c r="S478" s="2">
        <f t="shared" si="115"/>
        <v>0</v>
      </c>
      <c r="T478" s="2">
        <f t="shared" si="116"/>
        <v>0</v>
      </c>
      <c r="U478" s="2">
        <f t="shared" si="117"/>
        <v>1</v>
      </c>
      <c r="V478" s="2">
        <f t="shared" si="124"/>
        <v>0</v>
      </c>
      <c r="W478" s="2">
        <f t="shared" si="118"/>
        <v>0</v>
      </c>
      <c r="X478" s="2">
        <f t="shared" si="119"/>
        <v>0</v>
      </c>
      <c r="Y478" s="2">
        <f t="shared" si="120"/>
        <v>0</v>
      </c>
      <c r="Z478" s="2">
        <f t="shared" si="125"/>
        <v>516961</v>
      </c>
    </row>
    <row r="479" spans="1:26" x14ac:dyDescent="0.3">
      <c r="A479" s="3">
        <v>205870</v>
      </c>
      <c r="B479" s="3">
        <f>IFERROR(VLOOKUP(A479,[1]Sheet7!$A$2:$AG$1430, 2, FALSE),0)</f>
        <v>0</v>
      </c>
      <c r="C479" s="3">
        <f>IFERROR(VLOOKUP(A479,[1]Sheet6!$A$2:$AG$1430, 2, FALSE),0)</f>
        <v>0</v>
      </c>
      <c r="D479" s="3">
        <f>IFERROR(VLOOKUP(A479,[1]Sheet5!$A$2:$AG$1430, 2, FALSE),0)</f>
        <v>64161.63</v>
      </c>
      <c r="E479" s="3">
        <f t="shared" si="121"/>
        <v>64161.63</v>
      </c>
      <c r="F479" s="3">
        <f>IF(J479=0,0,IFERROR(VLOOKUP(A479,[1]Sheet7!$A$2:$AG$1430, 2, FALSE),0))</f>
        <v>0</v>
      </c>
      <c r="G479" s="3">
        <f>IF(K479=0,0,IFERROR(VLOOKUP(A479,[1]Sheet6!$A$2:$AG$1430, 2, FALSE),0))</f>
        <v>0</v>
      </c>
      <c r="H479" s="3">
        <f>IF(L479=0,0,IFERROR(VLOOKUP(A479,[1]Sheet5!$A$2:$AG$1430, 2, FALSE),0))</f>
        <v>64161.63</v>
      </c>
      <c r="I479" s="3">
        <f t="shared" si="122"/>
        <v>64161.63</v>
      </c>
      <c r="J479" s="3">
        <f>IF(B479=0,0,IFERROR(VLOOKUP(A479,'[1]pol 10'!A477:C2691,3,FALSE),0))</f>
        <v>0</v>
      </c>
      <c r="K479" s="3">
        <f>IF(C479=0,0,IFERROR(VLOOKUP(A479,'[1]pol 11'!A477:C2691,3,FALSE),0))</f>
        <v>0</v>
      </c>
      <c r="L479" s="3">
        <f>IF(D479=0,0,IFERROR(VLOOKUP(A479,'[1]pol 12'!A477:C2691,3,FALSE),0))</f>
        <v>525</v>
      </c>
      <c r="M479" s="3">
        <f t="shared" si="123"/>
        <v>525</v>
      </c>
      <c r="N479" s="3">
        <f t="shared" si="111"/>
        <v>0</v>
      </c>
      <c r="O479" s="3">
        <f t="shared" si="112"/>
        <v>0</v>
      </c>
      <c r="P479" s="3">
        <f t="shared" si="113"/>
        <v>122.21262857142857</v>
      </c>
      <c r="Q479" s="3">
        <f t="shared" si="114"/>
        <v>122.21262857142857</v>
      </c>
      <c r="R479" s="3">
        <f>VLOOKUP(A479,'[1]pol 13'!$A$2:$D$1430, 4, )</f>
        <v>8011</v>
      </c>
      <c r="S479" s="2">
        <f t="shared" si="115"/>
        <v>0</v>
      </c>
      <c r="T479" s="2">
        <f t="shared" si="116"/>
        <v>0</v>
      </c>
      <c r="U479" s="2">
        <f t="shared" si="117"/>
        <v>1</v>
      </c>
      <c r="V479" s="2">
        <f t="shared" si="124"/>
        <v>0</v>
      </c>
      <c r="W479" s="2">
        <f t="shared" si="118"/>
        <v>0</v>
      </c>
      <c r="X479" s="2">
        <f t="shared" si="119"/>
        <v>0</v>
      </c>
      <c r="Y479" s="2">
        <f t="shared" si="120"/>
        <v>0</v>
      </c>
      <c r="Z479" s="2">
        <f t="shared" si="125"/>
        <v>275625</v>
      </c>
    </row>
    <row r="480" spans="1:26" x14ac:dyDescent="0.3">
      <c r="A480" s="3">
        <v>206338</v>
      </c>
      <c r="B480" s="3">
        <f>IFERROR(VLOOKUP(A480,[1]Sheet7!$A$2:$AG$1430, 2, FALSE),0)</f>
        <v>0</v>
      </c>
      <c r="C480" s="3">
        <f>IFERROR(VLOOKUP(A480,[1]Sheet6!$A$2:$AG$1430, 2, FALSE),0)</f>
        <v>0</v>
      </c>
      <c r="D480" s="3">
        <f>IFERROR(VLOOKUP(A480,[1]Sheet5!$A$2:$AG$1430, 2, FALSE),0)</f>
        <v>209686.36</v>
      </c>
      <c r="E480" s="3">
        <f t="shared" si="121"/>
        <v>209686.36</v>
      </c>
      <c r="F480" s="3">
        <f>IF(J480=0,0,IFERROR(VLOOKUP(A480,[1]Sheet7!$A$2:$AG$1430, 2, FALSE),0))</f>
        <v>0</v>
      </c>
      <c r="G480" s="3">
        <f>IF(K480=0,0,IFERROR(VLOOKUP(A480,[1]Sheet6!$A$2:$AG$1430, 2, FALSE),0))</f>
        <v>0</v>
      </c>
      <c r="H480" s="3">
        <f>IF(L480=0,0,IFERROR(VLOOKUP(A480,[1]Sheet5!$A$2:$AG$1430, 2, FALSE),0))</f>
        <v>209686.36</v>
      </c>
      <c r="I480" s="3">
        <f t="shared" si="122"/>
        <v>209686.36</v>
      </c>
      <c r="J480" s="3">
        <f>IF(B480=0,0,IFERROR(VLOOKUP(A480,'[1]pol 10'!A478:C2692,3,FALSE),0))</f>
        <v>0</v>
      </c>
      <c r="K480" s="3">
        <f>IF(C480=0,0,IFERROR(VLOOKUP(A480,'[1]pol 11'!A478:C2692,3,FALSE),0))</f>
        <v>0</v>
      </c>
      <c r="L480" s="3">
        <f>IF(D480=0,0,IFERROR(VLOOKUP(A480,'[1]pol 12'!A478:C2692,3,FALSE),0))</f>
        <v>2191</v>
      </c>
      <c r="M480" s="3">
        <f t="shared" si="123"/>
        <v>2191</v>
      </c>
      <c r="N480" s="3">
        <f t="shared" si="111"/>
        <v>0</v>
      </c>
      <c r="O480" s="3">
        <f t="shared" si="112"/>
        <v>0</v>
      </c>
      <c r="P480" s="3">
        <f t="shared" si="113"/>
        <v>95.703496120492915</v>
      </c>
      <c r="Q480" s="3">
        <f t="shared" si="114"/>
        <v>95.703496120492915</v>
      </c>
      <c r="R480" s="3">
        <f>VLOOKUP(A480,'[1]pol 13'!$A$2:$D$1430, 4, )</f>
        <v>6331</v>
      </c>
      <c r="S480" s="2">
        <f t="shared" si="115"/>
        <v>0</v>
      </c>
      <c r="T480" s="2">
        <f t="shared" si="116"/>
        <v>0</v>
      </c>
      <c r="U480" s="2">
        <f t="shared" si="117"/>
        <v>1</v>
      </c>
      <c r="V480" s="2">
        <f t="shared" si="124"/>
        <v>0</v>
      </c>
      <c r="W480" s="2">
        <f t="shared" si="118"/>
        <v>0</v>
      </c>
      <c r="X480" s="2">
        <f t="shared" si="119"/>
        <v>0</v>
      </c>
      <c r="Y480" s="2">
        <f t="shared" si="120"/>
        <v>0</v>
      </c>
      <c r="Z480" s="2">
        <f t="shared" si="125"/>
        <v>4800481</v>
      </c>
    </row>
    <row r="481" spans="1:26" x14ac:dyDescent="0.3">
      <c r="A481" s="3">
        <v>206415</v>
      </c>
      <c r="B481" s="3">
        <f>IFERROR(VLOOKUP(A481,[1]Sheet7!$A$2:$AG$1430, 2, FALSE),0)</f>
        <v>0</v>
      </c>
      <c r="C481" s="3">
        <f>IFERROR(VLOOKUP(A481,[1]Sheet6!$A$2:$AG$1430, 2, FALSE),0)</f>
        <v>0</v>
      </c>
      <c r="D481" s="3">
        <f>IFERROR(VLOOKUP(A481,[1]Sheet5!$A$2:$AG$1430, 2, FALSE),0)</f>
        <v>187555.61000000002</v>
      </c>
      <c r="E481" s="3">
        <f t="shared" si="121"/>
        <v>187555.61000000002</v>
      </c>
      <c r="F481" s="3">
        <f>IF(J481=0,0,IFERROR(VLOOKUP(A481,[1]Sheet7!$A$2:$AG$1430, 2, FALSE),0))</f>
        <v>0</v>
      </c>
      <c r="G481" s="3">
        <f>IF(K481=0,0,IFERROR(VLOOKUP(A481,[1]Sheet6!$A$2:$AG$1430, 2, FALSE),0))</f>
        <v>0</v>
      </c>
      <c r="H481" s="3">
        <f>IF(L481=0,0,IFERROR(VLOOKUP(A481,[1]Sheet5!$A$2:$AG$1430, 2, FALSE),0))</f>
        <v>187555.61000000002</v>
      </c>
      <c r="I481" s="3">
        <f t="shared" si="122"/>
        <v>187555.61000000002</v>
      </c>
      <c r="J481" s="3">
        <f>IF(B481=0,0,IFERROR(VLOOKUP(A481,'[1]pol 10'!A479:C2693,3,FALSE),0))</f>
        <v>0</v>
      </c>
      <c r="K481" s="3">
        <f>IF(C481=0,0,IFERROR(VLOOKUP(A481,'[1]pol 11'!A479:C2693,3,FALSE),0))</f>
        <v>0</v>
      </c>
      <c r="L481" s="3">
        <f>IF(D481=0,0,IFERROR(VLOOKUP(A481,'[1]pol 12'!A479:C2693,3,FALSE),0))</f>
        <v>1172</v>
      </c>
      <c r="M481" s="3">
        <f t="shared" si="123"/>
        <v>1172</v>
      </c>
      <c r="N481" s="3">
        <f t="shared" si="111"/>
        <v>0</v>
      </c>
      <c r="O481" s="3">
        <f t="shared" si="112"/>
        <v>0</v>
      </c>
      <c r="P481" s="3">
        <f t="shared" si="113"/>
        <v>160.03038395904437</v>
      </c>
      <c r="Q481" s="3">
        <f t="shared" si="114"/>
        <v>160.03038395904437</v>
      </c>
      <c r="R481" s="3">
        <f>VLOOKUP(A481,'[1]pol 13'!$A$2:$D$1430, 4, )</f>
        <v>8062</v>
      </c>
      <c r="S481" s="2">
        <f t="shared" si="115"/>
        <v>0</v>
      </c>
      <c r="T481" s="2">
        <f t="shared" si="116"/>
        <v>0</v>
      </c>
      <c r="U481" s="2">
        <f t="shared" si="117"/>
        <v>1</v>
      </c>
      <c r="V481" s="2">
        <f t="shared" si="124"/>
        <v>0</v>
      </c>
      <c r="W481" s="2">
        <f t="shared" si="118"/>
        <v>0</v>
      </c>
      <c r="X481" s="2">
        <f t="shared" si="119"/>
        <v>0</v>
      </c>
      <c r="Y481" s="2">
        <f t="shared" si="120"/>
        <v>0</v>
      </c>
      <c r="Z481" s="2">
        <f t="shared" si="125"/>
        <v>1373584</v>
      </c>
    </row>
    <row r="482" spans="1:26" x14ac:dyDescent="0.3">
      <c r="A482" s="3">
        <v>206484</v>
      </c>
      <c r="B482" s="3">
        <f>IFERROR(VLOOKUP(A482,[1]Sheet7!$A$2:$AG$1430, 2, FALSE),0)</f>
        <v>0</v>
      </c>
      <c r="C482" s="3">
        <f>IFERROR(VLOOKUP(A482,[1]Sheet6!$A$2:$AG$1430, 2, FALSE),0)</f>
        <v>0</v>
      </c>
      <c r="D482" s="3">
        <f>IFERROR(VLOOKUP(A482,[1]Sheet5!$A$2:$AG$1430, 2, FALSE),0)</f>
        <v>40168.43</v>
      </c>
      <c r="E482" s="3">
        <f t="shared" si="121"/>
        <v>40168.43</v>
      </c>
      <c r="F482" s="3">
        <f>IF(J482=0,0,IFERROR(VLOOKUP(A482,[1]Sheet7!$A$2:$AG$1430, 2, FALSE),0))</f>
        <v>0</v>
      </c>
      <c r="G482" s="3">
        <f>IF(K482=0,0,IFERROR(VLOOKUP(A482,[1]Sheet6!$A$2:$AG$1430, 2, FALSE),0))</f>
        <v>0</v>
      </c>
      <c r="H482" s="3">
        <f>IF(L482=0,0,IFERROR(VLOOKUP(A482,[1]Sheet5!$A$2:$AG$1430, 2, FALSE),0))</f>
        <v>40168.43</v>
      </c>
      <c r="I482" s="3">
        <f t="shared" si="122"/>
        <v>40168.43</v>
      </c>
      <c r="J482" s="3">
        <f>IF(B482=0,0,IFERROR(VLOOKUP(A482,'[1]pol 10'!A480:C2694,3,FALSE),0))</f>
        <v>0</v>
      </c>
      <c r="K482" s="3">
        <f>IF(C482=0,0,IFERROR(VLOOKUP(A482,'[1]pol 11'!A480:C2694,3,FALSE),0))</f>
        <v>0</v>
      </c>
      <c r="L482" s="3">
        <f>IF(D482=0,0,IFERROR(VLOOKUP(A482,'[1]pol 12'!A480:C2694,3,FALSE),0))</f>
        <v>702</v>
      </c>
      <c r="M482" s="3">
        <f t="shared" si="123"/>
        <v>702</v>
      </c>
      <c r="N482" s="3">
        <f t="shared" si="111"/>
        <v>0</v>
      </c>
      <c r="O482" s="3">
        <f t="shared" si="112"/>
        <v>0</v>
      </c>
      <c r="P482" s="3">
        <f t="shared" si="113"/>
        <v>57.219985754985757</v>
      </c>
      <c r="Q482" s="3">
        <f t="shared" si="114"/>
        <v>57.219985754985757</v>
      </c>
      <c r="R482" s="3">
        <f>VLOOKUP(A482,'[1]pol 13'!$A$2:$D$1430, 4, )</f>
        <v>5045</v>
      </c>
      <c r="S482" s="2">
        <f t="shared" si="115"/>
        <v>0</v>
      </c>
      <c r="T482" s="2">
        <f t="shared" si="116"/>
        <v>0</v>
      </c>
      <c r="U482" s="2">
        <f t="shared" si="117"/>
        <v>1</v>
      </c>
      <c r="V482" s="2">
        <f t="shared" si="124"/>
        <v>0</v>
      </c>
      <c r="W482" s="2">
        <f t="shared" si="118"/>
        <v>0</v>
      </c>
      <c r="X482" s="2">
        <f t="shared" si="119"/>
        <v>0</v>
      </c>
      <c r="Y482" s="2">
        <f t="shared" si="120"/>
        <v>0</v>
      </c>
      <c r="Z482" s="2">
        <f t="shared" si="125"/>
        <v>492804</v>
      </c>
    </row>
    <row r="483" spans="1:26" x14ac:dyDescent="0.3">
      <c r="A483" s="3">
        <v>206778</v>
      </c>
      <c r="B483" s="3">
        <f>IFERROR(VLOOKUP(A483,[1]Sheet7!$A$2:$AG$1430, 2, FALSE),0)</f>
        <v>0</v>
      </c>
      <c r="C483" s="3">
        <f>IFERROR(VLOOKUP(A483,[1]Sheet6!$A$2:$AG$1430, 2, FALSE),0)</f>
        <v>0</v>
      </c>
      <c r="D483" s="3">
        <f>IFERROR(VLOOKUP(A483,[1]Sheet5!$A$2:$AG$1430, 2, FALSE),0)</f>
        <v>4033.74</v>
      </c>
      <c r="E483" s="3">
        <f t="shared" si="121"/>
        <v>4033.74</v>
      </c>
      <c r="F483" s="3">
        <f>IF(J483=0,0,IFERROR(VLOOKUP(A483,[1]Sheet7!$A$2:$AG$1430, 2, FALSE),0))</f>
        <v>0</v>
      </c>
      <c r="G483" s="3">
        <f>IF(K483=0,0,IFERROR(VLOOKUP(A483,[1]Sheet6!$A$2:$AG$1430, 2, FALSE),0))</f>
        <v>0</v>
      </c>
      <c r="H483" s="3">
        <f>IF(L483=0,0,IFERROR(VLOOKUP(A483,[1]Sheet5!$A$2:$AG$1430, 2, FALSE),0))</f>
        <v>0</v>
      </c>
      <c r="I483" s="3">
        <f t="shared" si="122"/>
        <v>0</v>
      </c>
      <c r="J483" s="3">
        <f>IF(B483=0,0,IFERROR(VLOOKUP(A483,'[1]pol 10'!A481:C2695,3,FALSE),0))</f>
        <v>0</v>
      </c>
      <c r="K483" s="3">
        <f>IF(C483=0,0,IFERROR(VLOOKUP(A483,'[1]pol 11'!A481:C2695,3,FALSE),0))</f>
        <v>0</v>
      </c>
      <c r="L483" s="3">
        <f>IF(D483=0,0,IFERROR(VLOOKUP(A483,'[1]pol 12'!A481:C2695,3,FALSE),0))</f>
        <v>0</v>
      </c>
      <c r="M483" s="3">
        <f t="shared" si="123"/>
        <v>0</v>
      </c>
      <c r="N483" s="3">
        <f t="shared" si="111"/>
        <v>0</v>
      </c>
      <c r="O483" s="3">
        <f t="shared" si="112"/>
        <v>0</v>
      </c>
      <c r="P483" s="3">
        <f t="shared" si="113"/>
        <v>0</v>
      </c>
      <c r="Q483" s="3">
        <f t="shared" si="114"/>
        <v>0</v>
      </c>
      <c r="R483" s="3">
        <f>VLOOKUP(A483,'[1]pol 13'!$A$2:$D$1430, 4, )</f>
        <v>3999</v>
      </c>
      <c r="S483" s="2">
        <f t="shared" si="115"/>
        <v>0</v>
      </c>
      <c r="T483" s="2">
        <f t="shared" si="116"/>
        <v>0</v>
      </c>
      <c r="U483" s="2">
        <f t="shared" si="117"/>
        <v>0</v>
      </c>
      <c r="V483" s="2">
        <f t="shared" si="124"/>
        <v>-1</v>
      </c>
      <c r="W483" s="2">
        <f t="shared" si="118"/>
        <v>0</v>
      </c>
      <c r="X483" s="2">
        <f t="shared" si="119"/>
        <v>0</v>
      </c>
      <c r="Y483" s="2">
        <f t="shared" si="120"/>
        <v>0</v>
      </c>
      <c r="Z483" s="2">
        <f t="shared" si="125"/>
        <v>0</v>
      </c>
    </row>
    <row r="484" spans="1:26" x14ac:dyDescent="0.3">
      <c r="A484" s="3">
        <v>206967</v>
      </c>
      <c r="B484" s="3">
        <f>IFERROR(VLOOKUP(A484,[1]Sheet7!$A$2:$AG$1430, 2, FALSE),0)</f>
        <v>0</v>
      </c>
      <c r="C484" s="3">
        <f>IFERROR(VLOOKUP(A484,[1]Sheet6!$A$2:$AG$1430, 2, FALSE),0)</f>
        <v>0</v>
      </c>
      <c r="D484" s="3">
        <f>IFERROR(VLOOKUP(A484,[1]Sheet5!$A$2:$AG$1430, 2, FALSE),0)</f>
        <v>10608</v>
      </c>
      <c r="E484" s="3">
        <f t="shared" si="121"/>
        <v>10608</v>
      </c>
      <c r="F484" s="3">
        <f>IF(J484=0,0,IFERROR(VLOOKUP(A484,[1]Sheet7!$A$2:$AG$1430, 2, FALSE),0))</f>
        <v>0</v>
      </c>
      <c r="G484" s="3">
        <f>IF(K484=0,0,IFERROR(VLOOKUP(A484,[1]Sheet6!$A$2:$AG$1430, 2, FALSE),0))</f>
        <v>0</v>
      </c>
      <c r="H484" s="3">
        <f>IF(L484=0,0,IFERROR(VLOOKUP(A484,[1]Sheet5!$A$2:$AG$1430, 2, FALSE),0))</f>
        <v>0</v>
      </c>
      <c r="I484" s="3">
        <f t="shared" si="122"/>
        <v>0</v>
      </c>
      <c r="J484" s="3">
        <f>IF(B484=0,0,IFERROR(VLOOKUP(A484,'[1]pol 10'!A482:C2696,3,FALSE),0))</f>
        <v>0</v>
      </c>
      <c r="K484" s="3">
        <f>IF(C484=0,0,IFERROR(VLOOKUP(A484,'[1]pol 11'!A482:C2696,3,FALSE),0))</f>
        <v>0</v>
      </c>
      <c r="L484" s="3">
        <f>IF(D484=0,0,IFERROR(VLOOKUP(A484,'[1]pol 12'!A482:C2696,3,FALSE),0))</f>
        <v>0</v>
      </c>
      <c r="M484" s="3">
        <f t="shared" si="123"/>
        <v>0</v>
      </c>
      <c r="N484" s="3">
        <f t="shared" si="111"/>
        <v>0</v>
      </c>
      <c r="O484" s="3">
        <f t="shared" si="112"/>
        <v>0</v>
      </c>
      <c r="P484" s="3">
        <f t="shared" si="113"/>
        <v>0</v>
      </c>
      <c r="Q484" s="3">
        <f t="shared" si="114"/>
        <v>0</v>
      </c>
      <c r="R484" s="3">
        <f>VLOOKUP(A484,'[1]pol 13'!$A$2:$D$1430, 4, )</f>
        <v>8711</v>
      </c>
      <c r="S484" s="2">
        <f t="shared" si="115"/>
        <v>0</v>
      </c>
      <c r="T484" s="2">
        <f t="shared" si="116"/>
        <v>0</v>
      </c>
      <c r="U484" s="2">
        <f t="shared" si="117"/>
        <v>0</v>
      </c>
      <c r="V484" s="2">
        <f t="shared" si="124"/>
        <v>-1</v>
      </c>
      <c r="W484" s="2">
        <f t="shared" si="118"/>
        <v>0</v>
      </c>
      <c r="X484" s="2">
        <f t="shared" si="119"/>
        <v>0</v>
      </c>
      <c r="Y484" s="2">
        <f t="shared" si="120"/>
        <v>0</v>
      </c>
      <c r="Z484" s="2">
        <f t="shared" si="125"/>
        <v>0</v>
      </c>
    </row>
    <row r="485" spans="1:26" x14ac:dyDescent="0.3">
      <c r="A485" s="3">
        <v>207217</v>
      </c>
      <c r="B485" s="3">
        <f>IFERROR(VLOOKUP(A485,[1]Sheet7!$A$2:$AG$1430, 2, FALSE),0)</f>
        <v>0</v>
      </c>
      <c r="C485" s="3">
        <f>IFERROR(VLOOKUP(A485,[1]Sheet6!$A$2:$AG$1430, 2, FALSE),0)</f>
        <v>0</v>
      </c>
      <c r="D485" s="3">
        <f>IFERROR(VLOOKUP(A485,[1]Sheet5!$A$2:$AG$1430, 2, FALSE),0)</f>
        <v>85114.7</v>
      </c>
      <c r="E485" s="3">
        <f t="shared" si="121"/>
        <v>85114.7</v>
      </c>
      <c r="F485" s="3">
        <f>IF(J485=0,0,IFERROR(VLOOKUP(A485,[1]Sheet7!$A$2:$AG$1430, 2, FALSE),0))</f>
        <v>0</v>
      </c>
      <c r="G485" s="3">
        <f>IF(K485=0,0,IFERROR(VLOOKUP(A485,[1]Sheet6!$A$2:$AG$1430, 2, FALSE),0))</f>
        <v>0</v>
      </c>
      <c r="H485" s="3">
        <f>IF(L485=0,0,IFERROR(VLOOKUP(A485,[1]Sheet5!$A$2:$AG$1430, 2, FALSE),0))</f>
        <v>0</v>
      </c>
      <c r="I485" s="3">
        <f t="shared" si="122"/>
        <v>0</v>
      </c>
      <c r="J485" s="3">
        <f>IF(B485=0,0,IFERROR(VLOOKUP(A485,'[1]pol 10'!A483:C2697,3,FALSE),0))</f>
        <v>0</v>
      </c>
      <c r="K485" s="3">
        <f>IF(C485=0,0,IFERROR(VLOOKUP(A485,'[1]pol 11'!A483:C2697,3,FALSE),0))</f>
        <v>0</v>
      </c>
      <c r="L485" s="3">
        <f>IF(D485=0,0,IFERROR(VLOOKUP(A485,'[1]pol 12'!A483:C2697,3,FALSE),0))</f>
        <v>0</v>
      </c>
      <c r="M485" s="3">
        <f t="shared" si="123"/>
        <v>0</v>
      </c>
      <c r="N485" s="3">
        <f t="shared" si="111"/>
        <v>0</v>
      </c>
      <c r="O485" s="3">
        <f t="shared" si="112"/>
        <v>0</v>
      </c>
      <c r="P485" s="3">
        <f t="shared" si="113"/>
        <v>0</v>
      </c>
      <c r="Q485" s="3">
        <f t="shared" si="114"/>
        <v>0</v>
      </c>
      <c r="R485" s="3">
        <f>VLOOKUP(A485,'[1]pol 13'!$A$2:$D$1430, 4, )</f>
        <v>8099</v>
      </c>
      <c r="S485" s="2">
        <f t="shared" si="115"/>
        <v>0</v>
      </c>
      <c r="T485" s="2">
        <f t="shared" si="116"/>
        <v>0</v>
      </c>
      <c r="U485" s="2">
        <f t="shared" si="117"/>
        <v>0</v>
      </c>
      <c r="V485" s="2">
        <f t="shared" si="124"/>
        <v>-1</v>
      </c>
      <c r="W485" s="2">
        <f t="shared" si="118"/>
        <v>0</v>
      </c>
      <c r="X485" s="2">
        <f t="shared" si="119"/>
        <v>0</v>
      </c>
      <c r="Y485" s="2">
        <f t="shared" si="120"/>
        <v>0</v>
      </c>
      <c r="Z485" s="2">
        <f t="shared" si="125"/>
        <v>0</v>
      </c>
    </row>
    <row r="486" spans="1:26" x14ac:dyDescent="0.3">
      <c r="A486" s="3">
        <v>207318</v>
      </c>
      <c r="B486" s="3">
        <f>IFERROR(VLOOKUP(A486,[1]Sheet7!$A$2:$AG$1430, 2, FALSE),0)</f>
        <v>0</v>
      </c>
      <c r="C486" s="3">
        <f>IFERROR(VLOOKUP(A486,[1]Sheet6!$A$2:$AG$1430, 2, FALSE),0)</f>
        <v>0</v>
      </c>
      <c r="D486" s="3">
        <f>IFERROR(VLOOKUP(A486,[1]Sheet5!$A$2:$AG$1430, 2, FALSE),0)</f>
        <v>1458.74</v>
      </c>
      <c r="E486" s="3">
        <f t="shared" si="121"/>
        <v>1458.74</v>
      </c>
      <c r="F486" s="3">
        <f>IF(J486=0,0,IFERROR(VLOOKUP(A486,[1]Sheet7!$A$2:$AG$1430, 2, FALSE),0))</f>
        <v>0</v>
      </c>
      <c r="G486" s="3">
        <f>IF(K486=0,0,IFERROR(VLOOKUP(A486,[1]Sheet6!$A$2:$AG$1430, 2, FALSE),0))</f>
        <v>0</v>
      </c>
      <c r="H486" s="3">
        <f>IF(L486=0,0,IFERROR(VLOOKUP(A486,[1]Sheet5!$A$2:$AG$1430, 2, FALSE),0))</f>
        <v>0</v>
      </c>
      <c r="I486" s="3">
        <f t="shared" si="122"/>
        <v>0</v>
      </c>
      <c r="J486" s="3">
        <f>IF(B486=0,0,IFERROR(VLOOKUP(A486,'[1]pol 10'!A484:C2698,3,FALSE),0))</f>
        <v>0</v>
      </c>
      <c r="K486" s="3">
        <f>IF(C486=0,0,IFERROR(VLOOKUP(A486,'[1]pol 11'!A484:C2698,3,FALSE),0))</f>
        <v>0</v>
      </c>
      <c r="L486" s="3">
        <f>IF(D486=0,0,IFERROR(VLOOKUP(A486,'[1]pol 12'!A484:C2698,3,FALSE),0))</f>
        <v>0</v>
      </c>
      <c r="M486" s="3">
        <f t="shared" si="123"/>
        <v>0</v>
      </c>
      <c r="N486" s="3">
        <f t="shared" si="111"/>
        <v>0</v>
      </c>
      <c r="O486" s="3">
        <f t="shared" si="112"/>
        <v>0</v>
      </c>
      <c r="P486" s="3">
        <f t="shared" si="113"/>
        <v>0</v>
      </c>
      <c r="Q486" s="3">
        <f t="shared" si="114"/>
        <v>0</v>
      </c>
      <c r="R486" s="3">
        <f>VLOOKUP(A486,'[1]pol 13'!$A$2:$D$1430, 4, )</f>
        <v>6719</v>
      </c>
      <c r="S486" s="2">
        <f t="shared" si="115"/>
        <v>0</v>
      </c>
      <c r="T486" s="2">
        <f t="shared" si="116"/>
        <v>0</v>
      </c>
      <c r="U486" s="2">
        <f t="shared" si="117"/>
        <v>0</v>
      </c>
      <c r="V486" s="2">
        <f t="shared" si="124"/>
        <v>-1</v>
      </c>
      <c r="W486" s="2">
        <f t="shared" si="118"/>
        <v>0</v>
      </c>
      <c r="X486" s="2">
        <f t="shared" si="119"/>
        <v>0</v>
      </c>
      <c r="Y486" s="2">
        <f t="shared" si="120"/>
        <v>0</v>
      </c>
      <c r="Z486" s="2">
        <f t="shared" si="125"/>
        <v>0</v>
      </c>
    </row>
    <row r="487" spans="1:26" x14ac:dyDescent="0.3">
      <c r="A487" s="3">
        <v>207339</v>
      </c>
      <c r="B487" s="3">
        <f>IFERROR(VLOOKUP(A487,[1]Sheet7!$A$2:$AG$1430, 2, FALSE),0)</f>
        <v>0</v>
      </c>
      <c r="C487" s="3">
        <f>IFERROR(VLOOKUP(A487,[1]Sheet6!$A$2:$AG$1430, 2, FALSE),0)</f>
        <v>0</v>
      </c>
      <c r="D487" s="3">
        <f>IFERROR(VLOOKUP(A487,[1]Sheet5!$A$2:$AG$1430, 2, FALSE),0)</f>
        <v>0</v>
      </c>
      <c r="E487" s="3">
        <f t="shared" si="121"/>
        <v>0</v>
      </c>
      <c r="F487" s="3">
        <f>IF(J487=0,0,IFERROR(VLOOKUP(A487,[1]Sheet7!$A$2:$AG$1430, 2, FALSE),0))</f>
        <v>0</v>
      </c>
      <c r="G487" s="3">
        <f>IF(K487=0,0,IFERROR(VLOOKUP(A487,[1]Sheet6!$A$2:$AG$1430, 2, FALSE),0))</f>
        <v>0</v>
      </c>
      <c r="H487" s="3">
        <f>IF(L487=0,0,IFERROR(VLOOKUP(A487,[1]Sheet5!$A$2:$AG$1430, 2, FALSE),0))</f>
        <v>0</v>
      </c>
      <c r="I487" s="3">
        <f t="shared" si="122"/>
        <v>0</v>
      </c>
      <c r="J487" s="3">
        <f>IF(B487=0,0,IFERROR(VLOOKUP(A487,'[1]pol 10'!A485:C2699,3,FALSE),0))</f>
        <v>0</v>
      </c>
      <c r="K487" s="3">
        <f>IF(C487=0,0,IFERROR(VLOOKUP(A487,'[1]pol 11'!A485:C2699,3,FALSE),0))</f>
        <v>0</v>
      </c>
      <c r="L487" s="3">
        <f>IF(D487=0,0,IFERROR(VLOOKUP(A487,'[1]pol 12'!A485:C2699,3,FALSE),0))</f>
        <v>0</v>
      </c>
      <c r="M487" s="3">
        <f t="shared" si="123"/>
        <v>0</v>
      </c>
      <c r="N487" s="3">
        <f t="shared" si="111"/>
        <v>0</v>
      </c>
      <c r="O487" s="3">
        <f t="shared" si="112"/>
        <v>0</v>
      </c>
      <c r="P487" s="3">
        <f t="shared" si="113"/>
        <v>0</v>
      </c>
      <c r="Q487" s="3">
        <f t="shared" si="114"/>
        <v>0</v>
      </c>
      <c r="R487" s="3">
        <f>VLOOKUP(A487,'[1]pol 13'!$A$2:$D$1430, 4, )</f>
        <v>8731</v>
      </c>
      <c r="S487" s="2">
        <f t="shared" si="115"/>
        <v>0</v>
      </c>
      <c r="T487" s="2">
        <f t="shared" si="116"/>
        <v>0</v>
      </c>
      <c r="U487" s="2">
        <f t="shared" si="117"/>
        <v>0</v>
      </c>
      <c r="V487" s="2">
        <f t="shared" si="124"/>
        <v>-1</v>
      </c>
      <c r="W487" s="2">
        <f t="shared" si="118"/>
        <v>0</v>
      </c>
      <c r="X487" s="2">
        <f t="shared" si="119"/>
        <v>0</v>
      </c>
      <c r="Y487" s="2">
        <f t="shared" si="120"/>
        <v>0</v>
      </c>
      <c r="Z487" s="2">
        <f t="shared" si="125"/>
        <v>0</v>
      </c>
    </row>
    <row r="488" spans="1:26" x14ac:dyDescent="0.3">
      <c r="A488" s="3">
        <v>207650</v>
      </c>
      <c r="B488" s="3">
        <f>IFERROR(VLOOKUP(A488,[1]Sheet7!$A$2:$AG$1430, 2, FALSE),0)</f>
        <v>0</v>
      </c>
      <c r="C488" s="3">
        <f>IFERROR(VLOOKUP(A488,[1]Sheet6!$A$2:$AG$1430, 2, FALSE),0)</f>
        <v>0</v>
      </c>
      <c r="D488" s="3">
        <f>IFERROR(VLOOKUP(A488,[1]Sheet5!$A$2:$AG$1430, 2, FALSE),0)</f>
        <v>39351.769999999997</v>
      </c>
      <c r="E488" s="3">
        <f t="shared" si="121"/>
        <v>39351.769999999997</v>
      </c>
      <c r="F488" s="3">
        <f>IF(J488=0,0,IFERROR(VLOOKUP(A488,[1]Sheet7!$A$2:$AG$1430, 2, FALSE),0))</f>
        <v>0</v>
      </c>
      <c r="G488" s="3">
        <f>IF(K488=0,0,IFERROR(VLOOKUP(A488,[1]Sheet6!$A$2:$AG$1430, 2, FALSE),0))</f>
        <v>0</v>
      </c>
      <c r="H488" s="3">
        <f>IF(L488=0,0,IFERROR(VLOOKUP(A488,[1]Sheet5!$A$2:$AG$1430, 2, FALSE),0))</f>
        <v>39351.769999999997</v>
      </c>
      <c r="I488" s="3">
        <f t="shared" si="122"/>
        <v>39351.769999999997</v>
      </c>
      <c r="J488" s="3">
        <f>IF(B488=0,0,IFERROR(VLOOKUP(A488,'[1]pol 10'!A486:C2700,3,FALSE),0))</f>
        <v>0</v>
      </c>
      <c r="K488" s="3">
        <f>IF(C488=0,0,IFERROR(VLOOKUP(A488,'[1]pol 11'!A486:C2700,3,FALSE),0))</f>
        <v>0</v>
      </c>
      <c r="L488" s="3">
        <f>IF(D488=0,0,IFERROR(VLOOKUP(A488,'[1]pol 12'!A486:C2700,3,FALSE),0))</f>
        <v>778</v>
      </c>
      <c r="M488" s="3">
        <f t="shared" si="123"/>
        <v>778</v>
      </c>
      <c r="N488" s="3">
        <f t="shared" si="111"/>
        <v>0</v>
      </c>
      <c r="O488" s="3">
        <f t="shared" si="112"/>
        <v>0</v>
      </c>
      <c r="P488" s="3">
        <f t="shared" si="113"/>
        <v>50.580681233933156</v>
      </c>
      <c r="Q488" s="3">
        <f t="shared" si="114"/>
        <v>50.580681233933156</v>
      </c>
      <c r="R488" s="3">
        <f>VLOOKUP(A488,'[1]pol 13'!$A$2:$D$1430, 4, )</f>
        <v>2759</v>
      </c>
      <c r="S488" s="2">
        <f t="shared" si="115"/>
        <v>0</v>
      </c>
      <c r="T488" s="2">
        <f t="shared" si="116"/>
        <v>0</v>
      </c>
      <c r="U488" s="2">
        <f t="shared" si="117"/>
        <v>1</v>
      </c>
      <c r="V488" s="2">
        <f t="shared" si="124"/>
        <v>0</v>
      </c>
      <c r="W488" s="2">
        <f t="shared" si="118"/>
        <v>0</v>
      </c>
      <c r="X488" s="2">
        <f t="shared" si="119"/>
        <v>0</v>
      </c>
      <c r="Y488" s="2">
        <f t="shared" si="120"/>
        <v>0</v>
      </c>
      <c r="Z488" s="2">
        <f t="shared" si="125"/>
        <v>605284</v>
      </c>
    </row>
    <row r="489" spans="1:26" x14ac:dyDescent="0.3">
      <c r="A489" s="3">
        <v>208295</v>
      </c>
      <c r="B489" s="3">
        <f>IFERROR(VLOOKUP(A489,[1]Sheet7!$A$2:$AG$1430, 2, FALSE),0)</f>
        <v>0</v>
      </c>
      <c r="C489" s="3">
        <f>IFERROR(VLOOKUP(A489,[1]Sheet6!$A$2:$AG$1430, 2, FALSE),0)</f>
        <v>0</v>
      </c>
      <c r="D489" s="3">
        <f>IFERROR(VLOOKUP(A489,[1]Sheet5!$A$2:$AG$1430, 2, FALSE),0)</f>
        <v>141209.48000000001</v>
      </c>
      <c r="E489" s="3">
        <f t="shared" si="121"/>
        <v>141209.48000000001</v>
      </c>
      <c r="F489" s="3">
        <f>IF(J489=0,0,IFERROR(VLOOKUP(A489,[1]Sheet7!$A$2:$AG$1430, 2, FALSE),0))</f>
        <v>0</v>
      </c>
      <c r="G489" s="3">
        <f>IF(K489=0,0,IFERROR(VLOOKUP(A489,[1]Sheet6!$A$2:$AG$1430, 2, FALSE),0))</f>
        <v>0</v>
      </c>
      <c r="H489" s="3">
        <f>IF(L489=0,0,IFERROR(VLOOKUP(A489,[1]Sheet5!$A$2:$AG$1430, 2, FALSE),0))</f>
        <v>0</v>
      </c>
      <c r="I489" s="3">
        <f t="shared" si="122"/>
        <v>0</v>
      </c>
      <c r="J489" s="3">
        <f>IF(B489=0,0,IFERROR(VLOOKUP(A489,'[1]pol 10'!A487:C2701,3,FALSE),0))</f>
        <v>0</v>
      </c>
      <c r="K489" s="3">
        <f>IF(C489=0,0,IFERROR(VLOOKUP(A489,'[1]pol 11'!A487:C2701,3,FALSE),0))</f>
        <v>0</v>
      </c>
      <c r="L489" s="3">
        <f>IF(D489=0,0,IFERROR(VLOOKUP(A489,'[1]pol 12'!A487:C2701,3,FALSE),0))</f>
        <v>0</v>
      </c>
      <c r="M489" s="3">
        <f t="shared" si="123"/>
        <v>0</v>
      </c>
      <c r="N489" s="3">
        <f t="shared" si="111"/>
        <v>0</v>
      </c>
      <c r="O489" s="3">
        <f t="shared" si="112"/>
        <v>0</v>
      </c>
      <c r="P489" s="3">
        <f t="shared" si="113"/>
        <v>0</v>
      </c>
      <c r="Q489" s="3">
        <f t="shared" si="114"/>
        <v>0</v>
      </c>
      <c r="R489" s="3">
        <f>VLOOKUP(A489,'[1]pol 13'!$A$2:$D$1430, 4, )</f>
        <v>8733</v>
      </c>
      <c r="S489" s="2">
        <f t="shared" si="115"/>
        <v>0</v>
      </c>
      <c r="T489" s="2">
        <f t="shared" si="116"/>
        <v>0</v>
      </c>
      <c r="U489" s="2">
        <f t="shared" si="117"/>
        <v>0</v>
      </c>
      <c r="V489" s="2">
        <f t="shared" si="124"/>
        <v>-1</v>
      </c>
      <c r="W489" s="2">
        <f t="shared" si="118"/>
        <v>0</v>
      </c>
      <c r="X489" s="2">
        <f t="shared" si="119"/>
        <v>0</v>
      </c>
      <c r="Y489" s="2">
        <f t="shared" si="120"/>
        <v>0</v>
      </c>
      <c r="Z489" s="2">
        <f t="shared" si="125"/>
        <v>0</v>
      </c>
    </row>
    <row r="490" spans="1:26" x14ac:dyDescent="0.3">
      <c r="A490" s="3">
        <v>208550</v>
      </c>
      <c r="B490" s="3">
        <f>IFERROR(VLOOKUP(A490,[1]Sheet7!$A$2:$AG$1430, 2, FALSE),0)</f>
        <v>97536.91</v>
      </c>
      <c r="C490" s="3">
        <f>IFERROR(VLOOKUP(A490,[1]Sheet6!$A$2:$AG$1430, 2, FALSE),0)</f>
        <v>985899.14999999991</v>
      </c>
      <c r="D490" s="3">
        <f>IFERROR(VLOOKUP(A490,[1]Sheet5!$A$2:$AG$1430, 2, FALSE),0)</f>
        <v>514761.65</v>
      </c>
      <c r="E490" s="3">
        <f t="shared" si="121"/>
        <v>1598197.7099999997</v>
      </c>
      <c r="F490" s="3">
        <f>IF(J490=0,0,IFERROR(VLOOKUP(A490,[1]Sheet7!$A$2:$AG$1430, 2, FALSE),0))</f>
        <v>97536.91</v>
      </c>
      <c r="G490" s="3">
        <f>IF(K490=0,0,IFERROR(VLOOKUP(A490,[1]Sheet6!$A$2:$AG$1430, 2, FALSE),0))</f>
        <v>985899.14999999991</v>
      </c>
      <c r="H490" s="3">
        <f>IF(L490=0,0,IFERROR(VLOOKUP(A490,[1]Sheet5!$A$2:$AG$1430, 2, FALSE),0))</f>
        <v>514761.65</v>
      </c>
      <c r="I490" s="3">
        <f t="shared" si="122"/>
        <v>1598197.7099999997</v>
      </c>
      <c r="J490" s="3">
        <f>IF(B490=0,0,IFERROR(VLOOKUP(A490,'[1]pol 10'!A488:C2702,3,FALSE),0))</f>
        <v>1520</v>
      </c>
      <c r="K490" s="3">
        <f>IF(C490=0,0,IFERROR(VLOOKUP(A490,'[1]pol 11'!A488:C2702,3,FALSE),0))</f>
        <v>1704</v>
      </c>
      <c r="L490" s="3">
        <f>IF(D490=0,0,IFERROR(VLOOKUP(A490,'[1]pol 12'!A488:C2702,3,FALSE),0))</f>
        <v>1887</v>
      </c>
      <c r="M490" s="3">
        <f t="shared" si="123"/>
        <v>5111</v>
      </c>
      <c r="N490" s="3">
        <f t="shared" si="111"/>
        <v>64.169019736842102</v>
      </c>
      <c r="O490" s="3">
        <f t="shared" si="112"/>
        <v>578.57931338028163</v>
      </c>
      <c r="P490" s="3">
        <f t="shared" si="113"/>
        <v>272.7936671966084</v>
      </c>
      <c r="Q490" s="3">
        <f t="shared" si="114"/>
        <v>312.69765407943646</v>
      </c>
      <c r="R490" s="3">
        <f>VLOOKUP(A490,'[1]pol 13'!$A$2:$D$1430, 4, )</f>
        <v>8111</v>
      </c>
      <c r="S490" s="2">
        <f t="shared" si="115"/>
        <v>1</v>
      </c>
      <c r="T490" s="2">
        <f t="shared" si="116"/>
        <v>1</v>
      </c>
      <c r="U490" s="2">
        <f t="shared" si="117"/>
        <v>1</v>
      </c>
      <c r="V490" s="2">
        <f t="shared" si="124"/>
        <v>2</v>
      </c>
      <c r="W490" s="2">
        <f t="shared" si="118"/>
        <v>93885052.77405636</v>
      </c>
      <c r="X490" s="2">
        <f t="shared" si="119"/>
        <v>120460968.70638047</v>
      </c>
      <c r="Y490" s="2">
        <f t="shared" si="120"/>
        <v>3004723.2551764529</v>
      </c>
      <c r="Z490" s="2">
        <f t="shared" si="125"/>
        <v>26122321</v>
      </c>
    </row>
    <row r="491" spans="1:26" x14ac:dyDescent="0.3">
      <c r="A491" s="3">
        <v>208618</v>
      </c>
      <c r="B491" s="3">
        <f>IFERROR(VLOOKUP(A491,[1]Sheet7!$A$2:$AG$1430, 2, FALSE),0)</f>
        <v>151809.30000000002</v>
      </c>
      <c r="C491" s="3">
        <f>IFERROR(VLOOKUP(A491,[1]Sheet6!$A$2:$AG$1430, 2, FALSE),0)</f>
        <v>217429.83000000002</v>
      </c>
      <c r="D491" s="3">
        <f>IFERROR(VLOOKUP(A491,[1]Sheet5!$A$2:$AG$1430, 2, FALSE),0)</f>
        <v>169954.50000000003</v>
      </c>
      <c r="E491" s="3">
        <f t="shared" si="121"/>
        <v>539193.63000000012</v>
      </c>
      <c r="F491" s="3">
        <f>IF(J491=0,0,IFERROR(VLOOKUP(A491,[1]Sheet7!$A$2:$AG$1430, 2, FALSE),0))</f>
        <v>151809.30000000002</v>
      </c>
      <c r="G491" s="3">
        <f>IF(K491=0,0,IFERROR(VLOOKUP(A491,[1]Sheet6!$A$2:$AG$1430, 2, FALSE),0))</f>
        <v>217429.83000000002</v>
      </c>
      <c r="H491" s="3">
        <f>IF(L491=0,0,IFERROR(VLOOKUP(A491,[1]Sheet5!$A$2:$AG$1430, 2, FALSE),0))</f>
        <v>169954.50000000003</v>
      </c>
      <c r="I491" s="3">
        <f t="shared" si="122"/>
        <v>539193.63000000012</v>
      </c>
      <c r="J491" s="3">
        <f>IF(B491=0,0,IFERROR(VLOOKUP(A491,'[1]pol 10'!A489:C2703,3,FALSE),0))</f>
        <v>847</v>
      </c>
      <c r="K491" s="3">
        <f>IF(C491=0,0,IFERROR(VLOOKUP(A491,'[1]pol 11'!A489:C2703,3,FALSE),0))</f>
        <v>890</v>
      </c>
      <c r="L491" s="3">
        <f>IF(D491=0,0,IFERROR(VLOOKUP(A491,'[1]pol 12'!A489:C2703,3,FALSE),0))</f>
        <v>1299</v>
      </c>
      <c r="M491" s="3">
        <f t="shared" si="123"/>
        <v>3036</v>
      </c>
      <c r="N491" s="3">
        <f t="shared" si="111"/>
        <v>179.23175914994098</v>
      </c>
      <c r="O491" s="3">
        <f t="shared" si="112"/>
        <v>244.30317977528091</v>
      </c>
      <c r="P491" s="3">
        <f t="shared" si="113"/>
        <v>130.83487297921479</v>
      </c>
      <c r="Q491" s="3">
        <f t="shared" si="114"/>
        <v>177.60000988142298</v>
      </c>
      <c r="R491" s="3">
        <f>VLOOKUP(A491,'[1]pol 13'!$A$2:$D$1430, 4, )</f>
        <v>8062</v>
      </c>
      <c r="S491" s="2">
        <f t="shared" si="115"/>
        <v>1</v>
      </c>
      <c r="T491" s="2">
        <f t="shared" si="116"/>
        <v>1</v>
      </c>
      <c r="U491" s="2">
        <f t="shared" si="117"/>
        <v>1</v>
      </c>
      <c r="V491" s="2">
        <f t="shared" si="124"/>
        <v>2</v>
      </c>
      <c r="W491" s="2">
        <f t="shared" si="118"/>
        <v>2255.2270069867664</v>
      </c>
      <c r="X491" s="2">
        <f t="shared" si="119"/>
        <v>3959888.4577610991</v>
      </c>
      <c r="Y491" s="2">
        <f t="shared" si="120"/>
        <v>2840884.4602974732</v>
      </c>
      <c r="Z491" s="2">
        <f t="shared" si="125"/>
        <v>9217296</v>
      </c>
    </row>
    <row r="492" spans="1:26" x14ac:dyDescent="0.3">
      <c r="A492" s="3">
        <v>208953</v>
      </c>
      <c r="B492" s="3">
        <f>IFERROR(VLOOKUP(A492,[1]Sheet7!$A$2:$AG$1430, 2, FALSE),0)</f>
        <v>0</v>
      </c>
      <c r="C492" s="3">
        <f>IFERROR(VLOOKUP(A492,[1]Sheet6!$A$2:$AG$1430, 2, FALSE),0)</f>
        <v>49826.79</v>
      </c>
      <c r="D492" s="3">
        <f>IFERROR(VLOOKUP(A492,[1]Sheet5!$A$2:$AG$1430, 2, FALSE),0)</f>
        <v>4630.08</v>
      </c>
      <c r="E492" s="3">
        <f t="shared" si="121"/>
        <v>54456.87</v>
      </c>
      <c r="F492" s="3">
        <f>IF(J492=0,0,IFERROR(VLOOKUP(A492,[1]Sheet7!$A$2:$AG$1430, 2, FALSE),0))</f>
        <v>0</v>
      </c>
      <c r="G492" s="3">
        <f>IF(K492=0,0,IFERROR(VLOOKUP(A492,[1]Sheet6!$A$2:$AG$1430, 2, FALSE),0))</f>
        <v>0</v>
      </c>
      <c r="H492" s="3">
        <f>IF(L492=0,0,IFERROR(VLOOKUP(A492,[1]Sheet5!$A$2:$AG$1430, 2, FALSE),0))</f>
        <v>4630.08</v>
      </c>
      <c r="I492" s="3">
        <f t="shared" si="122"/>
        <v>4630.08</v>
      </c>
      <c r="J492" s="3">
        <f>IF(B492=0,0,IFERROR(VLOOKUP(A492,'[1]pol 10'!A490:C2704,3,FALSE),0))</f>
        <v>0</v>
      </c>
      <c r="K492" s="3">
        <f>IF(C492=0,0,IFERROR(VLOOKUP(A492,'[1]pol 11'!A490:C2704,3,FALSE),0))</f>
        <v>0</v>
      </c>
      <c r="L492" s="3">
        <f>IF(D492=0,0,IFERROR(VLOOKUP(A492,'[1]pol 12'!A490:C2704,3,FALSE),0))</f>
        <v>414</v>
      </c>
      <c r="M492" s="3">
        <f t="shared" si="123"/>
        <v>414</v>
      </c>
      <c r="N492" s="3">
        <f t="shared" si="111"/>
        <v>0</v>
      </c>
      <c r="O492" s="3">
        <f t="shared" si="112"/>
        <v>0</v>
      </c>
      <c r="P492" s="3">
        <f t="shared" si="113"/>
        <v>11.183768115942028</v>
      </c>
      <c r="Q492" s="3">
        <f t="shared" si="114"/>
        <v>11.183768115942028</v>
      </c>
      <c r="R492" s="3">
        <f>VLOOKUP(A492,'[1]pol 13'!$A$2:$D$1430, 4, )</f>
        <v>6531</v>
      </c>
      <c r="S492" s="2">
        <f t="shared" si="115"/>
        <v>0</v>
      </c>
      <c r="T492" s="2">
        <f t="shared" si="116"/>
        <v>0</v>
      </c>
      <c r="U492" s="2">
        <f t="shared" si="117"/>
        <v>1</v>
      </c>
      <c r="V492" s="2">
        <f t="shared" si="124"/>
        <v>0</v>
      </c>
      <c r="W492" s="2">
        <f t="shared" si="118"/>
        <v>0</v>
      </c>
      <c r="X492" s="2">
        <f t="shared" si="119"/>
        <v>0</v>
      </c>
      <c r="Y492" s="2">
        <f t="shared" si="120"/>
        <v>0</v>
      </c>
      <c r="Z492" s="2">
        <f t="shared" si="125"/>
        <v>171396</v>
      </c>
    </row>
    <row r="493" spans="1:26" x14ac:dyDescent="0.3">
      <c r="A493" s="3">
        <v>208966</v>
      </c>
      <c r="B493" s="3">
        <f>IFERROR(VLOOKUP(A493,[1]Sheet7!$A$2:$AG$1430, 2, FALSE),0)</f>
        <v>134946</v>
      </c>
      <c r="C493" s="3">
        <f>IFERROR(VLOOKUP(A493,[1]Sheet6!$A$2:$AG$1430, 2, FALSE),0)</f>
        <v>0</v>
      </c>
      <c r="D493" s="3">
        <f>IFERROR(VLOOKUP(A493,[1]Sheet5!$A$2:$AG$1430, 2, FALSE),0)</f>
        <v>146605.34</v>
      </c>
      <c r="E493" s="3">
        <f t="shared" si="121"/>
        <v>281551.33999999997</v>
      </c>
      <c r="F493" s="3">
        <f>IF(J493=0,0,IFERROR(VLOOKUP(A493,[1]Sheet7!$A$2:$AG$1430, 2, FALSE),0))</f>
        <v>134946</v>
      </c>
      <c r="G493" s="3">
        <f>IF(K493=0,0,IFERROR(VLOOKUP(A493,[1]Sheet6!$A$2:$AG$1430, 2, FALSE),0))</f>
        <v>0</v>
      </c>
      <c r="H493" s="3">
        <f>IF(L493=0,0,IFERROR(VLOOKUP(A493,[1]Sheet5!$A$2:$AG$1430, 2, FALSE),0))</f>
        <v>146605.34</v>
      </c>
      <c r="I493" s="3">
        <f t="shared" si="122"/>
        <v>281551.33999999997</v>
      </c>
      <c r="J493" s="3">
        <f>IF(B493=0,0,IFERROR(VLOOKUP(A493,'[1]pol 10'!A491:C2705,3,FALSE),0))</f>
        <v>948</v>
      </c>
      <c r="K493" s="3">
        <f>IF(C493=0,0,IFERROR(VLOOKUP(A493,'[1]pol 11'!A491:C2705,3,FALSE),0))</f>
        <v>0</v>
      </c>
      <c r="L493" s="3">
        <f>IF(D493=0,0,IFERROR(VLOOKUP(A493,'[1]pol 12'!A491:C2705,3,FALSE),0))</f>
        <v>495</v>
      </c>
      <c r="M493" s="3">
        <f t="shared" si="123"/>
        <v>1443</v>
      </c>
      <c r="N493" s="3">
        <f t="shared" si="111"/>
        <v>142.34810126582278</v>
      </c>
      <c r="O493" s="3">
        <f t="shared" si="112"/>
        <v>0</v>
      </c>
      <c r="P493" s="3">
        <f t="shared" si="113"/>
        <v>296.17240404040405</v>
      </c>
      <c r="Q493" s="3">
        <f t="shared" si="114"/>
        <v>195.11527373527372</v>
      </c>
      <c r="R493" s="3">
        <f>VLOOKUP(A493,'[1]pol 13'!$A$2:$D$1430, 4, )</f>
        <v>7933</v>
      </c>
      <c r="S493" s="2">
        <f t="shared" si="115"/>
        <v>1</v>
      </c>
      <c r="T493" s="2">
        <f t="shared" si="116"/>
        <v>0</v>
      </c>
      <c r="U493" s="2">
        <f t="shared" si="117"/>
        <v>1</v>
      </c>
      <c r="V493" s="2">
        <f t="shared" si="124"/>
        <v>1</v>
      </c>
      <c r="W493" s="2">
        <f t="shared" si="118"/>
        <v>2639587.0169189009</v>
      </c>
      <c r="X493" s="2">
        <f t="shared" si="119"/>
        <v>0</v>
      </c>
      <c r="Y493" s="2">
        <f t="shared" si="120"/>
        <v>5055209.074826505</v>
      </c>
      <c r="Z493" s="2">
        <f t="shared" si="125"/>
        <v>2082249</v>
      </c>
    </row>
    <row r="494" spans="1:26" x14ac:dyDescent="0.3">
      <c r="A494" s="3">
        <v>209262</v>
      </c>
      <c r="B494" s="3">
        <f>IFERROR(VLOOKUP(A494,[1]Sheet7!$A$2:$AG$1430, 2, FALSE),0)</f>
        <v>169204.61</v>
      </c>
      <c r="C494" s="3">
        <f>IFERROR(VLOOKUP(A494,[1]Sheet6!$A$2:$AG$1430, 2, FALSE),0)</f>
        <v>81255.23</v>
      </c>
      <c r="D494" s="3">
        <f>IFERROR(VLOOKUP(A494,[1]Sheet5!$A$2:$AG$1430, 2, FALSE),0)</f>
        <v>66382.790000000008</v>
      </c>
      <c r="E494" s="3">
        <f t="shared" si="121"/>
        <v>316842.63</v>
      </c>
      <c r="F494" s="3">
        <f>IF(J494=0,0,IFERROR(VLOOKUP(A494,[1]Sheet7!$A$2:$AG$1430, 2, FALSE),0))</f>
        <v>0</v>
      </c>
      <c r="G494" s="3">
        <f>IF(K494=0,0,IFERROR(VLOOKUP(A494,[1]Sheet6!$A$2:$AG$1430, 2, FALSE),0))</f>
        <v>81255.23</v>
      </c>
      <c r="H494" s="3">
        <f>IF(L494=0,0,IFERROR(VLOOKUP(A494,[1]Sheet5!$A$2:$AG$1430, 2, FALSE),0))</f>
        <v>66382.790000000008</v>
      </c>
      <c r="I494" s="3">
        <f t="shared" si="122"/>
        <v>147638.02000000002</v>
      </c>
      <c r="J494" s="3">
        <f>IF(B494=0,0,IFERROR(VLOOKUP(A494,'[1]pol 10'!A492:C2706,3,FALSE),0))</f>
        <v>0</v>
      </c>
      <c r="K494" s="3">
        <f>IF(C494=0,0,IFERROR(VLOOKUP(A494,'[1]pol 11'!A492:C2706,3,FALSE),0))</f>
        <v>611</v>
      </c>
      <c r="L494" s="3">
        <f>IF(D494=0,0,IFERROR(VLOOKUP(A494,'[1]pol 12'!A492:C2706,3,FALSE),0))</f>
        <v>632</v>
      </c>
      <c r="M494" s="3">
        <f t="shared" si="123"/>
        <v>1243</v>
      </c>
      <c r="N494" s="3">
        <f t="shared" si="111"/>
        <v>0</v>
      </c>
      <c r="O494" s="3">
        <f t="shared" si="112"/>
        <v>132.98728314238951</v>
      </c>
      <c r="P494" s="3">
        <f t="shared" si="113"/>
        <v>105.03606012658229</v>
      </c>
      <c r="Q494" s="3">
        <f t="shared" si="114"/>
        <v>118.77555913113437</v>
      </c>
      <c r="R494" s="3">
        <f>VLOOKUP(A494,'[1]pol 13'!$A$2:$D$1430, 4, )</f>
        <v>8111</v>
      </c>
      <c r="S494" s="2">
        <f t="shared" si="115"/>
        <v>0</v>
      </c>
      <c r="T494" s="2">
        <f t="shared" si="116"/>
        <v>1</v>
      </c>
      <c r="U494" s="2">
        <f t="shared" si="117"/>
        <v>1</v>
      </c>
      <c r="V494" s="2">
        <f t="shared" si="124"/>
        <v>1</v>
      </c>
      <c r="W494" s="2">
        <f t="shared" si="118"/>
        <v>0</v>
      </c>
      <c r="X494" s="2">
        <f t="shared" si="119"/>
        <v>123405.56371634452</v>
      </c>
      <c r="Y494" s="2">
        <f t="shared" si="120"/>
        <v>119305.06239032748</v>
      </c>
      <c r="Z494" s="2">
        <f t="shared" si="125"/>
        <v>1545049</v>
      </c>
    </row>
    <row r="495" spans="1:26" x14ac:dyDescent="0.3">
      <c r="A495" s="3">
        <v>209280</v>
      </c>
      <c r="B495" s="3">
        <f>IFERROR(VLOOKUP(A495,[1]Sheet7!$A$2:$AG$1430, 2, FALSE),0)</f>
        <v>0</v>
      </c>
      <c r="C495" s="3">
        <f>IFERROR(VLOOKUP(A495,[1]Sheet6!$A$2:$AG$1430, 2, FALSE),0)</f>
        <v>216979.66</v>
      </c>
      <c r="D495" s="3">
        <f>IFERROR(VLOOKUP(A495,[1]Sheet5!$A$2:$AG$1430, 2, FALSE),0)</f>
        <v>291411.33999999997</v>
      </c>
      <c r="E495" s="3">
        <f t="shared" si="121"/>
        <v>508391</v>
      </c>
      <c r="F495" s="3">
        <f>IF(J495=0,0,IFERROR(VLOOKUP(A495,[1]Sheet7!$A$2:$AG$1430, 2, FALSE),0))</f>
        <v>0</v>
      </c>
      <c r="G495" s="3">
        <f>IF(K495=0,0,IFERROR(VLOOKUP(A495,[1]Sheet6!$A$2:$AG$1430, 2, FALSE),0))</f>
        <v>216979.66</v>
      </c>
      <c r="H495" s="3">
        <f>IF(L495=0,0,IFERROR(VLOOKUP(A495,[1]Sheet5!$A$2:$AG$1430, 2, FALSE),0))</f>
        <v>291411.33999999997</v>
      </c>
      <c r="I495" s="3">
        <f t="shared" si="122"/>
        <v>508391</v>
      </c>
      <c r="J495" s="3">
        <f>IF(B495=0,0,IFERROR(VLOOKUP(A495,'[1]pol 10'!A493:C2707,3,FALSE),0))</f>
        <v>0</v>
      </c>
      <c r="K495" s="3">
        <f>IF(C495=0,0,IFERROR(VLOOKUP(A495,'[1]pol 11'!A493:C2707,3,FALSE),0))</f>
        <v>648</v>
      </c>
      <c r="L495" s="3">
        <f>IF(D495=0,0,IFERROR(VLOOKUP(A495,'[1]pol 12'!A493:C2707,3,FALSE),0))</f>
        <v>604</v>
      </c>
      <c r="M495" s="3">
        <f t="shared" si="123"/>
        <v>1252</v>
      </c>
      <c r="N495" s="3">
        <f t="shared" si="111"/>
        <v>0</v>
      </c>
      <c r="O495" s="3">
        <f t="shared" si="112"/>
        <v>334.84515432098766</v>
      </c>
      <c r="P495" s="3">
        <f t="shared" si="113"/>
        <v>482.46910596026487</v>
      </c>
      <c r="Q495" s="3">
        <f t="shared" si="114"/>
        <v>406.06309904153352</v>
      </c>
      <c r="R495" s="3">
        <f>VLOOKUP(A495,'[1]pol 13'!$A$2:$D$1430, 4, )</f>
        <v>8742</v>
      </c>
      <c r="S495" s="2">
        <f t="shared" si="115"/>
        <v>0</v>
      </c>
      <c r="T495" s="2">
        <f t="shared" si="116"/>
        <v>1</v>
      </c>
      <c r="U495" s="2">
        <f t="shared" si="117"/>
        <v>1</v>
      </c>
      <c r="V495" s="2">
        <f t="shared" si="124"/>
        <v>1</v>
      </c>
      <c r="W495" s="2">
        <f t="shared" si="118"/>
        <v>0</v>
      </c>
      <c r="X495" s="2">
        <f t="shared" si="119"/>
        <v>3286653.1813417342</v>
      </c>
      <c r="Y495" s="2">
        <f t="shared" si="120"/>
        <v>3526078.2475321949</v>
      </c>
      <c r="Z495" s="2">
        <f t="shared" si="125"/>
        <v>1567504</v>
      </c>
    </row>
    <row r="496" spans="1:26" x14ac:dyDescent="0.3">
      <c r="A496" s="3">
        <v>209342</v>
      </c>
      <c r="B496" s="3">
        <f>IFERROR(VLOOKUP(A496,[1]Sheet7!$A$2:$AG$1430, 2, FALSE),0)</f>
        <v>0</v>
      </c>
      <c r="C496" s="3">
        <f>IFERROR(VLOOKUP(A496,[1]Sheet6!$A$2:$AG$1430, 2, FALSE),0)</f>
        <v>367.88</v>
      </c>
      <c r="D496" s="3">
        <f>IFERROR(VLOOKUP(A496,[1]Sheet5!$A$2:$AG$1430, 2, FALSE),0)</f>
        <v>0</v>
      </c>
      <c r="E496" s="3">
        <f t="shared" si="121"/>
        <v>367.88</v>
      </c>
      <c r="F496" s="3">
        <f>IF(J496=0,0,IFERROR(VLOOKUP(A496,[1]Sheet7!$A$2:$AG$1430, 2, FALSE),0))</f>
        <v>0</v>
      </c>
      <c r="G496" s="3">
        <f>IF(K496=0,0,IFERROR(VLOOKUP(A496,[1]Sheet6!$A$2:$AG$1430, 2, FALSE),0))</f>
        <v>367.88</v>
      </c>
      <c r="H496" s="3">
        <f>IF(L496=0,0,IFERROR(VLOOKUP(A496,[1]Sheet5!$A$2:$AG$1430, 2, FALSE),0))</f>
        <v>0</v>
      </c>
      <c r="I496" s="3">
        <f t="shared" si="122"/>
        <v>367.88</v>
      </c>
      <c r="J496" s="3">
        <f>IF(B496=0,0,IFERROR(VLOOKUP(A496,'[1]pol 10'!A494:C2708,3,FALSE),0))</f>
        <v>0</v>
      </c>
      <c r="K496" s="3">
        <f>IF(C496=0,0,IFERROR(VLOOKUP(A496,'[1]pol 11'!A494:C2708,3,FALSE),0))</f>
        <v>466</v>
      </c>
      <c r="L496" s="3">
        <f>IF(D496=0,0,IFERROR(VLOOKUP(A496,'[1]pol 12'!A494:C2708,3,FALSE),0))</f>
        <v>0</v>
      </c>
      <c r="M496" s="3">
        <f t="shared" si="123"/>
        <v>466</v>
      </c>
      <c r="N496" s="3">
        <f t="shared" si="111"/>
        <v>0</v>
      </c>
      <c r="O496" s="3">
        <f t="shared" si="112"/>
        <v>0.78944206008583695</v>
      </c>
      <c r="P496" s="3">
        <f t="shared" si="113"/>
        <v>0</v>
      </c>
      <c r="Q496" s="3">
        <f t="shared" si="114"/>
        <v>0.78944206008583695</v>
      </c>
      <c r="R496" s="3">
        <f>VLOOKUP(A496,'[1]pol 13'!$A$2:$D$1430, 4, )</f>
        <v>6061</v>
      </c>
      <c r="S496" s="2">
        <f t="shared" si="115"/>
        <v>0</v>
      </c>
      <c r="T496" s="2">
        <f t="shared" si="116"/>
        <v>1</v>
      </c>
      <c r="U496" s="2">
        <f t="shared" si="117"/>
        <v>0</v>
      </c>
      <c r="V496" s="2">
        <f t="shared" si="124"/>
        <v>0</v>
      </c>
      <c r="W496" s="2">
        <f t="shared" si="118"/>
        <v>0</v>
      </c>
      <c r="X496" s="2">
        <f t="shared" si="119"/>
        <v>0</v>
      </c>
      <c r="Y496" s="2">
        <f t="shared" si="120"/>
        <v>0</v>
      </c>
      <c r="Z496" s="2">
        <f t="shared" si="125"/>
        <v>217156</v>
      </c>
    </row>
    <row r="497" spans="1:26" x14ac:dyDescent="0.3">
      <c r="A497" s="3">
        <v>209403</v>
      </c>
      <c r="B497" s="3">
        <f>IFERROR(VLOOKUP(A497,[1]Sheet7!$A$2:$AG$1430, 2, FALSE),0)</f>
        <v>0</v>
      </c>
      <c r="C497" s="3">
        <f>IFERROR(VLOOKUP(A497,[1]Sheet6!$A$2:$AG$1430, 2, FALSE),0)</f>
        <v>0</v>
      </c>
      <c r="D497" s="3">
        <f>IFERROR(VLOOKUP(A497,[1]Sheet5!$A$2:$AG$1430, 2, FALSE),0)</f>
        <v>81386.549999999988</v>
      </c>
      <c r="E497" s="3">
        <f t="shared" si="121"/>
        <v>81386.549999999988</v>
      </c>
      <c r="F497" s="3">
        <f>IF(J497=0,0,IFERROR(VLOOKUP(A497,[1]Sheet7!$A$2:$AG$1430, 2, FALSE),0))</f>
        <v>0</v>
      </c>
      <c r="G497" s="3">
        <f>IF(K497=0,0,IFERROR(VLOOKUP(A497,[1]Sheet6!$A$2:$AG$1430, 2, FALSE),0))</f>
        <v>0</v>
      </c>
      <c r="H497" s="3">
        <f>IF(L497=0,0,IFERROR(VLOOKUP(A497,[1]Sheet5!$A$2:$AG$1430, 2, FALSE),0))</f>
        <v>0</v>
      </c>
      <c r="I497" s="3">
        <f t="shared" si="122"/>
        <v>0</v>
      </c>
      <c r="J497" s="3">
        <f>IF(B497=0,0,IFERROR(VLOOKUP(A497,'[1]pol 10'!A495:C2709,3,FALSE),0))</f>
        <v>0</v>
      </c>
      <c r="K497" s="3">
        <f>IF(C497=0,0,IFERROR(VLOOKUP(A497,'[1]pol 11'!A495:C2709,3,FALSE),0))</f>
        <v>0</v>
      </c>
      <c r="L497" s="3">
        <f>IF(D497=0,0,IFERROR(VLOOKUP(A497,'[1]pol 12'!A495:C2709,3,FALSE),0))</f>
        <v>0</v>
      </c>
      <c r="M497" s="3">
        <f t="shared" si="123"/>
        <v>0</v>
      </c>
      <c r="N497" s="3">
        <f t="shared" si="111"/>
        <v>0</v>
      </c>
      <c r="O497" s="3">
        <f t="shared" si="112"/>
        <v>0</v>
      </c>
      <c r="P497" s="3">
        <f t="shared" si="113"/>
        <v>0</v>
      </c>
      <c r="Q497" s="3">
        <f t="shared" si="114"/>
        <v>0</v>
      </c>
      <c r="R497" s="3">
        <f>VLOOKUP(A497,'[1]pol 13'!$A$2:$D$1430, 4, )</f>
        <v>6324</v>
      </c>
      <c r="S497" s="2">
        <f t="shared" si="115"/>
        <v>0</v>
      </c>
      <c r="T497" s="2">
        <f t="shared" si="116"/>
        <v>0</v>
      </c>
      <c r="U497" s="2">
        <f t="shared" si="117"/>
        <v>0</v>
      </c>
      <c r="V497" s="2">
        <f t="shared" si="124"/>
        <v>-1</v>
      </c>
      <c r="W497" s="2">
        <f t="shared" si="118"/>
        <v>0</v>
      </c>
      <c r="X497" s="2">
        <f t="shared" si="119"/>
        <v>0</v>
      </c>
      <c r="Y497" s="2">
        <f t="shared" si="120"/>
        <v>0</v>
      </c>
      <c r="Z497" s="2">
        <f t="shared" si="125"/>
        <v>0</v>
      </c>
    </row>
    <row r="498" spans="1:26" x14ac:dyDescent="0.3">
      <c r="A498" s="3">
        <v>209431</v>
      </c>
      <c r="B498" s="3">
        <f>IFERROR(VLOOKUP(A498,[1]Sheet7!$A$2:$AG$1430, 2, FALSE),0)</f>
        <v>0</v>
      </c>
      <c r="C498" s="3">
        <f>IFERROR(VLOOKUP(A498,[1]Sheet6!$A$2:$AG$1430, 2, FALSE),0)</f>
        <v>16146.64</v>
      </c>
      <c r="D498" s="3">
        <f>IFERROR(VLOOKUP(A498,[1]Sheet5!$A$2:$AG$1430, 2, FALSE),0)</f>
        <v>209922.86</v>
      </c>
      <c r="E498" s="3">
        <f t="shared" si="121"/>
        <v>226069.5</v>
      </c>
      <c r="F498" s="3">
        <f>IF(J498=0,0,IFERROR(VLOOKUP(A498,[1]Sheet7!$A$2:$AG$1430, 2, FALSE),0))</f>
        <v>0</v>
      </c>
      <c r="G498" s="3">
        <f>IF(K498=0,0,IFERROR(VLOOKUP(A498,[1]Sheet6!$A$2:$AG$1430, 2, FALSE),0))</f>
        <v>16146.64</v>
      </c>
      <c r="H498" s="3">
        <f>IF(L498=0,0,IFERROR(VLOOKUP(A498,[1]Sheet5!$A$2:$AG$1430, 2, FALSE),0))</f>
        <v>209922.86</v>
      </c>
      <c r="I498" s="3">
        <f t="shared" si="122"/>
        <v>226069.5</v>
      </c>
      <c r="J498" s="3">
        <f>IF(B498=0,0,IFERROR(VLOOKUP(A498,'[1]pol 10'!A496:C2710,3,FALSE),0))</f>
        <v>0</v>
      </c>
      <c r="K498" s="3">
        <f>IF(C498=0,0,IFERROR(VLOOKUP(A498,'[1]pol 11'!A496:C2710,3,FALSE),0))</f>
        <v>424</v>
      </c>
      <c r="L498" s="3">
        <f>IF(D498=0,0,IFERROR(VLOOKUP(A498,'[1]pol 12'!A496:C2710,3,FALSE),0))</f>
        <v>510</v>
      </c>
      <c r="M498" s="3">
        <f t="shared" si="123"/>
        <v>934</v>
      </c>
      <c r="N498" s="3">
        <f t="shared" si="111"/>
        <v>0</v>
      </c>
      <c r="O498" s="3">
        <f t="shared" si="112"/>
        <v>38.081698113207544</v>
      </c>
      <c r="P498" s="3">
        <f t="shared" si="113"/>
        <v>411.61345098039214</v>
      </c>
      <c r="Q498" s="3">
        <f t="shared" si="114"/>
        <v>242.04443254817988</v>
      </c>
      <c r="R498" s="3">
        <f>VLOOKUP(A498,'[1]pol 13'!$A$2:$D$1430, 4, )</f>
        <v>5941</v>
      </c>
      <c r="S498" s="2">
        <f t="shared" si="115"/>
        <v>0</v>
      </c>
      <c r="T498" s="2">
        <f t="shared" si="116"/>
        <v>1</v>
      </c>
      <c r="U498" s="2">
        <f t="shared" si="117"/>
        <v>1</v>
      </c>
      <c r="V498" s="2">
        <f t="shared" si="124"/>
        <v>1</v>
      </c>
      <c r="W498" s="2">
        <f t="shared" si="118"/>
        <v>0</v>
      </c>
      <c r="X498" s="2">
        <f t="shared" si="119"/>
        <v>17638737.944193006</v>
      </c>
      <c r="Y498" s="2">
        <f t="shared" si="120"/>
        <v>14664362.526152609</v>
      </c>
      <c r="Z498" s="2">
        <f t="shared" si="125"/>
        <v>872356</v>
      </c>
    </row>
    <row r="499" spans="1:26" x14ac:dyDescent="0.3">
      <c r="A499" s="3">
        <v>209618</v>
      </c>
      <c r="B499" s="3">
        <f>IFERROR(VLOOKUP(A499,[1]Sheet7!$A$2:$AG$1430, 2, FALSE),0)</f>
        <v>0</v>
      </c>
      <c r="C499" s="3">
        <f>IFERROR(VLOOKUP(A499,[1]Sheet6!$A$2:$AG$1430, 2, FALSE),0)</f>
        <v>0</v>
      </c>
      <c r="D499" s="3">
        <f>IFERROR(VLOOKUP(A499,[1]Sheet5!$A$2:$AG$1430, 2, FALSE),0)</f>
        <v>384240.02</v>
      </c>
      <c r="E499" s="3">
        <f t="shared" si="121"/>
        <v>384240.02</v>
      </c>
      <c r="F499" s="3">
        <f>IF(J499=0,0,IFERROR(VLOOKUP(A499,[1]Sheet7!$A$2:$AG$1430, 2, FALSE),0))</f>
        <v>0</v>
      </c>
      <c r="G499" s="3">
        <f>IF(K499=0,0,IFERROR(VLOOKUP(A499,[1]Sheet6!$A$2:$AG$1430, 2, FALSE),0))</f>
        <v>0</v>
      </c>
      <c r="H499" s="3">
        <f>IF(L499=0,0,IFERROR(VLOOKUP(A499,[1]Sheet5!$A$2:$AG$1430, 2, FALSE),0))</f>
        <v>0</v>
      </c>
      <c r="I499" s="3">
        <f t="shared" si="122"/>
        <v>0</v>
      </c>
      <c r="J499" s="3">
        <f>IF(B499=0,0,IFERROR(VLOOKUP(A499,'[1]pol 10'!A497:C2711,3,FALSE),0))</f>
        <v>0</v>
      </c>
      <c r="K499" s="3">
        <f>IF(C499=0,0,IFERROR(VLOOKUP(A499,'[1]pol 11'!A497:C2711,3,FALSE),0))</f>
        <v>0</v>
      </c>
      <c r="L499" s="3">
        <f>IF(D499=0,0,IFERROR(VLOOKUP(A499,'[1]pol 12'!A497:C2711,3,FALSE),0))</f>
        <v>0</v>
      </c>
      <c r="M499" s="3">
        <f t="shared" si="123"/>
        <v>0</v>
      </c>
      <c r="N499" s="3">
        <f t="shared" si="111"/>
        <v>0</v>
      </c>
      <c r="O499" s="3">
        <f t="shared" si="112"/>
        <v>0</v>
      </c>
      <c r="P499" s="3">
        <f t="shared" si="113"/>
        <v>0</v>
      </c>
      <c r="Q499" s="3">
        <f t="shared" si="114"/>
        <v>0</v>
      </c>
      <c r="R499" s="3">
        <f>VLOOKUP(A499,'[1]pol 13'!$A$2:$D$1430, 4, )</f>
        <v>8063</v>
      </c>
      <c r="S499" s="2">
        <f t="shared" si="115"/>
        <v>0</v>
      </c>
      <c r="T499" s="2">
        <f t="shared" si="116"/>
        <v>0</v>
      </c>
      <c r="U499" s="2">
        <f t="shared" si="117"/>
        <v>0</v>
      </c>
      <c r="V499" s="2">
        <f t="shared" si="124"/>
        <v>-1</v>
      </c>
      <c r="W499" s="2">
        <f t="shared" si="118"/>
        <v>0</v>
      </c>
      <c r="X499" s="2">
        <f t="shared" si="119"/>
        <v>0</v>
      </c>
      <c r="Y499" s="2">
        <f t="shared" si="120"/>
        <v>0</v>
      </c>
      <c r="Z499" s="2">
        <f t="shared" si="125"/>
        <v>0</v>
      </c>
    </row>
    <row r="500" spans="1:26" x14ac:dyDescent="0.3">
      <c r="A500" s="3">
        <v>209742</v>
      </c>
      <c r="B500" s="3">
        <f>IFERROR(VLOOKUP(A500,[1]Sheet7!$A$2:$AG$1430, 2, FALSE),0)</f>
        <v>0</v>
      </c>
      <c r="C500" s="3">
        <f>IFERROR(VLOOKUP(A500,[1]Sheet6!$A$2:$AG$1430, 2, FALSE),0)</f>
        <v>0</v>
      </c>
      <c r="D500" s="3">
        <f>IFERROR(VLOOKUP(A500,[1]Sheet5!$A$2:$AG$1430, 2, FALSE),0)</f>
        <v>8056.54</v>
      </c>
      <c r="E500" s="3">
        <f t="shared" si="121"/>
        <v>8056.54</v>
      </c>
      <c r="F500" s="3">
        <f>IF(J500=0,0,IFERROR(VLOOKUP(A500,[1]Sheet7!$A$2:$AG$1430, 2, FALSE),0))</f>
        <v>0</v>
      </c>
      <c r="G500" s="3">
        <f>IF(K500=0,0,IFERROR(VLOOKUP(A500,[1]Sheet6!$A$2:$AG$1430, 2, FALSE),0))</f>
        <v>0</v>
      </c>
      <c r="H500" s="3">
        <f>IF(L500=0,0,IFERROR(VLOOKUP(A500,[1]Sheet5!$A$2:$AG$1430, 2, FALSE),0))</f>
        <v>8056.54</v>
      </c>
      <c r="I500" s="3">
        <f t="shared" si="122"/>
        <v>8056.54</v>
      </c>
      <c r="J500" s="3">
        <f>IF(B500=0,0,IFERROR(VLOOKUP(A500,'[1]pol 10'!A498:C2712,3,FALSE),0))</f>
        <v>0</v>
      </c>
      <c r="K500" s="3">
        <f>IF(C500=0,0,IFERROR(VLOOKUP(A500,'[1]pol 11'!A498:C2712,3,FALSE),0))</f>
        <v>0</v>
      </c>
      <c r="L500" s="3">
        <f>IF(D500=0,0,IFERROR(VLOOKUP(A500,'[1]pol 12'!A498:C2712,3,FALSE),0))</f>
        <v>414</v>
      </c>
      <c r="M500" s="3">
        <f t="shared" si="123"/>
        <v>414</v>
      </c>
      <c r="N500" s="3">
        <f t="shared" si="111"/>
        <v>0</v>
      </c>
      <c r="O500" s="3">
        <f t="shared" si="112"/>
        <v>0</v>
      </c>
      <c r="P500" s="3">
        <f t="shared" si="113"/>
        <v>19.460241545893719</v>
      </c>
      <c r="Q500" s="3">
        <f t="shared" si="114"/>
        <v>19.460241545893719</v>
      </c>
      <c r="R500" s="3">
        <f>VLOOKUP(A500,'[1]pol 13'!$A$2:$D$1430, 4, )</f>
        <v>5149</v>
      </c>
      <c r="S500" s="2">
        <f t="shared" si="115"/>
        <v>0</v>
      </c>
      <c r="T500" s="2">
        <f t="shared" si="116"/>
        <v>0</v>
      </c>
      <c r="U500" s="2">
        <f t="shared" si="117"/>
        <v>1</v>
      </c>
      <c r="V500" s="2">
        <f t="shared" si="124"/>
        <v>0</v>
      </c>
      <c r="W500" s="2">
        <f t="shared" si="118"/>
        <v>0</v>
      </c>
      <c r="X500" s="2">
        <f t="shared" si="119"/>
        <v>0</v>
      </c>
      <c r="Y500" s="2">
        <f t="shared" si="120"/>
        <v>0</v>
      </c>
      <c r="Z500" s="2">
        <f t="shared" si="125"/>
        <v>171396</v>
      </c>
    </row>
    <row r="501" spans="1:26" x14ac:dyDescent="0.3">
      <c r="A501" s="3">
        <v>209745</v>
      </c>
      <c r="B501" s="3">
        <f>IFERROR(VLOOKUP(A501,[1]Sheet7!$A$2:$AG$1430, 2, FALSE),0)</f>
        <v>0</v>
      </c>
      <c r="C501" s="3">
        <f>IFERROR(VLOOKUP(A501,[1]Sheet6!$A$2:$AG$1430, 2, FALSE),0)</f>
        <v>0</v>
      </c>
      <c r="D501" s="3">
        <f>IFERROR(VLOOKUP(A501,[1]Sheet5!$A$2:$AG$1430, 2, FALSE),0)</f>
        <v>453494.39</v>
      </c>
      <c r="E501" s="3">
        <f t="shared" si="121"/>
        <v>453494.39</v>
      </c>
      <c r="F501" s="3">
        <f>IF(J501=0,0,IFERROR(VLOOKUP(A501,[1]Sheet7!$A$2:$AG$1430, 2, FALSE),0))</f>
        <v>0</v>
      </c>
      <c r="G501" s="3">
        <f>IF(K501=0,0,IFERROR(VLOOKUP(A501,[1]Sheet6!$A$2:$AG$1430, 2, FALSE),0))</f>
        <v>0</v>
      </c>
      <c r="H501" s="3">
        <f>IF(L501=0,0,IFERROR(VLOOKUP(A501,[1]Sheet5!$A$2:$AG$1430, 2, FALSE),0))</f>
        <v>453494.39</v>
      </c>
      <c r="I501" s="3">
        <f t="shared" si="122"/>
        <v>453494.39</v>
      </c>
      <c r="J501" s="3">
        <f>IF(B501=0,0,IFERROR(VLOOKUP(A501,'[1]pol 10'!A499:C2713,3,FALSE),0))</f>
        <v>0</v>
      </c>
      <c r="K501" s="3">
        <f>IF(C501=0,0,IFERROR(VLOOKUP(A501,'[1]pol 11'!A499:C2713,3,FALSE),0))</f>
        <v>0</v>
      </c>
      <c r="L501" s="3">
        <f>IF(D501=0,0,IFERROR(VLOOKUP(A501,'[1]pol 12'!A499:C2713,3,FALSE),0))</f>
        <v>932</v>
      </c>
      <c r="M501" s="3">
        <f t="shared" si="123"/>
        <v>932</v>
      </c>
      <c r="N501" s="3">
        <f t="shared" si="111"/>
        <v>0</v>
      </c>
      <c r="O501" s="3">
        <f t="shared" si="112"/>
        <v>0</v>
      </c>
      <c r="P501" s="3">
        <f t="shared" si="113"/>
        <v>486.58196351931332</v>
      </c>
      <c r="Q501" s="3">
        <f t="shared" si="114"/>
        <v>486.58196351931332</v>
      </c>
      <c r="R501" s="3">
        <f>VLOOKUP(A501,'[1]pol 13'!$A$2:$D$1430, 4, )</f>
        <v>4922</v>
      </c>
      <c r="S501" s="2">
        <f t="shared" si="115"/>
        <v>0</v>
      </c>
      <c r="T501" s="2">
        <f t="shared" si="116"/>
        <v>0</v>
      </c>
      <c r="U501" s="2">
        <f t="shared" si="117"/>
        <v>1</v>
      </c>
      <c r="V501" s="2">
        <f t="shared" si="124"/>
        <v>0</v>
      </c>
      <c r="W501" s="2">
        <f t="shared" si="118"/>
        <v>0</v>
      </c>
      <c r="X501" s="2">
        <f t="shared" si="119"/>
        <v>0</v>
      </c>
      <c r="Y501" s="2">
        <f t="shared" si="120"/>
        <v>0</v>
      </c>
      <c r="Z501" s="2">
        <f t="shared" si="125"/>
        <v>868624</v>
      </c>
    </row>
    <row r="502" spans="1:26" x14ac:dyDescent="0.3">
      <c r="A502" s="3">
        <v>209757</v>
      </c>
      <c r="B502" s="3">
        <f>IFERROR(VLOOKUP(A502,[1]Sheet7!$A$2:$AG$1430, 2, FALSE),0)</f>
        <v>0</v>
      </c>
      <c r="C502" s="3">
        <f>IFERROR(VLOOKUP(A502,[1]Sheet6!$A$2:$AG$1430, 2, FALSE),0)</f>
        <v>0</v>
      </c>
      <c r="D502" s="3">
        <f>IFERROR(VLOOKUP(A502,[1]Sheet5!$A$2:$AG$1430, 2, FALSE),0)</f>
        <v>278011.58999999997</v>
      </c>
      <c r="E502" s="3">
        <f t="shared" si="121"/>
        <v>278011.58999999997</v>
      </c>
      <c r="F502" s="3">
        <f>IF(J502=0,0,IFERROR(VLOOKUP(A502,[1]Sheet7!$A$2:$AG$1430, 2, FALSE),0))</f>
        <v>0</v>
      </c>
      <c r="G502" s="3">
        <f>IF(K502=0,0,IFERROR(VLOOKUP(A502,[1]Sheet6!$A$2:$AG$1430, 2, FALSE),0))</f>
        <v>0</v>
      </c>
      <c r="H502" s="3">
        <f>IF(L502=0,0,IFERROR(VLOOKUP(A502,[1]Sheet5!$A$2:$AG$1430, 2, FALSE),0))</f>
        <v>278011.58999999997</v>
      </c>
      <c r="I502" s="3">
        <f t="shared" si="122"/>
        <v>278011.58999999997</v>
      </c>
      <c r="J502" s="3">
        <f>IF(B502=0,0,IFERROR(VLOOKUP(A502,'[1]pol 10'!A500:C2714,3,FALSE),0))</f>
        <v>0</v>
      </c>
      <c r="K502" s="3">
        <f>IF(C502=0,0,IFERROR(VLOOKUP(A502,'[1]pol 11'!A500:C2714,3,FALSE),0))</f>
        <v>0</v>
      </c>
      <c r="L502" s="3">
        <f>IF(D502=0,0,IFERROR(VLOOKUP(A502,'[1]pol 12'!A500:C2714,3,FALSE),0))</f>
        <v>1677</v>
      </c>
      <c r="M502" s="3">
        <f t="shared" si="123"/>
        <v>1677</v>
      </c>
      <c r="N502" s="3">
        <f t="shared" si="111"/>
        <v>0</v>
      </c>
      <c r="O502" s="3">
        <f t="shared" si="112"/>
        <v>0</v>
      </c>
      <c r="P502" s="3">
        <f t="shared" si="113"/>
        <v>165.77912343470481</v>
      </c>
      <c r="Q502" s="3">
        <f t="shared" si="114"/>
        <v>165.77912343470481</v>
      </c>
      <c r="R502" s="3">
        <f>VLOOKUP(A502,'[1]pol 13'!$A$2:$D$1430, 4, )</f>
        <v>3999</v>
      </c>
      <c r="S502" s="2">
        <f t="shared" si="115"/>
        <v>0</v>
      </c>
      <c r="T502" s="2">
        <f t="shared" si="116"/>
        <v>0</v>
      </c>
      <c r="U502" s="2">
        <f t="shared" si="117"/>
        <v>1</v>
      </c>
      <c r="V502" s="2">
        <f t="shared" si="124"/>
        <v>0</v>
      </c>
      <c r="W502" s="2">
        <f t="shared" si="118"/>
        <v>0</v>
      </c>
      <c r="X502" s="2">
        <f t="shared" si="119"/>
        <v>0</v>
      </c>
      <c r="Y502" s="2">
        <f t="shared" si="120"/>
        <v>0</v>
      </c>
      <c r="Z502" s="2">
        <f t="shared" si="125"/>
        <v>2812329</v>
      </c>
    </row>
    <row r="503" spans="1:26" x14ac:dyDescent="0.3">
      <c r="A503" s="3">
        <v>209768</v>
      </c>
      <c r="B503" s="3">
        <f>IFERROR(VLOOKUP(A503,[1]Sheet7!$A$2:$AG$1430, 2, FALSE),0)</f>
        <v>0</v>
      </c>
      <c r="C503" s="3">
        <f>IFERROR(VLOOKUP(A503,[1]Sheet6!$A$2:$AG$1430, 2, FALSE),0)</f>
        <v>0</v>
      </c>
      <c r="D503" s="3">
        <f>IFERROR(VLOOKUP(A503,[1]Sheet5!$A$2:$AG$1430, 2, FALSE),0)</f>
        <v>320097.63999999996</v>
      </c>
      <c r="E503" s="3">
        <f t="shared" si="121"/>
        <v>320097.63999999996</v>
      </c>
      <c r="F503" s="3">
        <f>IF(J503=0,0,IFERROR(VLOOKUP(A503,[1]Sheet7!$A$2:$AG$1430, 2, FALSE),0))</f>
        <v>0</v>
      </c>
      <c r="G503" s="3">
        <f>IF(K503=0,0,IFERROR(VLOOKUP(A503,[1]Sheet6!$A$2:$AG$1430, 2, FALSE),0))</f>
        <v>0</v>
      </c>
      <c r="H503" s="3">
        <f>IF(L503=0,0,IFERROR(VLOOKUP(A503,[1]Sheet5!$A$2:$AG$1430, 2, FALSE),0))</f>
        <v>320097.63999999996</v>
      </c>
      <c r="I503" s="3">
        <f t="shared" si="122"/>
        <v>320097.63999999996</v>
      </c>
      <c r="J503" s="3">
        <f>IF(B503=0,0,IFERROR(VLOOKUP(A503,'[1]pol 10'!A501:C2715,3,FALSE),0))</f>
        <v>0</v>
      </c>
      <c r="K503" s="3">
        <f>IF(C503=0,0,IFERROR(VLOOKUP(A503,'[1]pol 11'!A501:C2715,3,FALSE),0))</f>
        <v>0</v>
      </c>
      <c r="L503" s="3">
        <f>IF(D503=0,0,IFERROR(VLOOKUP(A503,'[1]pol 12'!A501:C2715,3,FALSE),0))</f>
        <v>1274</v>
      </c>
      <c r="M503" s="3">
        <f t="shared" si="123"/>
        <v>1274</v>
      </c>
      <c r="N503" s="3">
        <f t="shared" si="111"/>
        <v>0</v>
      </c>
      <c r="O503" s="3">
        <f t="shared" si="112"/>
        <v>0</v>
      </c>
      <c r="P503" s="3">
        <f t="shared" si="113"/>
        <v>251.25403453689165</v>
      </c>
      <c r="Q503" s="3">
        <f t="shared" si="114"/>
        <v>251.25403453689165</v>
      </c>
      <c r="R503" s="3">
        <f>VLOOKUP(A503,'[1]pol 13'!$A$2:$D$1430, 4, )</f>
        <v>3462</v>
      </c>
      <c r="S503" s="2">
        <f t="shared" si="115"/>
        <v>0</v>
      </c>
      <c r="T503" s="2">
        <f t="shared" si="116"/>
        <v>0</v>
      </c>
      <c r="U503" s="2">
        <f t="shared" si="117"/>
        <v>1</v>
      </c>
      <c r="V503" s="2">
        <f t="shared" si="124"/>
        <v>0</v>
      </c>
      <c r="W503" s="2">
        <f t="shared" si="118"/>
        <v>0</v>
      </c>
      <c r="X503" s="2">
        <f t="shared" si="119"/>
        <v>0</v>
      </c>
      <c r="Y503" s="2">
        <f t="shared" si="120"/>
        <v>0</v>
      </c>
      <c r="Z503" s="2">
        <f t="shared" si="125"/>
        <v>1623076</v>
      </c>
    </row>
    <row r="504" spans="1:26" x14ac:dyDescent="0.3">
      <c r="A504" s="3">
        <v>209774</v>
      </c>
      <c r="B504" s="3">
        <f>IFERROR(VLOOKUP(A504,[1]Sheet7!$A$2:$AG$1430, 2, FALSE),0)</f>
        <v>0</v>
      </c>
      <c r="C504" s="3">
        <f>IFERROR(VLOOKUP(A504,[1]Sheet6!$A$2:$AG$1430, 2, FALSE),0)</f>
        <v>0</v>
      </c>
      <c r="D504" s="3">
        <f>IFERROR(VLOOKUP(A504,[1]Sheet5!$A$2:$AG$1430, 2, FALSE),0)</f>
        <v>550967.38</v>
      </c>
      <c r="E504" s="3">
        <f t="shared" si="121"/>
        <v>550967.38</v>
      </c>
      <c r="F504" s="3">
        <f>IF(J504=0,0,IFERROR(VLOOKUP(A504,[1]Sheet7!$A$2:$AG$1430, 2, FALSE),0))</f>
        <v>0</v>
      </c>
      <c r="G504" s="3">
        <f>IF(K504=0,0,IFERROR(VLOOKUP(A504,[1]Sheet6!$A$2:$AG$1430, 2, FALSE),0))</f>
        <v>0</v>
      </c>
      <c r="H504" s="3">
        <f>IF(L504=0,0,IFERROR(VLOOKUP(A504,[1]Sheet5!$A$2:$AG$1430, 2, FALSE),0))</f>
        <v>550967.38</v>
      </c>
      <c r="I504" s="3">
        <f t="shared" si="122"/>
        <v>550967.38</v>
      </c>
      <c r="J504" s="3">
        <f>IF(B504=0,0,IFERROR(VLOOKUP(A504,'[1]pol 10'!A502:C2716,3,FALSE),0))</f>
        <v>0</v>
      </c>
      <c r="K504" s="3">
        <f>IF(C504=0,0,IFERROR(VLOOKUP(A504,'[1]pol 11'!A502:C2716,3,FALSE),0))</f>
        <v>0</v>
      </c>
      <c r="L504" s="3">
        <f>IF(D504=0,0,IFERROR(VLOOKUP(A504,'[1]pol 12'!A502:C2716,3,FALSE),0))</f>
        <v>526</v>
      </c>
      <c r="M504" s="3">
        <f t="shared" si="123"/>
        <v>526</v>
      </c>
      <c r="N504" s="3">
        <f t="shared" si="111"/>
        <v>0</v>
      </c>
      <c r="O504" s="3">
        <f t="shared" si="112"/>
        <v>0</v>
      </c>
      <c r="P504" s="3">
        <f t="shared" si="113"/>
        <v>1047.4665019011406</v>
      </c>
      <c r="Q504" s="3">
        <f t="shared" si="114"/>
        <v>1047.4665019011406</v>
      </c>
      <c r="R504" s="3">
        <f>VLOOKUP(A504,'[1]pol 13'!$A$2:$D$1430, 4, )</f>
        <v>8059</v>
      </c>
      <c r="S504" s="2">
        <f t="shared" si="115"/>
        <v>0</v>
      </c>
      <c r="T504" s="2">
        <f t="shared" si="116"/>
        <v>0</v>
      </c>
      <c r="U504" s="2">
        <f t="shared" si="117"/>
        <v>1</v>
      </c>
      <c r="V504" s="2">
        <f t="shared" si="124"/>
        <v>0</v>
      </c>
      <c r="W504" s="2">
        <f t="shared" si="118"/>
        <v>0</v>
      </c>
      <c r="X504" s="2">
        <f t="shared" si="119"/>
        <v>0</v>
      </c>
      <c r="Y504" s="2">
        <f t="shared" si="120"/>
        <v>0</v>
      </c>
      <c r="Z504" s="2">
        <f t="shared" si="125"/>
        <v>276676</v>
      </c>
    </row>
    <row r="505" spans="1:26" x14ac:dyDescent="0.3">
      <c r="A505" s="3">
        <v>209801</v>
      </c>
      <c r="B505" s="3">
        <f>IFERROR(VLOOKUP(A505,[1]Sheet7!$A$2:$AG$1430, 2, FALSE),0)</f>
        <v>0</v>
      </c>
      <c r="C505" s="3">
        <f>IFERROR(VLOOKUP(A505,[1]Sheet6!$A$2:$AG$1430, 2, FALSE),0)</f>
        <v>0</v>
      </c>
      <c r="D505" s="3">
        <f>IFERROR(VLOOKUP(A505,[1]Sheet5!$A$2:$AG$1430, 2, FALSE),0)</f>
        <v>876895.55999999982</v>
      </c>
      <c r="E505" s="3">
        <f t="shared" si="121"/>
        <v>876895.55999999982</v>
      </c>
      <c r="F505" s="3">
        <f>IF(J505=0,0,IFERROR(VLOOKUP(A505,[1]Sheet7!$A$2:$AG$1430, 2, FALSE),0))</f>
        <v>0</v>
      </c>
      <c r="G505" s="3">
        <f>IF(K505=0,0,IFERROR(VLOOKUP(A505,[1]Sheet6!$A$2:$AG$1430, 2, FALSE),0))</f>
        <v>0</v>
      </c>
      <c r="H505" s="3">
        <f>IF(L505=0,0,IFERROR(VLOOKUP(A505,[1]Sheet5!$A$2:$AG$1430, 2, FALSE),0))</f>
        <v>876895.55999999982</v>
      </c>
      <c r="I505" s="3">
        <f t="shared" si="122"/>
        <v>876895.55999999982</v>
      </c>
      <c r="J505" s="3">
        <f>IF(B505=0,0,IFERROR(VLOOKUP(A505,'[1]pol 10'!A503:C2717,3,FALSE),0))</f>
        <v>0</v>
      </c>
      <c r="K505" s="3">
        <f>IF(C505=0,0,IFERROR(VLOOKUP(A505,'[1]pol 11'!A503:C2717,3,FALSE),0))</f>
        <v>0</v>
      </c>
      <c r="L505" s="3">
        <f>IF(D505=0,0,IFERROR(VLOOKUP(A505,'[1]pol 12'!A503:C2717,3,FALSE),0))</f>
        <v>2022</v>
      </c>
      <c r="M505" s="3">
        <f t="shared" si="123"/>
        <v>2022</v>
      </c>
      <c r="N505" s="3">
        <f t="shared" si="111"/>
        <v>0</v>
      </c>
      <c r="O505" s="3">
        <f t="shared" si="112"/>
        <v>0</v>
      </c>
      <c r="P505" s="3">
        <f t="shared" si="113"/>
        <v>433.67732937685452</v>
      </c>
      <c r="Q505" s="3">
        <f t="shared" si="114"/>
        <v>433.67732937685452</v>
      </c>
      <c r="R505" s="3">
        <f>VLOOKUP(A505,'[1]pol 13'!$A$2:$D$1430, 4, )</f>
        <v>1389</v>
      </c>
      <c r="S505" s="2">
        <f t="shared" si="115"/>
        <v>0</v>
      </c>
      <c r="T505" s="2">
        <f t="shared" si="116"/>
        <v>0</v>
      </c>
      <c r="U505" s="2">
        <f t="shared" si="117"/>
        <v>1</v>
      </c>
      <c r="V505" s="2">
        <f t="shared" si="124"/>
        <v>0</v>
      </c>
      <c r="W505" s="2">
        <f t="shared" si="118"/>
        <v>0</v>
      </c>
      <c r="X505" s="2">
        <f t="shared" si="119"/>
        <v>0</v>
      </c>
      <c r="Y505" s="2">
        <f t="shared" si="120"/>
        <v>0</v>
      </c>
      <c r="Z505" s="2">
        <f t="shared" si="125"/>
        <v>4088484</v>
      </c>
    </row>
    <row r="506" spans="1:26" x14ac:dyDescent="0.3">
      <c r="A506" s="3">
        <v>209805</v>
      </c>
      <c r="B506" s="3">
        <f>IFERROR(VLOOKUP(A506,[1]Sheet7!$A$2:$AG$1430, 2, FALSE),0)</f>
        <v>0</v>
      </c>
      <c r="C506" s="3">
        <f>IFERROR(VLOOKUP(A506,[1]Sheet6!$A$2:$AG$1430, 2, FALSE),0)</f>
        <v>0</v>
      </c>
      <c r="D506" s="3">
        <f>IFERROR(VLOOKUP(A506,[1]Sheet5!$A$2:$AG$1430, 2, FALSE),0)</f>
        <v>55383.72</v>
      </c>
      <c r="E506" s="3">
        <f t="shared" si="121"/>
        <v>55383.72</v>
      </c>
      <c r="F506" s="3">
        <f>IF(J506=0,0,IFERROR(VLOOKUP(A506,[1]Sheet7!$A$2:$AG$1430, 2, FALSE),0))</f>
        <v>0</v>
      </c>
      <c r="G506" s="3">
        <f>IF(K506=0,0,IFERROR(VLOOKUP(A506,[1]Sheet6!$A$2:$AG$1430, 2, FALSE),0))</f>
        <v>0</v>
      </c>
      <c r="H506" s="3">
        <f>IF(L506=0,0,IFERROR(VLOOKUP(A506,[1]Sheet5!$A$2:$AG$1430, 2, FALSE),0))</f>
        <v>55383.72</v>
      </c>
      <c r="I506" s="3">
        <f t="shared" si="122"/>
        <v>55383.72</v>
      </c>
      <c r="J506" s="3">
        <f>IF(B506=0,0,IFERROR(VLOOKUP(A506,'[1]pol 10'!A504:C2718,3,FALSE),0))</f>
        <v>0</v>
      </c>
      <c r="K506" s="3">
        <f>IF(C506=0,0,IFERROR(VLOOKUP(A506,'[1]pol 11'!A504:C2718,3,FALSE),0))</f>
        <v>0</v>
      </c>
      <c r="L506" s="3">
        <f>IF(D506=0,0,IFERROR(VLOOKUP(A506,'[1]pol 12'!A504:C2718,3,FALSE),0))</f>
        <v>896</v>
      </c>
      <c r="M506" s="3">
        <f t="shared" si="123"/>
        <v>896</v>
      </c>
      <c r="N506" s="3">
        <f t="shared" si="111"/>
        <v>0</v>
      </c>
      <c r="O506" s="3">
        <f t="shared" si="112"/>
        <v>0</v>
      </c>
      <c r="P506" s="3">
        <f t="shared" si="113"/>
        <v>61.8121875</v>
      </c>
      <c r="Q506" s="3">
        <f t="shared" si="114"/>
        <v>61.8121875</v>
      </c>
      <c r="R506" s="3">
        <f>VLOOKUP(A506,'[1]pol 13'!$A$2:$D$1430, 4, )</f>
        <v>7261</v>
      </c>
      <c r="S506" s="2">
        <f t="shared" si="115"/>
        <v>0</v>
      </c>
      <c r="T506" s="2">
        <f t="shared" si="116"/>
        <v>0</v>
      </c>
      <c r="U506" s="2">
        <f t="shared" si="117"/>
        <v>1</v>
      </c>
      <c r="V506" s="2">
        <f t="shared" si="124"/>
        <v>0</v>
      </c>
      <c r="W506" s="2">
        <f t="shared" si="118"/>
        <v>0</v>
      </c>
      <c r="X506" s="2">
        <f t="shared" si="119"/>
        <v>0</v>
      </c>
      <c r="Y506" s="2">
        <f t="shared" si="120"/>
        <v>0</v>
      </c>
      <c r="Z506" s="2">
        <f t="shared" si="125"/>
        <v>802816</v>
      </c>
    </row>
    <row r="507" spans="1:26" x14ac:dyDescent="0.3">
      <c r="A507" s="3">
        <v>209843</v>
      </c>
      <c r="B507" s="3">
        <f>IFERROR(VLOOKUP(A507,[1]Sheet7!$A$2:$AG$1430, 2, FALSE),0)</f>
        <v>0</v>
      </c>
      <c r="C507" s="3">
        <f>IFERROR(VLOOKUP(A507,[1]Sheet6!$A$2:$AG$1430, 2, FALSE),0)</f>
        <v>0</v>
      </c>
      <c r="D507" s="3">
        <f>IFERROR(VLOOKUP(A507,[1]Sheet5!$A$2:$AG$1430, 2, FALSE),0)</f>
        <v>92098.98</v>
      </c>
      <c r="E507" s="3">
        <f t="shared" si="121"/>
        <v>92098.98</v>
      </c>
      <c r="F507" s="3">
        <f>IF(J507=0,0,IFERROR(VLOOKUP(A507,[1]Sheet7!$A$2:$AG$1430, 2, FALSE),0))</f>
        <v>0</v>
      </c>
      <c r="G507" s="3">
        <f>IF(K507=0,0,IFERROR(VLOOKUP(A507,[1]Sheet6!$A$2:$AG$1430, 2, FALSE),0))</f>
        <v>0</v>
      </c>
      <c r="H507" s="3">
        <f>IF(L507=0,0,IFERROR(VLOOKUP(A507,[1]Sheet5!$A$2:$AG$1430, 2, FALSE),0))</f>
        <v>92098.98</v>
      </c>
      <c r="I507" s="3">
        <f t="shared" si="122"/>
        <v>92098.98</v>
      </c>
      <c r="J507" s="3">
        <f>IF(B507=0,0,IFERROR(VLOOKUP(A507,'[1]pol 10'!A505:C2719,3,FALSE),0))</f>
        <v>0</v>
      </c>
      <c r="K507" s="3">
        <f>IF(C507=0,0,IFERROR(VLOOKUP(A507,'[1]pol 11'!A505:C2719,3,FALSE),0))</f>
        <v>0</v>
      </c>
      <c r="L507" s="3">
        <f>IF(D507=0,0,IFERROR(VLOOKUP(A507,'[1]pol 12'!A505:C2719,3,FALSE),0))</f>
        <v>563</v>
      </c>
      <c r="M507" s="3">
        <f t="shared" si="123"/>
        <v>563</v>
      </c>
      <c r="N507" s="3">
        <f t="shared" si="111"/>
        <v>0</v>
      </c>
      <c r="O507" s="3">
        <f t="shared" si="112"/>
        <v>0</v>
      </c>
      <c r="P507" s="3">
        <f t="shared" si="113"/>
        <v>163.58611012433391</v>
      </c>
      <c r="Q507" s="3">
        <f t="shared" si="114"/>
        <v>163.58611012433391</v>
      </c>
      <c r="R507" s="3">
        <f>VLOOKUP(A507,'[1]pol 13'!$A$2:$D$1430, 4, )</f>
        <v>2833</v>
      </c>
      <c r="S507" s="2">
        <f t="shared" si="115"/>
        <v>0</v>
      </c>
      <c r="T507" s="2">
        <f t="shared" si="116"/>
        <v>0</v>
      </c>
      <c r="U507" s="2">
        <f t="shared" si="117"/>
        <v>1</v>
      </c>
      <c r="V507" s="2">
        <f t="shared" si="124"/>
        <v>0</v>
      </c>
      <c r="W507" s="2">
        <f t="shared" si="118"/>
        <v>0</v>
      </c>
      <c r="X507" s="2">
        <f t="shared" si="119"/>
        <v>0</v>
      </c>
      <c r="Y507" s="2">
        <f t="shared" si="120"/>
        <v>0</v>
      </c>
      <c r="Z507" s="2">
        <f t="shared" si="125"/>
        <v>316969</v>
      </c>
    </row>
    <row r="508" spans="1:26" x14ac:dyDescent="0.3">
      <c r="A508" s="3">
        <v>209886</v>
      </c>
      <c r="B508" s="3">
        <f>IFERROR(VLOOKUP(A508,[1]Sheet7!$A$2:$AG$1430, 2, FALSE),0)</f>
        <v>0</v>
      </c>
      <c r="C508" s="3">
        <f>IFERROR(VLOOKUP(A508,[1]Sheet6!$A$2:$AG$1430, 2, FALSE),0)</f>
        <v>0</v>
      </c>
      <c r="D508" s="3">
        <f>IFERROR(VLOOKUP(A508,[1]Sheet5!$A$2:$AG$1430, 2, FALSE),0)</f>
        <v>67366.210000000006</v>
      </c>
      <c r="E508" s="3">
        <f t="shared" si="121"/>
        <v>67366.210000000006</v>
      </c>
      <c r="F508" s="3">
        <f>IF(J508=0,0,IFERROR(VLOOKUP(A508,[1]Sheet7!$A$2:$AG$1430, 2, FALSE),0))</f>
        <v>0</v>
      </c>
      <c r="G508" s="3">
        <f>IF(K508=0,0,IFERROR(VLOOKUP(A508,[1]Sheet6!$A$2:$AG$1430, 2, FALSE),0))</f>
        <v>0</v>
      </c>
      <c r="H508" s="3">
        <f>IF(L508=0,0,IFERROR(VLOOKUP(A508,[1]Sheet5!$A$2:$AG$1430, 2, FALSE),0))</f>
        <v>0</v>
      </c>
      <c r="I508" s="3">
        <f t="shared" si="122"/>
        <v>0</v>
      </c>
      <c r="J508" s="3">
        <f>IF(B508=0,0,IFERROR(VLOOKUP(A508,'[1]pol 10'!A506:C2720,3,FALSE),0))</f>
        <v>0</v>
      </c>
      <c r="K508" s="3">
        <f>IF(C508=0,0,IFERROR(VLOOKUP(A508,'[1]pol 11'!A506:C2720,3,FALSE),0))</f>
        <v>0</v>
      </c>
      <c r="L508" s="3">
        <f>IF(D508=0,0,IFERROR(VLOOKUP(A508,'[1]pol 12'!A506:C2720,3,FALSE),0))</f>
        <v>0</v>
      </c>
      <c r="M508" s="3">
        <f t="shared" si="123"/>
        <v>0</v>
      </c>
      <c r="N508" s="3">
        <f t="shared" si="111"/>
        <v>0</v>
      </c>
      <c r="O508" s="3">
        <f t="shared" si="112"/>
        <v>0</v>
      </c>
      <c r="P508" s="3">
        <f t="shared" si="113"/>
        <v>0</v>
      </c>
      <c r="Q508" s="3">
        <f t="shared" si="114"/>
        <v>0</v>
      </c>
      <c r="R508" s="3">
        <f>VLOOKUP(A508,'[1]pol 13'!$A$2:$D$1430, 4, )</f>
        <v>7371</v>
      </c>
      <c r="S508" s="2">
        <f t="shared" si="115"/>
        <v>0</v>
      </c>
      <c r="T508" s="2">
        <f t="shared" si="116"/>
        <v>0</v>
      </c>
      <c r="U508" s="2">
        <f t="shared" si="117"/>
        <v>0</v>
      </c>
      <c r="V508" s="2">
        <f t="shared" si="124"/>
        <v>-1</v>
      </c>
      <c r="W508" s="2">
        <f t="shared" si="118"/>
        <v>0</v>
      </c>
      <c r="X508" s="2">
        <f t="shared" si="119"/>
        <v>0</v>
      </c>
      <c r="Y508" s="2">
        <f t="shared" si="120"/>
        <v>0</v>
      </c>
      <c r="Z508" s="2">
        <f t="shared" si="125"/>
        <v>0</v>
      </c>
    </row>
    <row r="509" spans="1:26" x14ac:dyDescent="0.3">
      <c r="A509" s="3">
        <v>209890</v>
      </c>
      <c r="B509" s="3">
        <f>IFERROR(VLOOKUP(A509,[1]Sheet7!$A$2:$AG$1430, 2, FALSE),0)</f>
        <v>0</v>
      </c>
      <c r="C509" s="3">
        <f>IFERROR(VLOOKUP(A509,[1]Sheet6!$A$2:$AG$1430, 2, FALSE),0)</f>
        <v>0</v>
      </c>
      <c r="D509" s="3">
        <f>IFERROR(VLOOKUP(A509,[1]Sheet5!$A$2:$AG$1430, 2, FALSE),0)</f>
        <v>45356.17</v>
      </c>
      <c r="E509" s="3">
        <f t="shared" si="121"/>
        <v>45356.17</v>
      </c>
      <c r="F509" s="3">
        <f>IF(J509=0,0,IFERROR(VLOOKUP(A509,[1]Sheet7!$A$2:$AG$1430, 2, FALSE),0))</f>
        <v>0</v>
      </c>
      <c r="G509" s="3">
        <f>IF(K509=0,0,IFERROR(VLOOKUP(A509,[1]Sheet6!$A$2:$AG$1430, 2, FALSE),0))</f>
        <v>0</v>
      </c>
      <c r="H509" s="3">
        <f>IF(L509=0,0,IFERROR(VLOOKUP(A509,[1]Sheet5!$A$2:$AG$1430, 2, FALSE),0))</f>
        <v>45356.17</v>
      </c>
      <c r="I509" s="3">
        <f t="shared" si="122"/>
        <v>45356.17</v>
      </c>
      <c r="J509" s="3">
        <f>IF(B509=0,0,IFERROR(VLOOKUP(A509,'[1]pol 10'!A507:C2721,3,FALSE),0))</f>
        <v>0</v>
      </c>
      <c r="K509" s="3">
        <f>IF(C509=0,0,IFERROR(VLOOKUP(A509,'[1]pol 11'!A507:C2721,3,FALSE),0))</f>
        <v>0</v>
      </c>
      <c r="L509" s="3">
        <f>IF(D509=0,0,IFERROR(VLOOKUP(A509,'[1]pol 12'!A507:C2721,3,FALSE),0))</f>
        <v>457</v>
      </c>
      <c r="M509" s="3">
        <f t="shared" si="123"/>
        <v>457</v>
      </c>
      <c r="N509" s="3">
        <f t="shared" si="111"/>
        <v>0</v>
      </c>
      <c r="O509" s="3">
        <f t="shared" si="112"/>
        <v>0</v>
      </c>
      <c r="P509" s="3">
        <f t="shared" si="113"/>
        <v>99.247636761487968</v>
      </c>
      <c r="Q509" s="3">
        <f t="shared" si="114"/>
        <v>99.247636761487968</v>
      </c>
      <c r="R509" s="3">
        <f>VLOOKUP(A509,'[1]pol 13'!$A$2:$D$1430, 4, )</f>
        <v>5172</v>
      </c>
      <c r="S509" s="2">
        <f t="shared" si="115"/>
        <v>0</v>
      </c>
      <c r="T509" s="2">
        <f t="shared" si="116"/>
        <v>0</v>
      </c>
      <c r="U509" s="2">
        <f t="shared" si="117"/>
        <v>1</v>
      </c>
      <c r="V509" s="2">
        <f t="shared" si="124"/>
        <v>0</v>
      </c>
      <c r="W509" s="2">
        <f t="shared" si="118"/>
        <v>0</v>
      </c>
      <c r="X509" s="2">
        <f t="shared" si="119"/>
        <v>0</v>
      </c>
      <c r="Y509" s="2">
        <f t="shared" si="120"/>
        <v>0</v>
      </c>
      <c r="Z509" s="2">
        <f t="shared" si="125"/>
        <v>208849</v>
      </c>
    </row>
    <row r="510" spans="1:26" x14ac:dyDescent="0.3">
      <c r="A510" s="3">
        <v>210298</v>
      </c>
      <c r="B510" s="3">
        <f>IFERROR(VLOOKUP(A510,[1]Sheet7!$A$2:$AG$1430, 2, FALSE),0)</f>
        <v>12933.75</v>
      </c>
      <c r="C510" s="3">
        <f>IFERROR(VLOOKUP(A510,[1]Sheet6!$A$2:$AG$1430, 2, FALSE),0)</f>
        <v>2803.35</v>
      </c>
      <c r="D510" s="3">
        <f>IFERROR(VLOOKUP(A510,[1]Sheet5!$A$2:$AG$1430, 2, FALSE),0)</f>
        <v>85193.109999999986</v>
      </c>
      <c r="E510" s="3">
        <f t="shared" si="121"/>
        <v>100930.20999999999</v>
      </c>
      <c r="F510" s="3">
        <f>IF(J510=0,0,IFERROR(VLOOKUP(A510,[1]Sheet7!$A$2:$AG$1430, 2, FALSE),0))</f>
        <v>12933.75</v>
      </c>
      <c r="G510" s="3">
        <f>IF(K510=0,0,IFERROR(VLOOKUP(A510,[1]Sheet6!$A$2:$AG$1430, 2, FALSE),0))</f>
        <v>2803.35</v>
      </c>
      <c r="H510" s="3">
        <f>IF(L510=0,0,IFERROR(VLOOKUP(A510,[1]Sheet5!$A$2:$AG$1430, 2, FALSE),0))</f>
        <v>85193.109999999986</v>
      </c>
      <c r="I510" s="3">
        <f t="shared" si="122"/>
        <v>100930.20999999999</v>
      </c>
      <c r="J510" s="3">
        <f>IF(B510=0,0,IFERROR(VLOOKUP(A510,'[1]pol 10'!A508:C2722,3,FALSE),0))</f>
        <v>509</v>
      </c>
      <c r="K510" s="3">
        <f>IF(C510=0,0,IFERROR(VLOOKUP(A510,'[1]pol 11'!A508:C2722,3,FALSE),0))</f>
        <v>607</v>
      </c>
      <c r="L510" s="3">
        <f>IF(D510=0,0,IFERROR(VLOOKUP(A510,'[1]pol 12'!A508:C2722,3,FALSE),0))</f>
        <v>628</v>
      </c>
      <c r="M510" s="3">
        <f t="shared" si="123"/>
        <v>1744</v>
      </c>
      <c r="N510" s="3">
        <f t="shared" si="111"/>
        <v>25.410117878192533</v>
      </c>
      <c r="O510" s="3">
        <f t="shared" si="112"/>
        <v>4.6183690280065894</v>
      </c>
      <c r="P510" s="3">
        <f t="shared" si="113"/>
        <v>135.65781847133755</v>
      </c>
      <c r="Q510" s="3">
        <f t="shared" si="114"/>
        <v>57.87282683486238</v>
      </c>
      <c r="R510" s="3">
        <f>VLOOKUP(A510,'[1]pol 13'!$A$2:$D$1430, 4, )</f>
        <v>5012</v>
      </c>
      <c r="S510" s="2">
        <f t="shared" si="115"/>
        <v>1</v>
      </c>
      <c r="T510" s="2">
        <f t="shared" si="116"/>
        <v>1</v>
      </c>
      <c r="U510" s="2">
        <f t="shared" si="117"/>
        <v>1</v>
      </c>
      <c r="V510" s="2">
        <f t="shared" si="124"/>
        <v>2</v>
      </c>
      <c r="W510" s="2">
        <f t="shared" si="118"/>
        <v>536398.1836579754</v>
      </c>
      <c r="X510" s="2">
        <f t="shared" si="119"/>
        <v>1721474.6267154256</v>
      </c>
      <c r="Y510" s="2">
        <f t="shared" si="120"/>
        <v>3799717.0922007295</v>
      </c>
      <c r="Z510" s="2">
        <f t="shared" si="125"/>
        <v>3041536</v>
      </c>
    </row>
    <row r="511" spans="1:26" x14ac:dyDescent="0.3">
      <c r="A511" s="3">
        <v>210318</v>
      </c>
      <c r="B511" s="3">
        <f>IFERROR(VLOOKUP(A511,[1]Sheet7!$A$2:$AG$1430, 2, FALSE),0)</f>
        <v>0</v>
      </c>
      <c r="C511" s="3">
        <f>IFERROR(VLOOKUP(A511,[1]Sheet6!$A$2:$AG$1430, 2, FALSE),0)</f>
        <v>0</v>
      </c>
      <c r="D511" s="3">
        <f>IFERROR(VLOOKUP(A511,[1]Sheet5!$A$2:$AG$1430, 2, FALSE),0)</f>
        <v>1474962.01</v>
      </c>
      <c r="E511" s="3">
        <f t="shared" si="121"/>
        <v>1474962.01</v>
      </c>
      <c r="F511" s="3">
        <f>IF(J511=0,0,IFERROR(VLOOKUP(A511,[1]Sheet7!$A$2:$AG$1430, 2, FALSE),0))</f>
        <v>0</v>
      </c>
      <c r="G511" s="3">
        <f>IF(K511=0,0,IFERROR(VLOOKUP(A511,[1]Sheet6!$A$2:$AG$1430, 2, FALSE),0))</f>
        <v>0</v>
      </c>
      <c r="H511" s="3">
        <f>IF(L511=0,0,IFERROR(VLOOKUP(A511,[1]Sheet5!$A$2:$AG$1430, 2, FALSE),0))</f>
        <v>1474962.01</v>
      </c>
      <c r="I511" s="3">
        <f t="shared" si="122"/>
        <v>1474962.01</v>
      </c>
      <c r="J511" s="3">
        <f>IF(B511=0,0,IFERROR(VLOOKUP(A511,'[1]pol 10'!A509:C2723,3,FALSE),0))</f>
        <v>0</v>
      </c>
      <c r="K511" s="3">
        <f>IF(C511=0,0,IFERROR(VLOOKUP(A511,'[1]pol 11'!A509:C2723,3,FALSE),0))</f>
        <v>0</v>
      </c>
      <c r="L511" s="3">
        <f>IF(D511=0,0,IFERROR(VLOOKUP(A511,'[1]pol 12'!A509:C2723,3,FALSE),0))</f>
        <v>577</v>
      </c>
      <c r="M511" s="3">
        <f t="shared" si="123"/>
        <v>577</v>
      </c>
      <c r="N511" s="3">
        <f t="shared" si="111"/>
        <v>0</v>
      </c>
      <c r="O511" s="3">
        <f t="shared" si="112"/>
        <v>0</v>
      </c>
      <c r="P511" s="3">
        <f t="shared" si="113"/>
        <v>2556.2599826689775</v>
      </c>
      <c r="Q511" s="3">
        <f t="shared" si="114"/>
        <v>2556.2599826689775</v>
      </c>
      <c r="R511" s="3">
        <f>VLOOKUP(A511,'[1]pol 13'!$A$2:$D$1430, 4, )</f>
        <v>8062</v>
      </c>
      <c r="S511" s="2">
        <f t="shared" si="115"/>
        <v>0</v>
      </c>
      <c r="T511" s="2">
        <f t="shared" si="116"/>
        <v>0</v>
      </c>
      <c r="U511" s="2">
        <f t="shared" si="117"/>
        <v>1</v>
      </c>
      <c r="V511" s="2">
        <f t="shared" si="124"/>
        <v>0</v>
      </c>
      <c r="W511" s="2">
        <f t="shared" si="118"/>
        <v>0</v>
      </c>
      <c r="X511" s="2">
        <f t="shared" si="119"/>
        <v>0</v>
      </c>
      <c r="Y511" s="2">
        <f t="shared" si="120"/>
        <v>0</v>
      </c>
      <c r="Z511" s="2">
        <f t="shared" si="125"/>
        <v>332929</v>
      </c>
    </row>
    <row r="512" spans="1:26" x14ac:dyDescent="0.3">
      <c r="A512" s="3">
        <v>210478</v>
      </c>
      <c r="B512" s="3">
        <f>IFERROR(VLOOKUP(A512,[1]Sheet7!$A$2:$AG$1430, 2, FALSE),0)</f>
        <v>5588336.2699999996</v>
      </c>
      <c r="C512" s="3">
        <f>IFERROR(VLOOKUP(A512,[1]Sheet6!$A$2:$AG$1430, 2, FALSE),0)</f>
        <v>2583815.09</v>
      </c>
      <c r="D512" s="3">
        <f>IFERROR(VLOOKUP(A512,[1]Sheet5!$A$2:$AG$1430, 2, FALSE),0)</f>
        <v>1544196.5400000003</v>
      </c>
      <c r="E512" s="3">
        <f t="shared" si="121"/>
        <v>9716347.8999999985</v>
      </c>
      <c r="F512" s="3">
        <f>IF(J512=0,0,IFERROR(VLOOKUP(A512,[1]Sheet7!$A$2:$AG$1430, 2, FALSE),0))</f>
        <v>5588336.2699999996</v>
      </c>
      <c r="G512" s="3">
        <f>IF(K512=0,0,IFERROR(VLOOKUP(A512,[1]Sheet6!$A$2:$AG$1430, 2, FALSE),0))</f>
        <v>2583815.09</v>
      </c>
      <c r="H512" s="3">
        <f>IF(L512=0,0,IFERROR(VLOOKUP(A512,[1]Sheet5!$A$2:$AG$1430, 2, FALSE),0))</f>
        <v>1544196.5400000003</v>
      </c>
      <c r="I512" s="3">
        <f t="shared" si="122"/>
        <v>9716347.8999999985</v>
      </c>
      <c r="J512" s="3">
        <f>IF(B512=0,0,IFERROR(VLOOKUP(A512,'[1]pol 10'!A510:C2724,3,FALSE),0))</f>
        <v>2936</v>
      </c>
      <c r="K512" s="3">
        <f>IF(C512=0,0,IFERROR(VLOOKUP(A512,'[1]pol 11'!A510:C2724,3,FALSE),0))</f>
        <v>2856</v>
      </c>
      <c r="L512" s="3">
        <f>IF(D512=0,0,IFERROR(VLOOKUP(A512,'[1]pol 12'!A510:C2724,3,FALSE),0))</f>
        <v>2750</v>
      </c>
      <c r="M512" s="3">
        <f t="shared" si="123"/>
        <v>8542</v>
      </c>
      <c r="N512" s="3">
        <f t="shared" si="111"/>
        <v>1903.3842881471387</v>
      </c>
      <c r="O512" s="3">
        <f t="shared" si="112"/>
        <v>904.69716036414559</v>
      </c>
      <c r="P512" s="3">
        <f t="shared" si="113"/>
        <v>561.5260145454547</v>
      </c>
      <c r="Q512" s="3">
        <f t="shared" si="114"/>
        <v>1137.47926715055</v>
      </c>
      <c r="R512" s="3">
        <f>VLOOKUP(A512,'[1]pol 13'!$A$2:$D$1430, 4, )</f>
        <v>8111</v>
      </c>
      <c r="S512" s="2">
        <f t="shared" si="115"/>
        <v>1</v>
      </c>
      <c r="T512" s="2">
        <f t="shared" si="116"/>
        <v>1</v>
      </c>
      <c r="U512" s="2">
        <f t="shared" si="117"/>
        <v>1</v>
      </c>
      <c r="V512" s="2">
        <f t="shared" si="124"/>
        <v>2</v>
      </c>
      <c r="W512" s="2">
        <f t="shared" si="118"/>
        <v>1722288431.4873369</v>
      </c>
      <c r="X512" s="2">
        <f t="shared" si="119"/>
        <v>154759526.38920286</v>
      </c>
      <c r="Y512" s="2">
        <f t="shared" si="120"/>
        <v>912235910.26256883</v>
      </c>
      <c r="Z512" s="2">
        <f t="shared" si="125"/>
        <v>72965764</v>
      </c>
    </row>
    <row r="513" spans="1:26" x14ac:dyDescent="0.3">
      <c r="A513" s="3">
        <v>210791</v>
      </c>
      <c r="B513" s="3">
        <f>IFERROR(VLOOKUP(A513,[1]Sheet7!$A$2:$AG$1430, 2, FALSE),0)</f>
        <v>0</v>
      </c>
      <c r="C513" s="3">
        <f>IFERROR(VLOOKUP(A513,[1]Sheet6!$A$2:$AG$1430, 2, FALSE),0)</f>
        <v>231086.66</v>
      </c>
      <c r="D513" s="3">
        <f>IFERROR(VLOOKUP(A513,[1]Sheet5!$A$2:$AG$1430, 2, FALSE),0)</f>
        <v>325959.81999999995</v>
      </c>
      <c r="E513" s="3">
        <f t="shared" si="121"/>
        <v>557046.48</v>
      </c>
      <c r="F513" s="3">
        <f>IF(J513=0,0,IFERROR(VLOOKUP(A513,[1]Sheet7!$A$2:$AG$1430, 2, FALSE),0))</f>
        <v>0</v>
      </c>
      <c r="G513" s="3">
        <f>IF(K513=0,0,IFERROR(VLOOKUP(A513,[1]Sheet6!$A$2:$AG$1430, 2, FALSE),0))</f>
        <v>231086.66</v>
      </c>
      <c r="H513" s="3">
        <f>IF(L513=0,0,IFERROR(VLOOKUP(A513,[1]Sheet5!$A$2:$AG$1430, 2, FALSE),0))</f>
        <v>325959.81999999995</v>
      </c>
      <c r="I513" s="3">
        <f t="shared" si="122"/>
        <v>557046.48</v>
      </c>
      <c r="J513" s="3">
        <f>IF(B513=0,0,IFERROR(VLOOKUP(A513,'[1]pol 10'!A511:C2725,3,FALSE),0))</f>
        <v>0</v>
      </c>
      <c r="K513" s="3">
        <f>IF(C513=0,0,IFERROR(VLOOKUP(A513,'[1]pol 11'!A511:C2725,3,FALSE),0))</f>
        <v>1713</v>
      </c>
      <c r="L513" s="3">
        <f>IF(D513=0,0,IFERROR(VLOOKUP(A513,'[1]pol 12'!A511:C2725,3,FALSE),0))</f>
        <v>1708</v>
      </c>
      <c r="M513" s="3">
        <f t="shared" si="123"/>
        <v>3421</v>
      </c>
      <c r="N513" s="3">
        <f t="shared" si="111"/>
        <v>0</v>
      </c>
      <c r="O513" s="3">
        <f t="shared" si="112"/>
        <v>134.90172796263866</v>
      </c>
      <c r="P513" s="3">
        <f t="shared" si="113"/>
        <v>190.84298594847772</v>
      </c>
      <c r="Q513" s="3">
        <f t="shared" si="114"/>
        <v>162.83147617655655</v>
      </c>
      <c r="R513" s="3">
        <f>VLOOKUP(A513,'[1]pol 13'!$A$2:$D$1430, 4, )</f>
        <v>8062</v>
      </c>
      <c r="S513" s="2">
        <f t="shared" si="115"/>
        <v>0</v>
      </c>
      <c r="T513" s="2">
        <f t="shared" si="116"/>
        <v>1</v>
      </c>
      <c r="U513" s="2">
        <f t="shared" si="117"/>
        <v>1</v>
      </c>
      <c r="V513" s="2">
        <f t="shared" si="124"/>
        <v>1</v>
      </c>
      <c r="W513" s="2">
        <f t="shared" si="118"/>
        <v>0</v>
      </c>
      <c r="X513" s="2">
        <f t="shared" si="119"/>
        <v>1336261.3408566513</v>
      </c>
      <c r="Y513" s="2">
        <f t="shared" si="120"/>
        <v>1340173.1129317593</v>
      </c>
      <c r="Z513" s="2">
        <f t="shared" si="125"/>
        <v>11703241</v>
      </c>
    </row>
    <row r="514" spans="1:26" x14ac:dyDescent="0.3">
      <c r="A514" s="3">
        <v>210818</v>
      </c>
      <c r="B514" s="3">
        <f>IFERROR(VLOOKUP(A514,[1]Sheet7!$A$2:$AG$1430, 2, FALSE),0)</f>
        <v>0</v>
      </c>
      <c r="C514" s="3">
        <f>IFERROR(VLOOKUP(A514,[1]Sheet6!$A$2:$AG$1430, 2, FALSE),0)</f>
        <v>0</v>
      </c>
      <c r="D514" s="3">
        <f>IFERROR(VLOOKUP(A514,[1]Sheet5!$A$2:$AG$1430, 2, FALSE),0)</f>
        <v>420135.01</v>
      </c>
      <c r="E514" s="3">
        <f t="shared" si="121"/>
        <v>420135.01</v>
      </c>
      <c r="F514" s="3">
        <f>IF(J514=0,0,IFERROR(VLOOKUP(A514,[1]Sheet7!$A$2:$AG$1430, 2, FALSE),0))</f>
        <v>0</v>
      </c>
      <c r="G514" s="3">
        <f>IF(K514=0,0,IFERROR(VLOOKUP(A514,[1]Sheet6!$A$2:$AG$1430, 2, FALSE),0))</f>
        <v>0</v>
      </c>
      <c r="H514" s="3">
        <f>IF(L514=0,0,IFERROR(VLOOKUP(A514,[1]Sheet5!$A$2:$AG$1430, 2, FALSE),0))</f>
        <v>420135.01</v>
      </c>
      <c r="I514" s="3">
        <f t="shared" si="122"/>
        <v>420135.01</v>
      </c>
      <c r="J514" s="3">
        <f>IF(B514=0,0,IFERROR(VLOOKUP(A514,'[1]pol 10'!A512:C2726,3,FALSE),0))</f>
        <v>0</v>
      </c>
      <c r="K514" s="3">
        <f>IF(C514=0,0,IFERROR(VLOOKUP(A514,'[1]pol 11'!A512:C2726,3,FALSE),0))</f>
        <v>0</v>
      </c>
      <c r="L514" s="3">
        <f>IF(D514=0,0,IFERROR(VLOOKUP(A514,'[1]pol 12'!A512:C2726,3,FALSE),0))</f>
        <v>479</v>
      </c>
      <c r="M514" s="3">
        <f t="shared" si="123"/>
        <v>479</v>
      </c>
      <c r="N514" s="3">
        <f t="shared" si="111"/>
        <v>0</v>
      </c>
      <c r="O514" s="3">
        <f t="shared" si="112"/>
        <v>0</v>
      </c>
      <c r="P514" s="3">
        <f t="shared" si="113"/>
        <v>877.10858037578294</v>
      </c>
      <c r="Q514" s="3">
        <f t="shared" si="114"/>
        <v>877.10858037578294</v>
      </c>
      <c r="R514" s="3">
        <f>VLOOKUP(A514,'[1]pol 13'!$A$2:$D$1430, 4, )</f>
        <v>8221</v>
      </c>
      <c r="S514" s="2">
        <f t="shared" si="115"/>
        <v>0</v>
      </c>
      <c r="T514" s="2">
        <f t="shared" si="116"/>
        <v>0</v>
      </c>
      <c r="U514" s="2">
        <f t="shared" si="117"/>
        <v>1</v>
      </c>
      <c r="V514" s="2">
        <f t="shared" si="124"/>
        <v>0</v>
      </c>
      <c r="W514" s="2">
        <f t="shared" si="118"/>
        <v>0</v>
      </c>
      <c r="X514" s="2">
        <f t="shared" si="119"/>
        <v>0</v>
      </c>
      <c r="Y514" s="2">
        <f t="shared" si="120"/>
        <v>0</v>
      </c>
      <c r="Z514" s="2">
        <f t="shared" si="125"/>
        <v>229441</v>
      </c>
    </row>
    <row r="515" spans="1:26" x14ac:dyDescent="0.3">
      <c r="A515" s="3">
        <v>211142</v>
      </c>
      <c r="B515" s="3">
        <f>IFERROR(VLOOKUP(A515,[1]Sheet7!$A$2:$AG$1430, 2, FALSE),0)</f>
        <v>0</v>
      </c>
      <c r="C515" s="3">
        <f>IFERROR(VLOOKUP(A515,[1]Sheet6!$A$2:$AG$1430, 2, FALSE),0)</f>
        <v>0</v>
      </c>
      <c r="D515" s="3">
        <f>IFERROR(VLOOKUP(A515,[1]Sheet5!$A$2:$AG$1430, 2, FALSE),0)</f>
        <v>45419.91</v>
      </c>
      <c r="E515" s="3">
        <f t="shared" si="121"/>
        <v>45419.91</v>
      </c>
      <c r="F515" s="3">
        <f>IF(J515=0,0,IFERROR(VLOOKUP(A515,[1]Sheet7!$A$2:$AG$1430, 2, FALSE),0))</f>
        <v>0</v>
      </c>
      <c r="G515" s="3">
        <f>IF(K515=0,0,IFERROR(VLOOKUP(A515,[1]Sheet6!$A$2:$AG$1430, 2, FALSE),0))</f>
        <v>0</v>
      </c>
      <c r="H515" s="3">
        <f>IF(L515=0,0,IFERROR(VLOOKUP(A515,[1]Sheet5!$A$2:$AG$1430, 2, FALSE),0))</f>
        <v>0</v>
      </c>
      <c r="I515" s="3">
        <f t="shared" si="122"/>
        <v>0</v>
      </c>
      <c r="J515" s="3">
        <f>IF(B515=0,0,IFERROR(VLOOKUP(A515,'[1]pol 10'!A513:C2727,3,FALSE),0))</f>
        <v>0</v>
      </c>
      <c r="K515" s="3">
        <f>IF(C515=0,0,IFERROR(VLOOKUP(A515,'[1]pol 11'!A513:C2727,3,FALSE),0))</f>
        <v>0</v>
      </c>
      <c r="L515" s="3">
        <f>IF(D515=0,0,IFERROR(VLOOKUP(A515,'[1]pol 12'!A513:C2727,3,FALSE),0))</f>
        <v>0</v>
      </c>
      <c r="M515" s="3">
        <f t="shared" si="123"/>
        <v>0</v>
      </c>
      <c r="N515" s="3">
        <f t="shared" ref="N515:N578" si="126">IFERROR(F515/J515,0)</f>
        <v>0</v>
      </c>
      <c r="O515" s="3">
        <f t="shared" ref="O515:O578" si="127">IFERROR(G515/K515,0)</f>
        <v>0</v>
      </c>
      <c r="P515" s="3">
        <f t="shared" ref="P515:P578" si="128">IFERROR(H515/L515,0)</f>
        <v>0</v>
      </c>
      <c r="Q515" s="3">
        <f t="shared" ref="Q515:Q578" si="129">IFERROR(I515/M515,0)</f>
        <v>0</v>
      </c>
      <c r="R515" s="3">
        <f>VLOOKUP(A515,'[1]pol 13'!$A$2:$D$1430, 4, )</f>
        <v>5194</v>
      </c>
      <c r="S515" s="2">
        <f t="shared" ref="S515:S578" si="130">IF(F515=0,0,1)</f>
        <v>0</v>
      </c>
      <c r="T515" s="2">
        <f t="shared" ref="T515:T578" si="131">IF(G515=0,0,1)</f>
        <v>0</v>
      </c>
      <c r="U515" s="2">
        <f t="shared" ref="U515:U546" si="132">IF(H515=0,0,1)</f>
        <v>0</v>
      </c>
      <c r="V515" s="2">
        <f t="shared" si="124"/>
        <v>-1</v>
      </c>
      <c r="W515" s="2">
        <f t="shared" ref="W515:W578" si="133">IF(N515=0,0,J515*((N515-Q515)^2))</f>
        <v>0</v>
      </c>
      <c r="X515" s="2">
        <f t="shared" ref="X515:X578" si="134">IF(O515=0,0,K515*((O515-Q515)^2))</f>
        <v>0</v>
      </c>
      <c r="Y515" s="2">
        <f t="shared" ref="Y515:Y578" si="135">IF(L515=0,0,L515*((P515-Q515)^2))</f>
        <v>0</v>
      </c>
      <c r="Z515" s="2">
        <f t="shared" si="125"/>
        <v>0</v>
      </c>
    </row>
    <row r="516" spans="1:26" x14ac:dyDescent="0.3">
      <c r="A516" s="3">
        <v>212737</v>
      </c>
      <c r="B516" s="3">
        <f>IFERROR(VLOOKUP(A516,[1]Sheet7!$A$2:$AG$1430, 2, FALSE),0)</f>
        <v>0</v>
      </c>
      <c r="C516" s="3">
        <f>IFERROR(VLOOKUP(A516,[1]Sheet6!$A$2:$AG$1430, 2, FALSE),0)</f>
        <v>146146.63999999998</v>
      </c>
      <c r="D516" s="3">
        <f>IFERROR(VLOOKUP(A516,[1]Sheet5!$A$2:$AG$1430, 2, FALSE),0)</f>
        <v>149241.88</v>
      </c>
      <c r="E516" s="3">
        <f t="shared" ref="E516:E579" si="136">D516+C516+B516</f>
        <v>295388.52</v>
      </c>
      <c r="F516" s="3">
        <f>IF(J516=0,0,IFERROR(VLOOKUP(A516,[1]Sheet7!$A$2:$AG$1430, 2, FALSE),0))</f>
        <v>0</v>
      </c>
      <c r="G516" s="3">
        <f>IF(K516=0,0,IFERROR(VLOOKUP(A516,[1]Sheet6!$A$2:$AG$1430, 2, FALSE),0))</f>
        <v>146146.63999999998</v>
      </c>
      <c r="H516" s="3">
        <f>IF(L516=0,0,IFERROR(VLOOKUP(A516,[1]Sheet5!$A$2:$AG$1430, 2, FALSE),0))</f>
        <v>149241.88</v>
      </c>
      <c r="I516" s="3">
        <f t="shared" ref="I516:I579" si="137">H516+G516+F516</f>
        <v>295388.52</v>
      </c>
      <c r="J516" s="3">
        <f>IF(B516=0,0,IFERROR(VLOOKUP(A516,'[1]pol 10'!A514:C2728,3,FALSE),0))</f>
        <v>0</v>
      </c>
      <c r="K516" s="3">
        <f>IF(C516=0,0,IFERROR(VLOOKUP(A516,'[1]pol 11'!A514:C2728,3,FALSE),0))</f>
        <v>1783</v>
      </c>
      <c r="L516" s="3">
        <f>IF(D516=0,0,IFERROR(VLOOKUP(A516,'[1]pol 12'!A514:C2728,3,FALSE),0))</f>
        <v>1826</v>
      </c>
      <c r="M516" s="3">
        <f t="shared" ref="M516:M579" si="138">L516+K516+J516</f>
        <v>3609</v>
      </c>
      <c r="N516" s="3">
        <f t="shared" si="126"/>
        <v>0</v>
      </c>
      <c r="O516" s="3">
        <f t="shared" si="127"/>
        <v>81.966707795849686</v>
      </c>
      <c r="P516" s="3">
        <f t="shared" si="128"/>
        <v>81.73158817086528</v>
      </c>
      <c r="Q516" s="3">
        <f t="shared" si="129"/>
        <v>81.847747298420614</v>
      </c>
      <c r="R516" s="3">
        <f>VLOOKUP(A516,'[1]pol 13'!$A$2:$D$1430, 4, )</f>
        <v>5043</v>
      </c>
      <c r="S516" s="2">
        <f t="shared" si="130"/>
        <v>0</v>
      </c>
      <c r="T516" s="2">
        <f t="shared" si="131"/>
        <v>1</v>
      </c>
      <c r="U516" s="2">
        <f t="shared" si="132"/>
        <v>1</v>
      </c>
      <c r="V516" s="2">
        <f t="shared" ref="V516:V579" si="139">U516+T516+S516-1</f>
        <v>1</v>
      </c>
      <c r="W516" s="2">
        <f t="shared" si="133"/>
        <v>0</v>
      </c>
      <c r="X516" s="2">
        <f t="shared" si="134"/>
        <v>25.232302708304172</v>
      </c>
      <c r="Y516" s="2">
        <f t="shared" si="135"/>
        <v>24.638113761724629</v>
      </c>
      <c r="Z516" s="2">
        <f t="shared" ref="Z516:Z579" si="140">M516^2</f>
        <v>13024881</v>
      </c>
    </row>
    <row r="517" spans="1:26" x14ac:dyDescent="0.3">
      <c r="A517" s="3">
        <v>212902</v>
      </c>
      <c r="B517" s="3">
        <f>IFERROR(VLOOKUP(A517,[1]Sheet7!$A$2:$AG$1430, 2, FALSE),0)</f>
        <v>0</v>
      </c>
      <c r="C517" s="3">
        <f>IFERROR(VLOOKUP(A517,[1]Sheet6!$A$2:$AG$1430, 2, FALSE),0)</f>
        <v>0</v>
      </c>
      <c r="D517" s="3">
        <f>IFERROR(VLOOKUP(A517,[1]Sheet5!$A$2:$AG$1430, 2, FALSE),0)</f>
        <v>8045.33</v>
      </c>
      <c r="E517" s="3">
        <f t="shared" si="136"/>
        <v>8045.33</v>
      </c>
      <c r="F517" s="3">
        <f>IF(J517=0,0,IFERROR(VLOOKUP(A517,[1]Sheet7!$A$2:$AG$1430, 2, FALSE),0))</f>
        <v>0</v>
      </c>
      <c r="G517" s="3">
        <f>IF(K517=0,0,IFERROR(VLOOKUP(A517,[1]Sheet6!$A$2:$AG$1430, 2, FALSE),0))</f>
        <v>0</v>
      </c>
      <c r="H517" s="3">
        <f>IF(L517=0,0,IFERROR(VLOOKUP(A517,[1]Sheet5!$A$2:$AG$1430, 2, FALSE),0))</f>
        <v>0</v>
      </c>
      <c r="I517" s="3">
        <f t="shared" si="137"/>
        <v>0</v>
      </c>
      <c r="J517" s="3">
        <f>IF(B517=0,0,IFERROR(VLOOKUP(A517,'[1]pol 10'!A515:C2729,3,FALSE),0))</f>
        <v>0</v>
      </c>
      <c r="K517" s="3">
        <f>IF(C517=0,0,IFERROR(VLOOKUP(A517,'[1]pol 11'!A515:C2729,3,FALSE),0))</f>
        <v>0</v>
      </c>
      <c r="L517" s="3">
        <f>IF(D517=0,0,IFERROR(VLOOKUP(A517,'[1]pol 12'!A515:C2729,3,FALSE),0))</f>
        <v>0</v>
      </c>
      <c r="M517" s="3">
        <f t="shared" si="138"/>
        <v>0</v>
      </c>
      <c r="N517" s="3">
        <f t="shared" si="126"/>
        <v>0</v>
      </c>
      <c r="O517" s="3">
        <f t="shared" si="127"/>
        <v>0</v>
      </c>
      <c r="P517" s="3">
        <f t="shared" si="128"/>
        <v>0</v>
      </c>
      <c r="Q517" s="3">
        <f t="shared" si="129"/>
        <v>0</v>
      </c>
      <c r="R517" s="3">
        <f>VLOOKUP(A517,'[1]pol 13'!$A$2:$D$1430, 4, )</f>
        <v>2851</v>
      </c>
      <c r="S517" s="2">
        <f t="shared" si="130"/>
        <v>0</v>
      </c>
      <c r="T517" s="2">
        <f t="shared" si="131"/>
        <v>0</v>
      </c>
      <c r="U517" s="2">
        <f t="shared" si="132"/>
        <v>0</v>
      </c>
      <c r="V517" s="2">
        <f t="shared" si="139"/>
        <v>-1</v>
      </c>
      <c r="W517" s="2">
        <f t="shared" si="133"/>
        <v>0</v>
      </c>
      <c r="X517" s="2">
        <f t="shared" si="134"/>
        <v>0</v>
      </c>
      <c r="Y517" s="2">
        <f t="shared" si="135"/>
        <v>0</v>
      </c>
      <c r="Z517" s="2">
        <f t="shared" si="140"/>
        <v>0</v>
      </c>
    </row>
    <row r="518" spans="1:26" x14ac:dyDescent="0.3">
      <c r="A518" s="3">
        <v>212954</v>
      </c>
      <c r="B518" s="3">
        <f>IFERROR(VLOOKUP(A518,[1]Sheet7!$A$2:$AG$1430, 2, FALSE),0)</f>
        <v>0</v>
      </c>
      <c r="C518" s="3">
        <f>IFERROR(VLOOKUP(A518,[1]Sheet6!$A$2:$AG$1430, 2, FALSE),0)</f>
        <v>0</v>
      </c>
      <c r="D518" s="3">
        <f>IFERROR(VLOOKUP(A518,[1]Sheet5!$A$2:$AG$1430, 2, FALSE),0)</f>
        <v>2328942.6800000002</v>
      </c>
      <c r="E518" s="3">
        <f t="shared" si="136"/>
        <v>2328942.6800000002</v>
      </c>
      <c r="F518" s="3">
        <f>IF(J518=0,0,IFERROR(VLOOKUP(A518,[1]Sheet7!$A$2:$AG$1430, 2, FALSE),0))</f>
        <v>0</v>
      </c>
      <c r="G518" s="3">
        <f>IF(K518=0,0,IFERROR(VLOOKUP(A518,[1]Sheet6!$A$2:$AG$1430, 2, FALSE),0))</f>
        <v>0</v>
      </c>
      <c r="H518" s="3">
        <f>IF(L518=0,0,IFERROR(VLOOKUP(A518,[1]Sheet5!$A$2:$AG$1430, 2, FALSE),0))</f>
        <v>2328942.6800000002</v>
      </c>
      <c r="I518" s="3">
        <f t="shared" si="137"/>
        <v>2328942.6800000002</v>
      </c>
      <c r="J518" s="3">
        <f>IF(B518=0,0,IFERROR(VLOOKUP(A518,'[1]pol 10'!A516:C2730,3,FALSE),0))</f>
        <v>0</v>
      </c>
      <c r="K518" s="3">
        <f>IF(C518=0,0,IFERROR(VLOOKUP(A518,'[1]pol 11'!A516:C2730,3,FALSE),0))</f>
        <v>0</v>
      </c>
      <c r="L518" s="3">
        <f>IF(D518=0,0,IFERROR(VLOOKUP(A518,'[1]pol 12'!A516:C2730,3,FALSE),0))</f>
        <v>581</v>
      </c>
      <c r="M518" s="3">
        <f t="shared" si="138"/>
        <v>581</v>
      </c>
      <c r="N518" s="3">
        <f t="shared" si="126"/>
        <v>0</v>
      </c>
      <c r="O518" s="3">
        <f t="shared" si="127"/>
        <v>0</v>
      </c>
      <c r="P518" s="3">
        <f t="shared" si="128"/>
        <v>4008.5071944922552</v>
      </c>
      <c r="Q518" s="3">
        <f t="shared" si="129"/>
        <v>4008.5071944922552</v>
      </c>
      <c r="R518" s="3">
        <f>VLOOKUP(A518,'[1]pol 13'!$A$2:$D$1430, 4, )</f>
        <v>8111</v>
      </c>
      <c r="S518" s="2">
        <f t="shared" si="130"/>
        <v>0</v>
      </c>
      <c r="T518" s="2">
        <f t="shared" si="131"/>
        <v>0</v>
      </c>
      <c r="U518" s="2">
        <f t="shared" si="132"/>
        <v>1</v>
      </c>
      <c r="V518" s="2">
        <f t="shared" si="139"/>
        <v>0</v>
      </c>
      <c r="W518" s="2">
        <f t="shared" si="133"/>
        <v>0</v>
      </c>
      <c r="X518" s="2">
        <f t="shared" si="134"/>
        <v>0</v>
      </c>
      <c r="Y518" s="2">
        <f t="shared" si="135"/>
        <v>0</v>
      </c>
      <c r="Z518" s="2">
        <f t="shared" si="140"/>
        <v>337561</v>
      </c>
    </row>
    <row r="519" spans="1:26" x14ac:dyDescent="0.3">
      <c r="A519" s="3">
        <v>214229</v>
      </c>
      <c r="B519" s="3">
        <f>IFERROR(VLOOKUP(A519,[1]Sheet7!$A$2:$AG$1430, 2, FALSE),0)</f>
        <v>275602.48000000004</v>
      </c>
      <c r="C519" s="3">
        <f>IFERROR(VLOOKUP(A519,[1]Sheet6!$A$2:$AG$1430, 2, FALSE),0)</f>
        <v>0</v>
      </c>
      <c r="D519" s="3">
        <f>IFERROR(VLOOKUP(A519,[1]Sheet5!$A$2:$AG$1430, 2, FALSE),0)</f>
        <v>134396</v>
      </c>
      <c r="E519" s="3">
        <f t="shared" si="136"/>
        <v>409998.48000000004</v>
      </c>
      <c r="F519" s="3">
        <f>IF(J519=0,0,IFERROR(VLOOKUP(A519,[1]Sheet7!$A$2:$AG$1430, 2, FALSE),0))</f>
        <v>275602.48000000004</v>
      </c>
      <c r="G519" s="3">
        <f>IF(K519=0,0,IFERROR(VLOOKUP(A519,[1]Sheet6!$A$2:$AG$1430, 2, FALSE),0))</f>
        <v>0</v>
      </c>
      <c r="H519" s="3">
        <f>IF(L519=0,0,IFERROR(VLOOKUP(A519,[1]Sheet5!$A$2:$AG$1430, 2, FALSE),0))</f>
        <v>0</v>
      </c>
      <c r="I519" s="3">
        <f t="shared" si="137"/>
        <v>275602.48000000004</v>
      </c>
      <c r="J519" s="3">
        <f>IF(B519=0,0,IFERROR(VLOOKUP(A519,'[1]pol 10'!A517:C2731,3,FALSE),0))</f>
        <v>1254</v>
      </c>
      <c r="K519" s="3">
        <f>IF(C519=0,0,IFERROR(VLOOKUP(A519,'[1]pol 11'!A517:C2731,3,FALSE),0))</f>
        <v>0</v>
      </c>
      <c r="L519" s="3">
        <f>IF(D519=0,0,IFERROR(VLOOKUP(A519,'[1]pol 12'!A517:C2731,3,FALSE),0))</f>
        <v>0</v>
      </c>
      <c r="M519" s="3">
        <f t="shared" si="138"/>
        <v>1254</v>
      </c>
      <c r="N519" s="3">
        <f t="shared" si="126"/>
        <v>219.778692185008</v>
      </c>
      <c r="O519" s="3">
        <f t="shared" si="127"/>
        <v>0</v>
      </c>
      <c r="P519" s="3">
        <f t="shared" si="128"/>
        <v>0</v>
      </c>
      <c r="Q519" s="3">
        <f t="shared" si="129"/>
        <v>219.778692185008</v>
      </c>
      <c r="R519" s="3">
        <f>VLOOKUP(A519,'[1]pol 13'!$A$2:$D$1430, 4, )</f>
        <v>3842</v>
      </c>
      <c r="S519" s="2">
        <f t="shared" si="130"/>
        <v>1</v>
      </c>
      <c r="T519" s="2">
        <f t="shared" si="131"/>
        <v>0</v>
      </c>
      <c r="U519" s="2">
        <f t="shared" si="132"/>
        <v>0</v>
      </c>
      <c r="V519" s="2">
        <f t="shared" si="139"/>
        <v>0</v>
      </c>
      <c r="W519" s="2">
        <f t="shared" si="133"/>
        <v>0</v>
      </c>
      <c r="X519" s="2">
        <f t="shared" si="134"/>
        <v>0</v>
      </c>
      <c r="Y519" s="2">
        <f t="shared" si="135"/>
        <v>0</v>
      </c>
      <c r="Z519" s="2">
        <f t="shared" si="140"/>
        <v>1572516</v>
      </c>
    </row>
    <row r="520" spans="1:26" x14ac:dyDescent="0.3">
      <c r="A520" s="3">
        <v>214563</v>
      </c>
      <c r="B520" s="3">
        <f>IFERROR(VLOOKUP(A520,[1]Sheet7!$A$2:$AG$1430, 2, FALSE),0)</f>
        <v>241.25</v>
      </c>
      <c r="C520" s="3">
        <f>IFERROR(VLOOKUP(A520,[1]Sheet6!$A$2:$AG$1430, 2, FALSE),0)</f>
        <v>50210.060000000005</v>
      </c>
      <c r="D520" s="3">
        <f>IFERROR(VLOOKUP(A520,[1]Sheet5!$A$2:$AG$1430, 2, FALSE),0)</f>
        <v>104576.36</v>
      </c>
      <c r="E520" s="3">
        <f t="shared" si="136"/>
        <v>155027.67000000001</v>
      </c>
      <c r="F520" s="3">
        <f>IF(J520=0,0,IFERROR(VLOOKUP(A520,[1]Sheet7!$A$2:$AG$1430, 2, FALSE),0))</f>
        <v>241.25</v>
      </c>
      <c r="G520" s="3">
        <f>IF(K520=0,0,IFERROR(VLOOKUP(A520,[1]Sheet6!$A$2:$AG$1430, 2, FALSE),0))</f>
        <v>50210.060000000005</v>
      </c>
      <c r="H520" s="3">
        <f>IF(L520=0,0,IFERROR(VLOOKUP(A520,[1]Sheet5!$A$2:$AG$1430, 2, FALSE),0))</f>
        <v>104576.36</v>
      </c>
      <c r="I520" s="3">
        <f t="shared" si="137"/>
        <v>155027.67000000001</v>
      </c>
      <c r="J520" s="3">
        <f>IF(B520=0,0,IFERROR(VLOOKUP(A520,'[1]pol 10'!A518:C2732,3,FALSE),0))</f>
        <v>1092</v>
      </c>
      <c r="K520" s="3">
        <f>IF(C520=0,0,IFERROR(VLOOKUP(A520,'[1]pol 11'!A518:C2732,3,FALSE),0))</f>
        <v>1239</v>
      </c>
      <c r="L520" s="3">
        <f>IF(D520=0,0,IFERROR(VLOOKUP(A520,'[1]pol 12'!A518:C2732,3,FALSE),0))</f>
        <v>1261</v>
      </c>
      <c r="M520" s="3">
        <f t="shared" si="138"/>
        <v>3592</v>
      </c>
      <c r="N520" s="3">
        <f t="shared" si="126"/>
        <v>0.22092490842490842</v>
      </c>
      <c r="O520" s="3">
        <f t="shared" si="127"/>
        <v>40.524665052461664</v>
      </c>
      <c r="P520" s="3">
        <f t="shared" si="128"/>
        <v>82.931292624900877</v>
      </c>
      <c r="Q520" s="3">
        <f t="shared" si="129"/>
        <v>43.159150890868602</v>
      </c>
      <c r="R520" s="3">
        <f>VLOOKUP(A520,'[1]pol 13'!$A$2:$D$1430, 4, )</f>
        <v>7371</v>
      </c>
      <c r="S520" s="2">
        <f t="shared" si="130"/>
        <v>1</v>
      </c>
      <c r="T520" s="2">
        <f t="shared" si="131"/>
        <v>1</v>
      </c>
      <c r="U520" s="2">
        <f t="shared" si="132"/>
        <v>1</v>
      </c>
      <c r="V520" s="2">
        <f t="shared" si="139"/>
        <v>2</v>
      </c>
      <c r="W520" s="2">
        <f t="shared" si="133"/>
        <v>2013310.845567188</v>
      </c>
      <c r="X520" s="2">
        <f t="shared" si="134"/>
        <v>8599.298868997952</v>
      </c>
      <c r="Y520" s="2">
        <f t="shared" si="135"/>
        <v>1994679.1284791713</v>
      </c>
      <c r="Z520" s="2">
        <f t="shared" si="140"/>
        <v>12902464</v>
      </c>
    </row>
    <row r="521" spans="1:26" x14ac:dyDescent="0.3">
      <c r="A521" s="3">
        <v>214581</v>
      </c>
      <c r="B521" s="3">
        <f>IFERROR(VLOOKUP(A521,[1]Sheet7!$A$2:$AG$1430, 2, FALSE),0)</f>
        <v>190933.69</v>
      </c>
      <c r="C521" s="3">
        <f>IFERROR(VLOOKUP(A521,[1]Sheet6!$A$2:$AG$1430, 2, FALSE),0)</f>
        <v>0</v>
      </c>
      <c r="D521" s="3">
        <f>IFERROR(VLOOKUP(A521,[1]Sheet5!$A$2:$AG$1430, 2, FALSE),0)</f>
        <v>218939.37</v>
      </c>
      <c r="E521" s="3">
        <f t="shared" si="136"/>
        <v>409873.06</v>
      </c>
      <c r="F521" s="3">
        <f>IF(J521=0,0,IFERROR(VLOOKUP(A521,[1]Sheet7!$A$2:$AG$1430, 2, FALSE),0))</f>
        <v>190933.69</v>
      </c>
      <c r="G521" s="3">
        <f>IF(K521=0,0,IFERROR(VLOOKUP(A521,[1]Sheet6!$A$2:$AG$1430, 2, FALSE),0))</f>
        <v>0</v>
      </c>
      <c r="H521" s="3">
        <f>IF(L521=0,0,IFERROR(VLOOKUP(A521,[1]Sheet5!$A$2:$AG$1430, 2, FALSE),0))</f>
        <v>218939.37</v>
      </c>
      <c r="I521" s="3">
        <f t="shared" si="137"/>
        <v>409873.06</v>
      </c>
      <c r="J521" s="3">
        <f>IF(B521=0,0,IFERROR(VLOOKUP(A521,'[1]pol 10'!A519:C2733,3,FALSE),0))</f>
        <v>712</v>
      </c>
      <c r="K521" s="3">
        <f>IF(C521=0,0,IFERROR(VLOOKUP(A521,'[1]pol 11'!A519:C2733,3,FALSE),0))</f>
        <v>0</v>
      </c>
      <c r="L521" s="3">
        <f>IF(D521=0,0,IFERROR(VLOOKUP(A521,'[1]pol 12'!A519:C2733,3,FALSE),0))</f>
        <v>734</v>
      </c>
      <c r="M521" s="3">
        <f t="shared" si="138"/>
        <v>1446</v>
      </c>
      <c r="N521" s="3">
        <f t="shared" si="126"/>
        <v>268.16529494382024</v>
      </c>
      <c r="O521" s="3">
        <f t="shared" si="127"/>
        <v>0</v>
      </c>
      <c r="P521" s="3">
        <f t="shared" si="128"/>
        <v>298.28252043596729</v>
      </c>
      <c r="Q521" s="3">
        <f t="shared" si="129"/>
        <v>283.45301521438449</v>
      </c>
      <c r="R521" s="3">
        <f>VLOOKUP(A521,'[1]pol 13'!$A$2:$D$1430, 4, )</f>
        <v>6411</v>
      </c>
      <c r="S521" s="2">
        <f t="shared" si="130"/>
        <v>1</v>
      </c>
      <c r="T521" s="2">
        <f t="shared" si="131"/>
        <v>0</v>
      </c>
      <c r="U521" s="2">
        <f t="shared" si="132"/>
        <v>1</v>
      </c>
      <c r="V521" s="2">
        <f t="shared" si="139"/>
        <v>1</v>
      </c>
      <c r="W521" s="2">
        <f t="shared" si="133"/>
        <v>166404.646442567</v>
      </c>
      <c r="X521" s="2">
        <f t="shared" si="134"/>
        <v>0</v>
      </c>
      <c r="Y521" s="2">
        <f t="shared" si="135"/>
        <v>161417.04123584228</v>
      </c>
      <c r="Z521" s="2">
        <f t="shared" si="140"/>
        <v>2090916</v>
      </c>
    </row>
    <row r="522" spans="1:26" x14ac:dyDescent="0.3">
      <c r="A522" s="3">
        <v>215491</v>
      </c>
      <c r="B522" s="3">
        <f>IFERROR(VLOOKUP(A522,[1]Sheet7!$A$2:$AG$1430, 2, FALSE),0)</f>
        <v>354773.58</v>
      </c>
      <c r="C522" s="3">
        <f>IFERROR(VLOOKUP(A522,[1]Sheet6!$A$2:$AG$1430, 2, FALSE),0)</f>
        <v>361960.00999999995</v>
      </c>
      <c r="D522" s="3">
        <f>IFERROR(VLOOKUP(A522,[1]Sheet5!$A$2:$AG$1430, 2, FALSE),0)</f>
        <v>256268.47</v>
      </c>
      <c r="E522" s="3">
        <f t="shared" si="136"/>
        <v>973002.06</v>
      </c>
      <c r="F522" s="3">
        <f>IF(J522=0,0,IFERROR(VLOOKUP(A522,[1]Sheet7!$A$2:$AG$1430, 2, FALSE),0))</f>
        <v>354773.58</v>
      </c>
      <c r="G522" s="3">
        <f>IF(K522=0,0,IFERROR(VLOOKUP(A522,[1]Sheet6!$A$2:$AG$1430, 2, FALSE),0))</f>
        <v>361960.00999999995</v>
      </c>
      <c r="H522" s="3">
        <f>IF(L522=0,0,IFERROR(VLOOKUP(A522,[1]Sheet5!$A$2:$AG$1430, 2, FALSE),0))</f>
        <v>256268.47</v>
      </c>
      <c r="I522" s="3">
        <f t="shared" si="137"/>
        <v>973002.06</v>
      </c>
      <c r="J522" s="3">
        <f>IF(B522=0,0,IFERROR(VLOOKUP(A522,'[1]pol 10'!A520:C2734,3,FALSE),0))</f>
        <v>2514</v>
      </c>
      <c r="K522" s="3">
        <f>IF(C522=0,0,IFERROR(VLOOKUP(A522,'[1]pol 11'!A520:C2734,3,FALSE),0))</f>
        <v>2389</v>
      </c>
      <c r="L522" s="3">
        <f>IF(D522=0,0,IFERROR(VLOOKUP(A522,'[1]pol 12'!A520:C2734,3,FALSE),0))</f>
        <v>2484</v>
      </c>
      <c r="M522" s="3">
        <f t="shared" si="138"/>
        <v>7387</v>
      </c>
      <c r="N522" s="3">
        <f t="shared" si="126"/>
        <v>141.11916467780429</v>
      </c>
      <c r="O522" s="3">
        <f t="shared" si="127"/>
        <v>151.51109669317705</v>
      </c>
      <c r="P522" s="3">
        <f t="shared" si="128"/>
        <v>103.16766103059581</v>
      </c>
      <c r="Q522" s="3">
        <f t="shared" si="129"/>
        <v>131.71816163530528</v>
      </c>
      <c r="R522" s="3">
        <f>VLOOKUP(A522,'[1]pol 13'!$A$2:$D$1430, 4, )</f>
        <v>8093</v>
      </c>
      <c r="S522" s="2">
        <f t="shared" si="130"/>
        <v>1</v>
      </c>
      <c r="T522" s="2">
        <f t="shared" si="131"/>
        <v>1</v>
      </c>
      <c r="U522" s="2">
        <f t="shared" si="132"/>
        <v>1</v>
      </c>
      <c r="V522" s="2">
        <f t="shared" si="139"/>
        <v>2</v>
      </c>
      <c r="W522" s="2">
        <f t="shared" si="133"/>
        <v>222184.44952756033</v>
      </c>
      <c r="X522" s="2">
        <f t="shared" si="134"/>
        <v>935915.30463205441</v>
      </c>
      <c r="Y522" s="2">
        <f t="shared" si="135"/>
        <v>2024785.6145923173</v>
      </c>
      <c r="Z522" s="2">
        <f t="shared" si="140"/>
        <v>54567769</v>
      </c>
    </row>
    <row r="523" spans="1:26" x14ac:dyDescent="0.3">
      <c r="A523" s="3">
        <v>215783</v>
      </c>
      <c r="B523" s="3">
        <f>IFERROR(VLOOKUP(A523,[1]Sheet7!$A$2:$AG$1430, 2, FALSE),0)</f>
        <v>2214595.2999999998</v>
      </c>
      <c r="C523" s="3">
        <f>IFERROR(VLOOKUP(A523,[1]Sheet6!$A$2:$AG$1430, 2, FALSE),0)</f>
        <v>3608850.7900000005</v>
      </c>
      <c r="D523" s="3">
        <f>IFERROR(VLOOKUP(A523,[1]Sheet5!$A$2:$AG$1430, 2, FALSE),0)</f>
        <v>2197999.65</v>
      </c>
      <c r="E523" s="3">
        <f t="shared" si="136"/>
        <v>8021445.7400000002</v>
      </c>
      <c r="F523" s="3">
        <f>IF(J523=0,0,IFERROR(VLOOKUP(A523,[1]Sheet7!$A$2:$AG$1430, 2, FALSE),0))</f>
        <v>2214595.2999999998</v>
      </c>
      <c r="G523" s="3">
        <f>IF(K523=0,0,IFERROR(VLOOKUP(A523,[1]Sheet6!$A$2:$AG$1430, 2, FALSE),0))</f>
        <v>3608850.7900000005</v>
      </c>
      <c r="H523" s="3">
        <f>IF(L523=0,0,IFERROR(VLOOKUP(A523,[1]Sheet5!$A$2:$AG$1430, 2, FALSE),0))</f>
        <v>2197999.65</v>
      </c>
      <c r="I523" s="3">
        <f t="shared" si="137"/>
        <v>8021445.7400000002</v>
      </c>
      <c r="J523" s="3">
        <f>IF(B523=0,0,IFERROR(VLOOKUP(A523,'[1]pol 10'!A521:C2735,3,FALSE),0))</f>
        <v>8425</v>
      </c>
      <c r="K523" s="3">
        <f>IF(C523=0,0,IFERROR(VLOOKUP(A523,'[1]pol 11'!A521:C2735,3,FALSE),0))</f>
        <v>8651</v>
      </c>
      <c r="L523" s="3">
        <f>IF(D523=0,0,IFERROR(VLOOKUP(A523,'[1]pol 12'!A521:C2735,3,FALSE),0))</f>
        <v>13201</v>
      </c>
      <c r="M523" s="3">
        <f t="shared" si="138"/>
        <v>30277</v>
      </c>
      <c r="N523" s="3">
        <f t="shared" si="126"/>
        <v>262.8599762611276</v>
      </c>
      <c r="O523" s="3">
        <f t="shared" si="127"/>
        <v>417.15995723037804</v>
      </c>
      <c r="P523" s="3">
        <f t="shared" si="128"/>
        <v>166.50251117339596</v>
      </c>
      <c r="Q523" s="3">
        <f t="shared" si="129"/>
        <v>264.93528883310762</v>
      </c>
      <c r="R523" s="3">
        <f>VLOOKUP(A523,'[1]pol 13'!$A$2:$D$1430, 4, )</f>
        <v>8731</v>
      </c>
      <c r="S523" s="2">
        <f t="shared" si="130"/>
        <v>1</v>
      </c>
      <c r="T523" s="2">
        <f t="shared" si="131"/>
        <v>1</v>
      </c>
      <c r="U523" s="2">
        <f t="shared" si="132"/>
        <v>1</v>
      </c>
      <c r="V523" s="2">
        <f t="shared" si="139"/>
        <v>2</v>
      </c>
      <c r="W523" s="2">
        <f t="shared" si="133"/>
        <v>36285.820136699425</v>
      </c>
      <c r="X523" s="2">
        <f t="shared" si="134"/>
        <v>200463996.98356849</v>
      </c>
      <c r="Y523" s="2">
        <f t="shared" si="135"/>
        <v>127904643.68676007</v>
      </c>
      <c r="Z523" s="2">
        <f t="shared" si="140"/>
        <v>916696729</v>
      </c>
    </row>
    <row r="524" spans="1:26" x14ac:dyDescent="0.3">
      <c r="A524" s="3">
        <v>215879</v>
      </c>
      <c r="B524" s="3">
        <f>IFERROR(VLOOKUP(A524,[1]Sheet7!$A$2:$AG$1430, 2, FALSE),0)</f>
        <v>761129.60000000009</v>
      </c>
      <c r="C524" s="3">
        <f>IFERROR(VLOOKUP(A524,[1]Sheet6!$A$2:$AG$1430, 2, FALSE),0)</f>
        <v>300486.61999999994</v>
      </c>
      <c r="D524" s="3">
        <f>IFERROR(VLOOKUP(A524,[1]Sheet5!$A$2:$AG$1430, 2, FALSE),0)</f>
        <v>247340.77000000002</v>
      </c>
      <c r="E524" s="3">
        <f t="shared" si="136"/>
        <v>1308956.99</v>
      </c>
      <c r="F524" s="3">
        <f>IF(J524=0,0,IFERROR(VLOOKUP(A524,[1]Sheet7!$A$2:$AG$1430, 2, FALSE),0))</f>
        <v>0</v>
      </c>
      <c r="G524" s="3">
        <f>IF(K524=0,0,IFERROR(VLOOKUP(A524,[1]Sheet6!$A$2:$AG$1430, 2, FALSE),0))</f>
        <v>300486.61999999994</v>
      </c>
      <c r="H524" s="3">
        <f>IF(L524=0,0,IFERROR(VLOOKUP(A524,[1]Sheet5!$A$2:$AG$1430, 2, FALSE),0))</f>
        <v>247340.77000000002</v>
      </c>
      <c r="I524" s="3">
        <f t="shared" si="137"/>
        <v>547827.3899999999</v>
      </c>
      <c r="J524" s="3">
        <f>IF(B524=0,0,IFERROR(VLOOKUP(A524,'[1]pol 10'!A522:C2736,3,FALSE),0))</f>
        <v>0</v>
      </c>
      <c r="K524" s="3">
        <f>IF(C524=0,0,IFERROR(VLOOKUP(A524,'[1]pol 11'!A522:C2736,3,FALSE),0))</f>
        <v>966</v>
      </c>
      <c r="L524" s="3">
        <f>IF(D524=0,0,IFERROR(VLOOKUP(A524,'[1]pol 12'!A522:C2736,3,FALSE),0))</f>
        <v>967</v>
      </c>
      <c r="M524" s="3">
        <f t="shared" si="138"/>
        <v>1933</v>
      </c>
      <c r="N524" s="3">
        <f t="shared" si="126"/>
        <v>0</v>
      </c>
      <c r="O524" s="3">
        <f t="shared" si="127"/>
        <v>311.06275362318831</v>
      </c>
      <c r="P524" s="3">
        <f t="shared" si="128"/>
        <v>255.78156153050674</v>
      </c>
      <c r="Q524" s="3">
        <f t="shared" si="129"/>
        <v>283.40785825142262</v>
      </c>
      <c r="R524" s="3">
        <f>VLOOKUP(A524,'[1]pol 13'!$A$2:$D$1430, 4, )</f>
        <v>8732</v>
      </c>
      <c r="S524" s="2">
        <f t="shared" si="130"/>
        <v>0</v>
      </c>
      <c r="T524" s="2">
        <f t="shared" si="131"/>
        <v>1</v>
      </c>
      <c r="U524" s="2">
        <f t="shared" si="132"/>
        <v>1</v>
      </c>
      <c r="V524" s="2">
        <f t="shared" si="139"/>
        <v>1</v>
      </c>
      <c r="W524" s="2">
        <f t="shared" si="133"/>
        <v>0</v>
      </c>
      <c r="X524" s="2">
        <f t="shared" si="134"/>
        <v>738790.26793051488</v>
      </c>
      <c r="Y524" s="2">
        <f t="shared" si="135"/>
        <v>738026.2655851891</v>
      </c>
      <c r="Z524" s="2">
        <f t="shared" si="140"/>
        <v>3736489</v>
      </c>
    </row>
    <row r="525" spans="1:26" x14ac:dyDescent="0.3">
      <c r="A525" s="3">
        <v>216387</v>
      </c>
      <c r="B525" s="3">
        <f>IFERROR(VLOOKUP(A525,[1]Sheet7!$A$2:$AG$1430, 2, FALSE),0)</f>
        <v>0</v>
      </c>
      <c r="C525" s="3">
        <f>IFERROR(VLOOKUP(A525,[1]Sheet6!$A$2:$AG$1430, 2, FALSE),0)</f>
        <v>0</v>
      </c>
      <c r="D525" s="3">
        <f>IFERROR(VLOOKUP(A525,[1]Sheet5!$A$2:$AG$1430, 2, FALSE),0)</f>
        <v>146131.43</v>
      </c>
      <c r="E525" s="3">
        <f t="shared" si="136"/>
        <v>146131.43</v>
      </c>
      <c r="F525" s="3">
        <f>IF(J525=0,0,IFERROR(VLOOKUP(A525,[1]Sheet7!$A$2:$AG$1430, 2, FALSE),0))</f>
        <v>0</v>
      </c>
      <c r="G525" s="3">
        <f>IF(K525=0,0,IFERROR(VLOOKUP(A525,[1]Sheet6!$A$2:$AG$1430, 2, FALSE),0))</f>
        <v>0</v>
      </c>
      <c r="H525" s="3">
        <f>IF(L525=0,0,IFERROR(VLOOKUP(A525,[1]Sheet5!$A$2:$AG$1430, 2, FALSE),0))</f>
        <v>146131.43</v>
      </c>
      <c r="I525" s="3">
        <f t="shared" si="137"/>
        <v>146131.43</v>
      </c>
      <c r="J525" s="3">
        <f>IF(B525=0,0,IFERROR(VLOOKUP(A525,'[1]pol 10'!A523:C2737,3,FALSE),0))</f>
        <v>0</v>
      </c>
      <c r="K525" s="3">
        <f>IF(C525=0,0,IFERROR(VLOOKUP(A525,'[1]pol 11'!A523:C2737,3,FALSE),0))</f>
        <v>0</v>
      </c>
      <c r="L525" s="3">
        <f>IF(D525=0,0,IFERROR(VLOOKUP(A525,'[1]pol 12'!A523:C2737,3,FALSE),0))</f>
        <v>438</v>
      </c>
      <c r="M525" s="3">
        <f t="shared" si="138"/>
        <v>438</v>
      </c>
      <c r="N525" s="3">
        <f t="shared" si="126"/>
        <v>0</v>
      </c>
      <c r="O525" s="3">
        <f t="shared" si="127"/>
        <v>0</v>
      </c>
      <c r="P525" s="3">
        <f t="shared" si="128"/>
        <v>333.63340182648398</v>
      </c>
      <c r="Q525" s="3">
        <f t="shared" si="129"/>
        <v>333.63340182648398</v>
      </c>
      <c r="R525" s="3">
        <f>VLOOKUP(A525,'[1]pol 13'!$A$2:$D$1430, 4, )</f>
        <v>3351</v>
      </c>
      <c r="S525" s="2">
        <f t="shared" si="130"/>
        <v>0</v>
      </c>
      <c r="T525" s="2">
        <f t="shared" si="131"/>
        <v>0</v>
      </c>
      <c r="U525" s="2">
        <f t="shared" si="132"/>
        <v>1</v>
      </c>
      <c r="V525" s="2">
        <f t="shared" si="139"/>
        <v>0</v>
      </c>
      <c r="W525" s="2">
        <f t="shared" si="133"/>
        <v>0</v>
      </c>
      <c r="X525" s="2">
        <f t="shared" si="134"/>
        <v>0</v>
      </c>
      <c r="Y525" s="2">
        <f t="shared" si="135"/>
        <v>0</v>
      </c>
      <c r="Z525" s="2">
        <f t="shared" si="140"/>
        <v>191844</v>
      </c>
    </row>
    <row r="526" spans="1:26" x14ac:dyDescent="0.3">
      <c r="A526" s="3">
        <v>216400</v>
      </c>
      <c r="B526" s="3">
        <f>IFERROR(VLOOKUP(A526,[1]Sheet7!$A$2:$AG$1430, 2, FALSE),0)</f>
        <v>0</v>
      </c>
      <c r="C526" s="3">
        <f>IFERROR(VLOOKUP(A526,[1]Sheet6!$A$2:$AG$1430, 2, FALSE),0)</f>
        <v>0</v>
      </c>
      <c r="D526" s="3">
        <f>IFERROR(VLOOKUP(A526,[1]Sheet5!$A$2:$AG$1430, 2, FALSE),0)</f>
        <v>50582.67</v>
      </c>
      <c r="E526" s="3">
        <f t="shared" si="136"/>
        <v>50582.67</v>
      </c>
      <c r="F526" s="3">
        <f>IF(J526=0,0,IFERROR(VLOOKUP(A526,[1]Sheet7!$A$2:$AG$1430, 2, FALSE),0))</f>
        <v>0</v>
      </c>
      <c r="G526" s="3">
        <f>IF(K526=0,0,IFERROR(VLOOKUP(A526,[1]Sheet6!$A$2:$AG$1430, 2, FALSE),0))</f>
        <v>0</v>
      </c>
      <c r="H526" s="3">
        <f>IF(L526=0,0,IFERROR(VLOOKUP(A526,[1]Sheet5!$A$2:$AG$1430, 2, FALSE),0))</f>
        <v>0</v>
      </c>
      <c r="I526" s="3">
        <f t="shared" si="137"/>
        <v>0</v>
      </c>
      <c r="J526" s="3">
        <f>IF(B526=0,0,IFERROR(VLOOKUP(A526,'[1]pol 10'!A524:C2738,3,FALSE),0))</f>
        <v>0</v>
      </c>
      <c r="K526" s="3">
        <f>IF(C526=0,0,IFERROR(VLOOKUP(A526,'[1]pol 11'!A524:C2738,3,FALSE),0))</f>
        <v>0</v>
      </c>
      <c r="L526" s="3">
        <f>IF(D526=0,0,IFERROR(VLOOKUP(A526,'[1]pol 12'!A524:C2738,3,FALSE),0))</f>
        <v>0</v>
      </c>
      <c r="M526" s="3">
        <f t="shared" si="138"/>
        <v>0</v>
      </c>
      <c r="N526" s="3">
        <f t="shared" si="126"/>
        <v>0</v>
      </c>
      <c r="O526" s="3">
        <f t="shared" si="127"/>
        <v>0</v>
      </c>
      <c r="P526" s="3">
        <f t="shared" si="128"/>
        <v>0</v>
      </c>
      <c r="Q526" s="3">
        <f t="shared" si="129"/>
        <v>0</v>
      </c>
      <c r="R526" s="3">
        <f>VLOOKUP(A526,'[1]pol 13'!$A$2:$D$1430, 4, )</f>
        <v>4213</v>
      </c>
      <c r="S526" s="2">
        <f t="shared" si="130"/>
        <v>0</v>
      </c>
      <c r="T526" s="2">
        <f t="shared" si="131"/>
        <v>0</v>
      </c>
      <c r="U526" s="2">
        <f t="shared" si="132"/>
        <v>0</v>
      </c>
      <c r="V526" s="2">
        <f t="shared" si="139"/>
        <v>-1</v>
      </c>
      <c r="W526" s="2">
        <f t="shared" si="133"/>
        <v>0</v>
      </c>
      <c r="X526" s="2">
        <f t="shared" si="134"/>
        <v>0</v>
      </c>
      <c r="Y526" s="2">
        <f t="shared" si="135"/>
        <v>0</v>
      </c>
      <c r="Z526" s="2">
        <f t="shared" si="140"/>
        <v>0</v>
      </c>
    </row>
    <row r="527" spans="1:26" x14ac:dyDescent="0.3">
      <c r="A527" s="3">
        <v>216446</v>
      </c>
      <c r="B527" s="3">
        <f>IFERROR(VLOOKUP(A527,[1]Sheet7!$A$2:$AG$1430, 2, FALSE),0)</f>
        <v>0</v>
      </c>
      <c r="C527" s="3">
        <f>IFERROR(VLOOKUP(A527,[1]Sheet6!$A$2:$AG$1430, 2, FALSE),0)</f>
        <v>0</v>
      </c>
      <c r="D527" s="3">
        <f>IFERROR(VLOOKUP(A527,[1]Sheet5!$A$2:$AG$1430, 2, FALSE),0)</f>
        <v>0</v>
      </c>
      <c r="E527" s="3">
        <f t="shared" si="136"/>
        <v>0</v>
      </c>
      <c r="F527" s="3">
        <f>IF(J527=0,0,IFERROR(VLOOKUP(A527,[1]Sheet7!$A$2:$AG$1430, 2, FALSE),0))</f>
        <v>0</v>
      </c>
      <c r="G527" s="3">
        <f>IF(K527=0,0,IFERROR(VLOOKUP(A527,[1]Sheet6!$A$2:$AG$1430, 2, FALSE),0))</f>
        <v>0</v>
      </c>
      <c r="H527" s="3">
        <f>IF(L527=0,0,IFERROR(VLOOKUP(A527,[1]Sheet5!$A$2:$AG$1430, 2, FALSE),0))</f>
        <v>0</v>
      </c>
      <c r="I527" s="3">
        <f t="shared" si="137"/>
        <v>0</v>
      </c>
      <c r="J527" s="3">
        <f>IF(B527=0,0,IFERROR(VLOOKUP(A527,'[1]pol 10'!A525:C2739,3,FALSE),0))</f>
        <v>0</v>
      </c>
      <c r="K527" s="3">
        <f>IF(C527=0,0,IFERROR(VLOOKUP(A527,'[1]pol 11'!A525:C2739,3,FALSE),0))</f>
        <v>0</v>
      </c>
      <c r="L527" s="3">
        <f>IF(D527=0,0,IFERROR(VLOOKUP(A527,'[1]pol 12'!A525:C2739,3,FALSE),0))</f>
        <v>0</v>
      </c>
      <c r="M527" s="3">
        <f t="shared" si="138"/>
        <v>0</v>
      </c>
      <c r="N527" s="3">
        <f t="shared" si="126"/>
        <v>0</v>
      </c>
      <c r="O527" s="3">
        <f t="shared" si="127"/>
        <v>0</v>
      </c>
      <c r="P527" s="3">
        <f t="shared" si="128"/>
        <v>0</v>
      </c>
      <c r="Q527" s="3">
        <f t="shared" si="129"/>
        <v>0</v>
      </c>
      <c r="R527" s="3">
        <f>VLOOKUP(A527,'[1]pol 13'!$A$2:$D$1430, 4, )</f>
        <v>8042</v>
      </c>
      <c r="S527" s="2">
        <f t="shared" si="130"/>
        <v>0</v>
      </c>
      <c r="T527" s="2">
        <f t="shared" si="131"/>
        <v>0</v>
      </c>
      <c r="U527" s="2">
        <f t="shared" si="132"/>
        <v>0</v>
      </c>
      <c r="V527" s="2">
        <f t="shared" si="139"/>
        <v>-1</v>
      </c>
      <c r="W527" s="2">
        <f t="shared" si="133"/>
        <v>0</v>
      </c>
      <c r="X527" s="2">
        <f t="shared" si="134"/>
        <v>0</v>
      </c>
      <c r="Y527" s="2">
        <f t="shared" si="135"/>
        <v>0</v>
      </c>
      <c r="Z527" s="2">
        <f t="shared" si="140"/>
        <v>0</v>
      </c>
    </row>
    <row r="528" spans="1:26" x14ac:dyDescent="0.3">
      <c r="A528" s="3">
        <v>216474</v>
      </c>
      <c r="B528" s="3">
        <f>IFERROR(VLOOKUP(A528,[1]Sheet7!$A$2:$AG$1430, 2, FALSE),0)</f>
        <v>0</v>
      </c>
      <c r="C528" s="3">
        <f>IFERROR(VLOOKUP(A528,[1]Sheet6!$A$2:$AG$1430, 2, FALSE),0)</f>
        <v>0</v>
      </c>
      <c r="D528" s="3">
        <f>IFERROR(VLOOKUP(A528,[1]Sheet5!$A$2:$AG$1430, 2, FALSE),0)</f>
        <v>6083.94</v>
      </c>
      <c r="E528" s="3">
        <f t="shared" si="136"/>
        <v>6083.94</v>
      </c>
      <c r="F528" s="3">
        <f>IF(J528=0,0,IFERROR(VLOOKUP(A528,[1]Sheet7!$A$2:$AG$1430, 2, FALSE),0))</f>
        <v>0</v>
      </c>
      <c r="G528" s="3">
        <f>IF(K528=0,0,IFERROR(VLOOKUP(A528,[1]Sheet6!$A$2:$AG$1430, 2, FALSE),0))</f>
        <v>0</v>
      </c>
      <c r="H528" s="3">
        <f>IF(L528=0,0,IFERROR(VLOOKUP(A528,[1]Sheet5!$A$2:$AG$1430, 2, FALSE),0))</f>
        <v>0</v>
      </c>
      <c r="I528" s="3">
        <f t="shared" si="137"/>
        <v>0</v>
      </c>
      <c r="J528" s="3">
        <f>IF(B528=0,0,IFERROR(VLOOKUP(A528,'[1]pol 10'!A526:C2740,3,FALSE),0))</f>
        <v>0</v>
      </c>
      <c r="K528" s="3">
        <f>IF(C528=0,0,IFERROR(VLOOKUP(A528,'[1]pol 11'!A526:C2740,3,FALSE),0))</f>
        <v>0</v>
      </c>
      <c r="L528" s="3">
        <f>IF(D528=0,0,IFERROR(VLOOKUP(A528,'[1]pol 12'!A526:C2740,3,FALSE),0))</f>
        <v>0</v>
      </c>
      <c r="M528" s="3">
        <f t="shared" si="138"/>
        <v>0</v>
      </c>
      <c r="N528" s="3">
        <f t="shared" si="126"/>
        <v>0</v>
      </c>
      <c r="O528" s="3">
        <f t="shared" si="127"/>
        <v>0</v>
      </c>
      <c r="P528" s="3">
        <f t="shared" si="128"/>
        <v>0</v>
      </c>
      <c r="Q528" s="3">
        <f t="shared" si="129"/>
        <v>0</v>
      </c>
      <c r="R528" s="3">
        <f>VLOOKUP(A528,'[1]pol 13'!$A$2:$D$1430, 4, )</f>
        <v>6531</v>
      </c>
      <c r="S528" s="2">
        <f t="shared" si="130"/>
        <v>0</v>
      </c>
      <c r="T528" s="2">
        <f t="shared" si="131"/>
        <v>0</v>
      </c>
      <c r="U528" s="2">
        <f t="shared" si="132"/>
        <v>0</v>
      </c>
      <c r="V528" s="2">
        <f t="shared" si="139"/>
        <v>-1</v>
      </c>
      <c r="W528" s="2">
        <f t="shared" si="133"/>
        <v>0</v>
      </c>
      <c r="X528" s="2">
        <f t="shared" si="134"/>
        <v>0</v>
      </c>
      <c r="Y528" s="2">
        <f t="shared" si="135"/>
        <v>0</v>
      </c>
      <c r="Z528" s="2">
        <f t="shared" si="140"/>
        <v>0</v>
      </c>
    </row>
    <row r="529" spans="1:26" x14ac:dyDescent="0.3">
      <c r="A529" s="3">
        <v>217117</v>
      </c>
      <c r="B529" s="3">
        <f>IFERROR(VLOOKUP(A529,[1]Sheet7!$A$2:$AG$1430, 2, FALSE),0)</f>
        <v>0</v>
      </c>
      <c r="C529" s="3">
        <f>IFERROR(VLOOKUP(A529,[1]Sheet6!$A$2:$AG$1430, 2, FALSE),0)</f>
        <v>0</v>
      </c>
      <c r="D529" s="3">
        <f>IFERROR(VLOOKUP(A529,[1]Sheet5!$A$2:$AG$1430, 2, FALSE),0)</f>
        <v>0</v>
      </c>
      <c r="E529" s="3">
        <f t="shared" si="136"/>
        <v>0</v>
      </c>
      <c r="F529" s="3">
        <f>IF(J529=0,0,IFERROR(VLOOKUP(A529,[1]Sheet7!$A$2:$AG$1430, 2, FALSE),0))</f>
        <v>0</v>
      </c>
      <c r="G529" s="3">
        <f>IF(K529=0,0,IFERROR(VLOOKUP(A529,[1]Sheet6!$A$2:$AG$1430, 2, FALSE),0))</f>
        <v>0</v>
      </c>
      <c r="H529" s="3">
        <f>IF(L529=0,0,IFERROR(VLOOKUP(A529,[1]Sheet5!$A$2:$AG$1430, 2, FALSE),0))</f>
        <v>0</v>
      </c>
      <c r="I529" s="3">
        <f t="shared" si="137"/>
        <v>0</v>
      </c>
      <c r="J529" s="3">
        <f>IF(B529=0,0,IFERROR(VLOOKUP(A529,'[1]pol 10'!A527:C2741,3,FALSE),0))</f>
        <v>0</v>
      </c>
      <c r="K529" s="3">
        <f>IF(C529=0,0,IFERROR(VLOOKUP(A529,'[1]pol 11'!A527:C2741,3,FALSE),0))</f>
        <v>0</v>
      </c>
      <c r="L529" s="3">
        <f>IF(D529=0,0,IFERROR(VLOOKUP(A529,'[1]pol 12'!A527:C2741,3,FALSE),0))</f>
        <v>0</v>
      </c>
      <c r="M529" s="3">
        <f t="shared" si="138"/>
        <v>0</v>
      </c>
      <c r="N529" s="3">
        <f t="shared" si="126"/>
        <v>0</v>
      </c>
      <c r="O529" s="3">
        <f t="shared" si="127"/>
        <v>0</v>
      </c>
      <c r="P529" s="3">
        <f t="shared" si="128"/>
        <v>0</v>
      </c>
      <c r="Q529" s="3">
        <f t="shared" si="129"/>
        <v>0</v>
      </c>
      <c r="R529" s="3">
        <f>VLOOKUP(A529,'[1]pol 13'!$A$2:$D$1430, 4, )</f>
        <v>8731</v>
      </c>
      <c r="S529" s="2">
        <f t="shared" si="130"/>
        <v>0</v>
      </c>
      <c r="T529" s="2">
        <f t="shared" si="131"/>
        <v>0</v>
      </c>
      <c r="U529" s="2">
        <f t="shared" si="132"/>
        <v>0</v>
      </c>
      <c r="V529" s="2">
        <f t="shared" si="139"/>
        <v>-1</v>
      </c>
      <c r="W529" s="2">
        <f t="shared" si="133"/>
        <v>0</v>
      </c>
      <c r="X529" s="2">
        <f t="shared" si="134"/>
        <v>0</v>
      </c>
      <c r="Y529" s="2">
        <f t="shared" si="135"/>
        <v>0</v>
      </c>
      <c r="Z529" s="2">
        <f t="shared" si="140"/>
        <v>0</v>
      </c>
    </row>
    <row r="530" spans="1:26" x14ac:dyDescent="0.3">
      <c r="A530" s="3">
        <v>217125</v>
      </c>
      <c r="B530" s="3">
        <f>IFERROR(VLOOKUP(A530,[1]Sheet7!$A$2:$AG$1430, 2, FALSE),0)</f>
        <v>96930.66</v>
      </c>
      <c r="C530" s="3">
        <f>IFERROR(VLOOKUP(A530,[1]Sheet6!$A$2:$AG$1430, 2, FALSE),0)</f>
        <v>293987.94</v>
      </c>
      <c r="D530" s="3">
        <f>IFERROR(VLOOKUP(A530,[1]Sheet5!$A$2:$AG$1430, 2, FALSE),0)</f>
        <v>155962.43</v>
      </c>
      <c r="E530" s="3">
        <f t="shared" si="136"/>
        <v>546881.03</v>
      </c>
      <c r="F530" s="3">
        <f>IF(J530=0,0,IFERROR(VLOOKUP(A530,[1]Sheet7!$A$2:$AG$1430, 2, FALSE),0))</f>
        <v>96930.66</v>
      </c>
      <c r="G530" s="3">
        <f>IF(K530=0,0,IFERROR(VLOOKUP(A530,[1]Sheet6!$A$2:$AG$1430, 2, FALSE),0))</f>
        <v>293987.94</v>
      </c>
      <c r="H530" s="3">
        <f>IF(L530=0,0,IFERROR(VLOOKUP(A530,[1]Sheet5!$A$2:$AG$1430, 2, FALSE),0))</f>
        <v>155962.43</v>
      </c>
      <c r="I530" s="3">
        <f t="shared" si="137"/>
        <v>546881.03</v>
      </c>
      <c r="J530" s="3">
        <f>IF(B530=0,0,IFERROR(VLOOKUP(A530,'[1]pol 10'!A528:C2742,3,FALSE),0))</f>
        <v>1007</v>
      </c>
      <c r="K530" s="3">
        <f>IF(C530=0,0,IFERROR(VLOOKUP(A530,'[1]pol 11'!A528:C2742,3,FALSE),0))</f>
        <v>1003</v>
      </c>
      <c r="L530" s="3">
        <f>IF(D530=0,0,IFERROR(VLOOKUP(A530,'[1]pol 12'!A528:C2742,3,FALSE),0))</f>
        <v>1109</v>
      </c>
      <c r="M530" s="3">
        <f t="shared" si="138"/>
        <v>3119</v>
      </c>
      <c r="N530" s="3">
        <f t="shared" si="126"/>
        <v>96.256861966236343</v>
      </c>
      <c r="O530" s="3">
        <f t="shared" si="127"/>
        <v>293.10861415752743</v>
      </c>
      <c r="P530" s="3">
        <f t="shared" si="128"/>
        <v>140.63339044183948</v>
      </c>
      <c r="Q530" s="3">
        <f t="shared" si="129"/>
        <v>175.33857967297212</v>
      </c>
      <c r="R530" s="3">
        <f>VLOOKUP(A530,'[1]pol 13'!$A$2:$D$1430, 4, )</f>
        <v>8011</v>
      </c>
      <c r="S530" s="2">
        <f t="shared" si="130"/>
        <v>1</v>
      </c>
      <c r="T530" s="2">
        <f t="shared" si="131"/>
        <v>1</v>
      </c>
      <c r="U530" s="2">
        <f t="shared" si="132"/>
        <v>1</v>
      </c>
      <c r="V530" s="2">
        <f t="shared" si="139"/>
        <v>2</v>
      </c>
      <c r="W530" s="2">
        <f t="shared" si="133"/>
        <v>6297695.5019759815</v>
      </c>
      <c r="X530" s="2">
        <f t="shared" si="134"/>
        <v>13911390.365560828</v>
      </c>
      <c r="Y530" s="2">
        <f t="shared" si="135"/>
        <v>1335735.2269617158</v>
      </c>
      <c r="Z530" s="2">
        <f t="shared" si="140"/>
        <v>9728161</v>
      </c>
    </row>
    <row r="531" spans="1:26" x14ac:dyDescent="0.3">
      <c r="A531" s="3">
        <v>217129</v>
      </c>
      <c r="B531" s="3">
        <f>IFERROR(VLOOKUP(A531,[1]Sheet7!$A$2:$AG$1430, 2, FALSE),0)</f>
        <v>0</v>
      </c>
      <c r="C531" s="3">
        <f>IFERROR(VLOOKUP(A531,[1]Sheet6!$A$2:$AG$1430, 2, FALSE),0)</f>
        <v>10242.49</v>
      </c>
      <c r="D531" s="3">
        <f>IFERROR(VLOOKUP(A531,[1]Sheet5!$A$2:$AG$1430, 2, FALSE),0)</f>
        <v>33801</v>
      </c>
      <c r="E531" s="3">
        <f t="shared" si="136"/>
        <v>44043.49</v>
      </c>
      <c r="F531" s="3">
        <f>IF(J531=0,0,IFERROR(VLOOKUP(A531,[1]Sheet7!$A$2:$AG$1430, 2, FALSE),0))</f>
        <v>0</v>
      </c>
      <c r="G531" s="3">
        <f>IF(K531=0,0,IFERROR(VLOOKUP(A531,[1]Sheet6!$A$2:$AG$1430, 2, FALSE),0))</f>
        <v>10242.49</v>
      </c>
      <c r="H531" s="3">
        <f>IF(L531=0,0,IFERROR(VLOOKUP(A531,[1]Sheet5!$A$2:$AG$1430, 2, FALSE),0))</f>
        <v>33801</v>
      </c>
      <c r="I531" s="3">
        <f t="shared" si="137"/>
        <v>44043.49</v>
      </c>
      <c r="J531" s="3">
        <f>IF(B531=0,0,IFERROR(VLOOKUP(A531,'[1]pol 10'!A529:C2743,3,FALSE),0))</f>
        <v>0</v>
      </c>
      <c r="K531" s="3">
        <f>IF(C531=0,0,IFERROR(VLOOKUP(A531,'[1]pol 11'!A529:C2743,3,FALSE),0))</f>
        <v>731</v>
      </c>
      <c r="L531" s="3">
        <f>IF(D531=0,0,IFERROR(VLOOKUP(A531,'[1]pol 12'!A529:C2743,3,FALSE),0))</f>
        <v>741</v>
      </c>
      <c r="M531" s="3">
        <f t="shared" si="138"/>
        <v>1472</v>
      </c>
      <c r="N531" s="3">
        <f t="shared" si="126"/>
        <v>0</v>
      </c>
      <c r="O531" s="3">
        <f t="shared" si="127"/>
        <v>14.011614227086183</v>
      </c>
      <c r="P531" s="3">
        <f t="shared" si="128"/>
        <v>45.615384615384613</v>
      </c>
      <c r="Q531" s="3">
        <f t="shared" si="129"/>
        <v>29.920849184782607</v>
      </c>
      <c r="R531" s="3">
        <f>VLOOKUP(A531,'[1]pol 13'!$A$2:$D$1430, 4, )</f>
        <v>5399</v>
      </c>
      <c r="S531" s="2">
        <f t="shared" si="130"/>
        <v>0</v>
      </c>
      <c r="T531" s="2">
        <f t="shared" si="131"/>
        <v>1</v>
      </c>
      <c r="U531" s="2">
        <f t="shared" si="132"/>
        <v>1</v>
      </c>
      <c r="V531" s="2">
        <f t="shared" si="139"/>
        <v>1</v>
      </c>
      <c r="W531" s="2">
        <f t="shared" si="133"/>
        <v>0</v>
      </c>
      <c r="X531" s="2">
        <f t="shared" si="134"/>
        <v>185018.84632254788</v>
      </c>
      <c r="Y531" s="2">
        <f t="shared" si="135"/>
        <v>182521.96580537446</v>
      </c>
      <c r="Z531" s="2">
        <f t="shared" si="140"/>
        <v>2166784</v>
      </c>
    </row>
    <row r="532" spans="1:26" x14ac:dyDescent="0.3">
      <c r="A532" s="3">
        <v>217151</v>
      </c>
      <c r="B532" s="3">
        <f>IFERROR(VLOOKUP(A532,[1]Sheet7!$A$2:$AG$1430, 2, FALSE),0)</f>
        <v>0</v>
      </c>
      <c r="C532" s="3">
        <f>IFERROR(VLOOKUP(A532,[1]Sheet6!$A$2:$AG$1430, 2, FALSE),0)</f>
        <v>21398.35</v>
      </c>
      <c r="D532" s="3">
        <f>IFERROR(VLOOKUP(A532,[1]Sheet5!$A$2:$AG$1430, 2, FALSE),0)</f>
        <v>47699.380000000005</v>
      </c>
      <c r="E532" s="3">
        <f t="shared" si="136"/>
        <v>69097.73000000001</v>
      </c>
      <c r="F532" s="3">
        <f>IF(J532=0,0,IFERROR(VLOOKUP(A532,[1]Sheet7!$A$2:$AG$1430, 2, FALSE),0))</f>
        <v>0</v>
      </c>
      <c r="G532" s="3">
        <f>IF(K532=0,0,IFERROR(VLOOKUP(A532,[1]Sheet6!$A$2:$AG$1430, 2, FALSE),0))</f>
        <v>21398.35</v>
      </c>
      <c r="H532" s="3">
        <f>IF(L532=0,0,IFERROR(VLOOKUP(A532,[1]Sheet5!$A$2:$AG$1430, 2, FALSE),0))</f>
        <v>47699.380000000005</v>
      </c>
      <c r="I532" s="3">
        <f t="shared" si="137"/>
        <v>69097.73000000001</v>
      </c>
      <c r="J532" s="3">
        <f>IF(B532=0,0,IFERROR(VLOOKUP(A532,'[1]pol 10'!A530:C2744,3,FALSE),0))</f>
        <v>0</v>
      </c>
      <c r="K532" s="3">
        <f>IF(C532=0,0,IFERROR(VLOOKUP(A532,'[1]pol 11'!A530:C2744,3,FALSE),0))</f>
        <v>602</v>
      </c>
      <c r="L532" s="3">
        <f>IF(D532=0,0,IFERROR(VLOOKUP(A532,'[1]pol 12'!A530:C2744,3,FALSE),0))</f>
        <v>621</v>
      </c>
      <c r="M532" s="3">
        <f t="shared" si="138"/>
        <v>1223</v>
      </c>
      <c r="N532" s="3">
        <f t="shared" si="126"/>
        <v>0</v>
      </c>
      <c r="O532" s="3">
        <f t="shared" si="127"/>
        <v>35.545431893687706</v>
      </c>
      <c r="P532" s="3">
        <f t="shared" si="128"/>
        <v>76.810595813204515</v>
      </c>
      <c r="Q532" s="3">
        <f t="shared" si="129"/>
        <v>56.498552739165994</v>
      </c>
      <c r="R532" s="3">
        <f>VLOOKUP(A532,'[1]pol 13'!$A$2:$D$1430, 4, )</f>
        <v>8221</v>
      </c>
      <c r="S532" s="2">
        <f t="shared" si="130"/>
        <v>0</v>
      </c>
      <c r="T532" s="2">
        <f t="shared" si="131"/>
        <v>1</v>
      </c>
      <c r="U532" s="2">
        <f t="shared" si="132"/>
        <v>1</v>
      </c>
      <c r="V532" s="2">
        <f t="shared" si="139"/>
        <v>1</v>
      </c>
      <c r="W532" s="2">
        <f t="shared" si="133"/>
        <v>0</v>
      </c>
      <c r="X532" s="2">
        <f t="shared" si="134"/>
        <v>264298.03044546052</v>
      </c>
      <c r="Y532" s="2">
        <f t="shared" si="135"/>
        <v>256211.61727563123</v>
      </c>
      <c r="Z532" s="2">
        <f t="shared" si="140"/>
        <v>1495729</v>
      </c>
    </row>
    <row r="533" spans="1:26" x14ac:dyDescent="0.3">
      <c r="A533" s="3">
        <v>217152</v>
      </c>
      <c r="B533" s="3">
        <f>IFERROR(VLOOKUP(A533,[1]Sheet7!$A$2:$AG$1430, 2, FALSE),0)</f>
        <v>204049.36000000002</v>
      </c>
      <c r="C533" s="3">
        <f>IFERROR(VLOOKUP(A533,[1]Sheet6!$A$2:$AG$1430, 2, FALSE),0)</f>
        <v>76905.69</v>
      </c>
      <c r="D533" s="3">
        <f>IFERROR(VLOOKUP(A533,[1]Sheet5!$A$2:$AG$1430, 2, FALSE),0)</f>
        <v>48017.05</v>
      </c>
      <c r="E533" s="3">
        <f t="shared" si="136"/>
        <v>328972.10000000003</v>
      </c>
      <c r="F533" s="3">
        <f>IF(J533=0,0,IFERROR(VLOOKUP(A533,[1]Sheet7!$A$2:$AG$1430, 2, FALSE),0))</f>
        <v>204049.36000000002</v>
      </c>
      <c r="G533" s="3">
        <f>IF(K533=0,0,IFERROR(VLOOKUP(A533,[1]Sheet6!$A$2:$AG$1430, 2, FALSE),0))</f>
        <v>76905.69</v>
      </c>
      <c r="H533" s="3">
        <f>IF(L533=0,0,IFERROR(VLOOKUP(A533,[1]Sheet5!$A$2:$AG$1430, 2, FALSE),0))</f>
        <v>48017.05</v>
      </c>
      <c r="I533" s="3">
        <f t="shared" si="137"/>
        <v>328972.10000000003</v>
      </c>
      <c r="J533" s="3">
        <f>IF(B533=0,0,IFERROR(VLOOKUP(A533,'[1]pol 10'!A531:C2745,3,FALSE),0))</f>
        <v>1079</v>
      </c>
      <c r="K533" s="3">
        <f>IF(C533=0,0,IFERROR(VLOOKUP(A533,'[1]pol 11'!A531:C2745,3,FALSE),0))</f>
        <v>1053</v>
      </c>
      <c r="L533" s="3">
        <f>IF(D533=0,0,IFERROR(VLOOKUP(A533,'[1]pol 12'!A531:C2745,3,FALSE),0))</f>
        <v>1095</v>
      </c>
      <c r="M533" s="3">
        <f t="shared" si="138"/>
        <v>3227</v>
      </c>
      <c r="N533" s="3">
        <f t="shared" si="126"/>
        <v>189.10969416126045</v>
      </c>
      <c r="O533" s="3">
        <f t="shared" si="127"/>
        <v>73.034843304843307</v>
      </c>
      <c r="P533" s="3">
        <f t="shared" si="128"/>
        <v>43.851187214611876</v>
      </c>
      <c r="Q533" s="3">
        <f t="shared" si="129"/>
        <v>101.94363185621322</v>
      </c>
      <c r="R533" s="3">
        <f>VLOOKUP(A533,'[1]pol 13'!$A$2:$D$1430, 4, )</f>
        <v>8322</v>
      </c>
      <c r="S533" s="2">
        <f t="shared" si="130"/>
        <v>1</v>
      </c>
      <c r="T533" s="2">
        <f t="shared" si="131"/>
        <v>1</v>
      </c>
      <c r="U533" s="2">
        <f t="shared" si="132"/>
        <v>1</v>
      </c>
      <c r="V533" s="2">
        <f t="shared" si="139"/>
        <v>2</v>
      </c>
      <c r="W533" s="2">
        <f t="shared" si="133"/>
        <v>8198158.2887709988</v>
      </c>
      <c r="X533" s="2">
        <f t="shared" si="134"/>
        <v>880011.11244973016</v>
      </c>
      <c r="Y533" s="2">
        <f t="shared" si="135"/>
        <v>3695331.6762590804</v>
      </c>
      <c r="Z533" s="2">
        <f t="shared" si="140"/>
        <v>10413529</v>
      </c>
    </row>
    <row r="534" spans="1:26" x14ac:dyDescent="0.3">
      <c r="A534" s="3">
        <v>217154</v>
      </c>
      <c r="B534" s="3">
        <f>IFERROR(VLOOKUP(A534,[1]Sheet7!$A$2:$AG$1430, 2, FALSE),0)</f>
        <v>0</v>
      </c>
      <c r="C534" s="3">
        <f>IFERROR(VLOOKUP(A534,[1]Sheet6!$A$2:$AG$1430, 2, FALSE),0)</f>
        <v>404267.33999999997</v>
      </c>
      <c r="D534" s="3">
        <f>IFERROR(VLOOKUP(A534,[1]Sheet5!$A$2:$AG$1430, 2, FALSE),0)</f>
        <v>723398.37</v>
      </c>
      <c r="E534" s="3">
        <f t="shared" si="136"/>
        <v>1127665.71</v>
      </c>
      <c r="F534" s="3">
        <f>IF(J534=0,0,IFERROR(VLOOKUP(A534,[1]Sheet7!$A$2:$AG$1430, 2, FALSE),0))</f>
        <v>0</v>
      </c>
      <c r="G534" s="3">
        <f>IF(K534=0,0,IFERROR(VLOOKUP(A534,[1]Sheet6!$A$2:$AG$1430, 2, FALSE),0))</f>
        <v>0</v>
      </c>
      <c r="H534" s="3">
        <f>IF(L534=0,0,IFERROR(VLOOKUP(A534,[1]Sheet5!$A$2:$AG$1430, 2, FALSE),0))</f>
        <v>723398.37</v>
      </c>
      <c r="I534" s="3">
        <f t="shared" si="137"/>
        <v>723398.37</v>
      </c>
      <c r="J534" s="3">
        <f>IF(B534=0,0,IFERROR(VLOOKUP(A534,'[1]pol 10'!A532:C2746,3,FALSE),0))</f>
        <v>0</v>
      </c>
      <c r="K534" s="3">
        <f>IF(C534=0,0,IFERROR(VLOOKUP(A534,'[1]pol 11'!A532:C2746,3,FALSE),0))</f>
        <v>0</v>
      </c>
      <c r="L534" s="3">
        <f>IF(D534=0,0,IFERROR(VLOOKUP(A534,'[1]pol 12'!A532:C2746,3,FALSE),0))</f>
        <v>2363</v>
      </c>
      <c r="M534" s="3">
        <f t="shared" si="138"/>
        <v>2363</v>
      </c>
      <c r="N534" s="3">
        <f t="shared" si="126"/>
        <v>0</v>
      </c>
      <c r="O534" s="3">
        <f t="shared" si="127"/>
        <v>0</v>
      </c>
      <c r="P534" s="3">
        <f t="shared" si="128"/>
        <v>306.13557765552264</v>
      </c>
      <c r="Q534" s="3">
        <f t="shared" si="129"/>
        <v>306.13557765552264</v>
      </c>
      <c r="R534" s="3">
        <f>VLOOKUP(A534,'[1]pol 13'!$A$2:$D$1430, 4, )</f>
        <v>6719</v>
      </c>
      <c r="S534" s="2">
        <f t="shared" si="130"/>
        <v>0</v>
      </c>
      <c r="T534" s="2">
        <f t="shared" si="131"/>
        <v>0</v>
      </c>
      <c r="U534" s="2">
        <f t="shared" si="132"/>
        <v>1</v>
      </c>
      <c r="V534" s="2">
        <f t="shared" si="139"/>
        <v>0</v>
      </c>
      <c r="W534" s="2">
        <f t="shared" si="133"/>
        <v>0</v>
      </c>
      <c r="X534" s="2">
        <f t="shared" si="134"/>
        <v>0</v>
      </c>
      <c r="Y534" s="2">
        <f t="shared" si="135"/>
        <v>0</v>
      </c>
      <c r="Z534" s="2">
        <f t="shared" si="140"/>
        <v>5583769</v>
      </c>
    </row>
    <row r="535" spans="1:26" x14ac:dyDescent="0.3">
      <c r="A535" s="3">
        <v>217188</v>
      </c>
      <c r="B535" s="3">
        <f>IFERROR(VLOOKUP(A535,[1]Sheet7!$A$2:$AG$1430, 2, FALSE),0)</f>
        <v>0</v>
      </c>
      <c r="C535" s="3">
        <f>IFERROR(VLOOKUP(A535,[1]Sheet6!$A$2:$AG$1430, 2, FALSE),0)</f>
        <v>0</v>
      </c>
      <c r="D535" s="3">
        <f>IFERROR(VLOOKUP(A535,[1]Sheet5!$A$2:$AG$1430, 2, FALSE),0)</f>
        <v>75971.5</v>
      </c>
      <c r="E535" s="3">
        <f t="shared" si="136"/>
        <v>75971.5</v>
      </c>
      <c r="F535" s="3">
        <f>IF(J535=0,0,IFERROR(VLOOKUP(A535,[1]Sheet7!$A$2:$AG$1430, 2, FALSE),0))</f>
        <v>0</v>
      </c>
      <c r="G535" s="3">
        <f>IF(K535=0,0,IFERROR(VLOOKUP(A535,[1]Sheet6!$A$2:$AG$1430, 2, FALSE),0))</f>
        <v>0</v>
      </c>
      <c r="H535" s="3">
        <f>IF(L535=0,0,IFERROR(VLOOKUP(A535,[1]Sheet5!$A$2:$AG$1430, 2, FALSE),0))</f>
        <v>0</v>
      </c>
      <c r="I535" s="3">
        <f t="shared" si="137"/>
        <v>0</v>
      </c>
      <c r="J535" s="3">
        <f>IF(B535=0,0,IFERROR(VLOOKUP(A535,'[1]pol 10'!A533:C2747,3,FALSE),0))</f>
        <v>0</v>
      </c>
      <c r="K535" s="3">
        <f>IF(C535=0,0,IFERROR(VLOOKUP(A535,'[1]pol 11'!A533:C2747,3,FALSE),0))</f>
        <v>0</v>
      </c>
      <c r="L535" s="3">
        <f>IF(D535=0,0,IFERROR(VLOOKUP(A535,'[1]pol 12'!A533:C2747,3,FALSE),0))</f>
        <v>0</v>
      </c>
      <c r="M535" s="3">
        <f t="shared" si="138"/>
        <v>0</v>
      </c>
      <c r="N535" s="3">
        <f t="shared" si="126"/>
        <v>0</v>
      </c>
      <c r="O535" s="3">
        <f t="shared" si="127"/>
        <v>0</v>
      </c>
      <c r="P535" s="3">
        <f t="shared" si="128"/>
        <v>0</v>
      </c>
      <c r="Q535" s="3">
        <f t="shared" si="129"/>
        <v>0</v>
      </c>
      <c r="R535" s="3">
        <f>VLOOKUP(A535,'[1]pol 13'!$A$2:$D$1430, 4, )</f>
        <v>2671</v>
      </c>
      <c r="S535" s="2">
        <f t="shared" si="130"/>
        <v>0</v>
      </c>
      <c r="T535" s="2">
        <f t="shared" si="131"/>
        <v>0</v>
      </c>
      <c r="U535" s="2">
        <f t="shared" si="132"/>
        <v>0</v>
      </c>
      <c r="V535" s="2">
        <f t="shared" si="139"/>
        <v>-1</v>
      </c>
      <c r="W535" s="2">
        <f t="shared" si="133"/>
        <v>0</v>
      </c>
      <c r="X535" s="2">
        <f t="shared" si="134"/>
        <v>0</v>
      </c>
      <c r="Y535" s="2">
        <f t="shared" si="135"/>
        <v>0</v>
      </c>
      <c r="Z535" s="2">
        <f t="shared" si="140"/>
        <v>0</v>
      </c>
    </row>
    <row r="536" spans="1:26" x14ac:dyDescent="0.3">
      <c r="A536" s="3">
        <v>217216</v>
      </c>
      <c r="B536" s="3">
        <f>IFERROR(VLOOKUP(A536,[1]Sheet7!$A$2:$AG$1430, 2, FALSE),0)</f>
        <v>0</v>
      </c>
      <c r="C536" s="3">
        <f>IFERROR(VLOOKUP(A536,[1]Sheet6!$A$2:$AG$1430, 2, FALSE),0)</f>
        <v>5734.5400000000009</v>
      </c>
      <c r="D536" s="3">
        <f>IFERROR(VLOOKUP(A536,[1]Sheet5!$A$2:$AG$1430, 2, FALSE),0)</f>
        <v>77548.459999999992</v>
      </c>
      <c r="E536" s="3">
        <f t="shared" si="136"/>
        <v>83283</v>
      </c>
      <c r="F536" s="3">
        <f>IF(J536=0,0,IFERROR(VLOOKUP(A536,[1]Sheet7!$A$2:$AG$1430, 2, FALSE),0))</f>
        <v>0</v>
      </c>
      <c r="G536" s="3">
        <f>IF(K536=0,0,IFERROR(VLOOKUP(A536,[1]Sheet6!$A$2:$AG$1430, 2, FALSE),0))</f>
        <v>5734.5400000000009</v>
      </c>
      <c r="H536" s="3">
        <f>IF(L536=0,0,IFERROR(VLOOKUP(A536,[1]Sheet5!$A$2:$AG$1430, 2, FALSE),0))</f>
        <v>77548.459999999992</v>
      </c>
      <c r="I536" s="3">
        <f t="shared" si="137"/>
        <v>83283</v>
      </c>
      <c r="J536" s="3">
        <f>IF(B536=0,0,IFERROR(VLOOKUP(A536,'[1]pol 10'!A534:C2748,3,FALSE),0))</f>
        <v>0</v>
      </c>
      <c r="K536" s="3">
        <f>IF(C536=0,0,IFERROR(VLOOKUP(A536,'[1]pol 11'!A534:C2748,3,FALSE),0))</f>
        <v>478</v>
      </c>
      <c r="L536" s="3">
        <f>IF(D536=0,0,IFERROR(VLOOKUP(A536,'[1]pol 12'!A534:C2748,3,FALSE),0))</f>
        <v>512</v>
      </c>
      <c r="M536" s="3">
        <f t="shared" si="138"/>
        <v>990</v>
      </c>
      <c r="N536" s="3">
        <f t="shared" si="126"/>
        <v>0</v>
      </c>
      <c r="O536" s="3">
        <f t="shared" si="127"/>
        <v>11.996945606694563</v>
      </c>
      <c r="P536" s="3">
        <f t="shared" si="128"/>
        <v>151.46183593749998</v>
      </c>
      <c r="Q536" s="3">
        <f t="shared" si="129"/>
        <v>84.124242424242425</v>
      </c>
      <c r="R536" s="3">
        <f>VLOOKUP(A536,'[1]pol 13'!$A$2:$D$1430, 4, )</f>
        <v>4911</v>
      </c>
      <c r="S536" s="2">
        <f t="shared" si="130"/>
        <v>0</v>
      </c>
      <c r="T536" s="2">
        <f t="shared" si="131"/>
        <v>1</v>
      </c>
      <c r="U536" s="2">
        <f t="shared" si="132"/>
        <v>1</v>
      </c>
      <c r="V536" s="2">
        <f t="shared" si="139"/>
        <v>1</v>
      </c>
      <c r="W536" s="2">
        <f t="shared" si="133"/>
        <v>0</v>
      </c>
      <c r="X536" s="2">
        <f t="shared" si="134"/>
        <v>2486721.8402867783</v>
      </c>
      <c r="Y536" s="2">
        <f t="shared" si="135"/>
        <v>2321587.9680802338</v>
      </c>
      <c r="Z536" s="2">
        <f t="shared" si="140"/>
        <v>980100</v>
      </c>
    </row>
    <row r="537" spans="1:26" x14ac:dyDescent="0.3">
      <c r="A537" s="3">
        <v>217464</v>
      </c>
      <c r="B537" s="3">
        <f>IFERROR(VLOOKUP(A537,[1]Sheet7!$A$2:$AG$1430, 2, FALSE),0)</f>
        <v>0</v>
      </c>
      <c r="C537" s="3">
        <f>IFERROR(VLOOKUP(A537,[1]Sheet6!$A$2:$AG$1430, 2, FALSE),0)</f>
        <v>0</v>
      </c>
      <c r="D537" s="3">
        <f>IFERROR(VLOOKUP(A537,[1]Sheet5!$A$2:$AG$1430, 2, FALSE),0)</f>
        <v>88224.750000000015</v>
      </c>
      <c r="E537" s="3">
        <f t="shared" si="136"/>
        <v>88224.750000000015</v>
      </c>
      <c r="F537" s="3">
        <f>IF(J537=0,0,IFERROR(VLOOKUP(A537,[1]Sheet7!$A$2:$AG$1430, 2, FALSE),0))</f>
        <v>0</v>
      </c>
      <c r="G537" s="3">
        <f>IF(K537=0,0,IFERROR(VLOOKUP(A537,[1]Sheet6!$A$2:$AG$1430, 2, FALSE),0))</f>
        <v>0</v>
      </c>
      <c r="H537" s="3">
        <f>IF(L537=0,0,IFERROR(VLOOKUP(A537,[1]Sheet5!$A$2:$AG$1430, 2, FALSE),0))</f>
        <v>88224.750000000015</v>
      </c>
      <c r="I537" s="3">
        <f t="shared" si="137"/>
        <v>88224.750000000015</v>
      </c>
      <c r="J537" s="3">
        <f>IF(B537=0,0,IFERROR(VLOOKUP(A537,'[1]pol 10'!A535:C2749,3,FALSE),0))</f>
        <v>0</v>
      </c>
      <c r="K537" s="3">
        <f>IF(C537=0,0,IFERROR(VLOOKUP(A537,'[1]pol 11'!A535:C2749,3,FALSE),0))</f>
        <v>0</v>
      </c>
      <c r="L537" s="3">
        <f>IF(D537=0,0,IFERROR(VLOOKUP(A537,'[1]pol 12'!A535:C2749,3,FALSE),0))</f>
        <v>425</v>
      </c>
      <c r="M537" s="3">
        <f t="shared" si="138"/>
        <v>425</v>
      </c>
      <c r="N537" s="3">
        <f t="shared" si="126"/>
        <v>0</v>
      </c>
      <c r="O537" s="3">
        <f t="shared" si="127"/>
        <v>0</v>
      </c>
      <c r="P537" s="3">
        <f t="shared" si="128"/>
        <v>207.58764705882356</v>
      </c>
      <c r="Q537" s="3">
        <f t="shared" si="129"/>
        <v>207.58764705882356</v>
      </c>
      <c r="R537" s="3">
        <f>VLOOKUP(A537,'[1]pol 13'!$A$2:$D$1430, 4, )</f>
        <v>8711</v>
      </c>
      <c r="S537" s="2">
        <f t="shared" si="130"/>
        <v>0</v>
      </c>
      <c r="T537" s="2">
        <f t="shared" si="131"/>
        <v>0</v>
      </c>
      <c r="U537" s="2">
        <f t="shared" si="132"/>
        <v>1</v>
      </c>
      <c r="V537" s="2">
        <f t="shared" si="139"/>
        <v>0</v>
      </c>
      <c r="W537" s="2">
        <f t="shared" si="133"/>
        <v>0</v>
      </c>
      <c r="X537" s="2">
        <f t="shared" si="134"/>
        <v>0</v>
      </c>
      <c r="Y537" s="2">
        <f t="shared" si="135"/>
        <v>0</v>
      </c>
      <c r="Z537" s="2">
        <f t="shared" si="140"/>
        <v>180625</v>
      </c>
    </row>
    <row r="538" spans="1:26" x14ac:dyDescent="0.3">
      <c r="A538" s="3">
        <v>218413</v>
      </c>
      <c r="B538" s="3">
        <f>IFERROR(VLOOKUP(A538,[1]Sheet7!$A$2:$AG$1430, 2, FALSE),0)</f>
        <v>2339.33</v>
      </c>
      <c r="C538" s="3">
        <f>IFERROR(VLOOKUP(A538,[1]Sheet6!$A$2:$AG$1430, 2, FALSE),0)</f>
        <v>489732.49</v>
      </c>
      <c r="D538" s="3">
        <f>IFERROR(VLOOKUP(A538,[1]Sheet5!$A$2:$AG$1430, 2, FALSE),0)</f>
        <v>12911.02</v>
      </c>
      <c r="E538" s="3">
        <f t="shared" si="136"/>
        <v>504982.84</v>
      </c>
      <c r="F538" s="3">
        <f>IF(J538=0,0,IFERROR(VLOOKUP(A538,[1]Sheet7!$A$2:$AG$1430, 2, FALSE),0))</f>
        <v>2339.33</v>
      </c>
      <c r="G538" s="3">
        <f>IF(K538=0,0,IFERROR(VLOOKUP(A538,[1]Sheet6!$A$2:$AG$1430, 2, FALSE),0))</f>
        <v>489732.49</v>
      </c>
      <c r="H538" s="3">
        <f>IF(L538=0,0,IFERROR(VLOOKUP(A538,[1]Sheet5!$A$2:$AG$1430, 2, FALSE),0))</f>
        <v>12911.02</v>
      </c>
      <c r="I538" s="3">
        <f t="shared" si="137"/>
        <v>504982.84</v>
      </c>
      <c r="J538" s="3">
        <f>IF(B538=0,0,IFERROR(VLOOKUP(A538,'[1]pol 10'!A536:C2750,3,FALSE),0))</f>
        <v>732</v>
      </c>
      <c r="K538" s="3">
        <f>IF(C538=0,0,IFERROR(VLOOKUP(A538,'[1]pol 11'!A536:C2750,3,FALSE),0))</f>
        <v>813</v>
      </c>
      <c r="L538" s="3">
        <f>IF(D538=0,0,IFERROR(VLOOKUP(A538,'[1]pol 12'!A536:C2750,3,FALSE),0))</f>
        <v>861</v>
      </c>
      <c r="M538" s="3">
        <f t="shared" si="138"/>
        <v>2406</v>
      </c>
      <c r="N538" s="3">
        <f t="shared" si="126"/>
        <v>3.1958060109289614</v>
      </c>
      <c r="O538" s="3">
        <f t="shared" si="127"/>
        <v>602.37698646986473</v>
      </c>
      <c r="P538" s="3">
        <f t="shared" si="128"/>
        <v>14.995377468060395</v>
      </c>
      <c r="Q538" s="3">
        <f t="shared" si="129"/>
        <v>209.88480465502911</v>
      </c>
      <c r="R538" s="3">
        <f>VLOOKUP(A538,'[1]pol 13'!$A$2:$D$1430, 4, )</f>
        <v>8748</v>
      </c>
      <c r="S538" s="2">
        <f t="shared" si="130"/>
        <v>1</v>
      </c>
      <c r="T538" s="2">
        <f t="shared" si="131"/>
        <v>1</v>
      </c>
      <c r="U538" s="2">
        <f t="shared" si="132"/>
        <v>1</v>
      </c>
      <c r="V538" s="2">
        <f t="shared" si="139"/>
        <v>2</v>
      </c>
      <c r="W538" s="2">
        <f t="shared" si="133"/>
        <v>31271290.461486615</v>
      </c>
      <c r="X538" s="2">
        <f t="shared" si="134"/>
        <v>125242741.69483097</v>
      </c>
      <c r="Y538" s="2">
        <f t="shared" si="135"/>
        <v>32702406.281996984</v>
      </c>
      <c r="Z538" s="2">
        <f t="shared" si="140"/>
        <v>5788836</v>
      </c>
    </row>
    <row r="539" spans="1:26" x14ac:dyDescent="0.3">
      <c r="A539" s="3">
        <v>218565</v>
      </c>
      <c r="B539" s="3">
        <f>IFERROR(VLOOKUP(A539,[1]Sheet7!$A$2:$AG$1430, 2, FALSE),0)</f>
        <v>0</v>
      </c>
      <c r="C539" s="3">
        <f>IFERROR(VLOOKUP(A539,[1]Sheet6!$A$2:$AG$1430, 2, FALSE),0)</f>
        <v>308703.74</v>
      </c>
      <c r="D539" s="3">
        <f>IFERROR(VLOOKUP(A539,[1]Sheet5!$A$2:$AG$1430, 2, FALSE),0)</f>
        <v>1194387.8500000001</v>
      </c>
      <c r="E539" s="3">
        <f t="shared" si="136"/>
        <v>1503091.59</v>
      </c>
      <c r="F539" s="3">
        <f>IF(J539=0,0,IFERROR(VLOOKUP(A539,[1]Sheet7!$A$2:$AG$1430, 2, FALSE),0))</f>
        <v>0</v>
      </c>
      <c r="G539" s="3">
        <f>IF(K539=0,0,IFERROR(VLOOKUP(A539,[1]Sheet6!$A$2:$AG$1430, 2, FALSE),0))</f>
        <v>308703.74</v>
      </c>
      <c r="H539" s="3">
        <f>IF(L539=0,0,IFERROR(VLOOKUP(A539,[1]Sheet5!$A$2:$AG$1430, 2, FALSE),0))</f>
        <v>1194387.8500000001</v>
      </c>
      <c r="I539" s="3">
        <f t="shared" si="137"/>
        <v>1503091.59</v>
      </c>
      <c r="J539" s="3">
        <f>IF(B539=0,0,IFERROR(VLOOKUP(A539,'[1]pol 10'!A537:C2751,3,FALSE),0))</f>
        <v>0</v>
      </c>
      <c r="K539" s="3">
        <f>IF(C539=0,0,IFERROR(VLOOKUP(A539,'[1]pol 11'!A537:C2751,3,FALSE),0))</f>
        <v>468</v>
      </c>
      <c r="L539" s="3">
        <f>IF(D539=0,0,IFERROR(VLOOKUP(A539,'[1]pol 12'!A537:C2751,3,FALSE),0))</f>
        <v>469</v>
      </c>
      <c r="M539" s="3">
        <f t="shared" si="138"/>
        <v>937</v>
      </c>
      <c r="N539" s="3">
        <f t="shared" si="126"/>
        <v>0</v>
      </c>
      <c r="O539" s="3">
        <f t="shared" si="127"/>
        <v>659.62337606837605</v>
      </c>
      <c r="P539" s="3">
        <f t="shared" si="128"/>
        <v>2546.6691897654587</v>
      </c>
      <c r="Q539" s="3">
        <f t="shared" si="129"/>
        <v>1604.1532443970118</v>
      </c>
      <c r="R539" s="3">
        <f>VLOOKUP(A539,'[1]pol 13'!$A$2:$D$1430, 4, )</f>
        <v>7922</v>
      </c>
      <c r="S539" s="2">
        <f t="shared" si="130"/>
        <v>0</v>
      </c>
      <c r="T539" s="2">
        <f t="shared" si="131"/>
        <v>1</v>
      </c>
      <c r="U539" s="2">
        <f t="shared" si="132"/>
        <v>1</v>
      </c>
      <c r="V539" s="2">
        <f t="shared" si="139"/>
        <v>1</v>
      </c>
      <c r="W539" s="2">
        <f t="shared" si="133"/>
        <v>0</v>
      </c>
      <c r="X539" s="2">
        <f t="shared" si="134"/>
        <v>417519962.57317787</v>
      </c>
      <c r="Y539" s="2">
        <f t="shared" si="135"/>
        <v>416629728.11140144</v>
      </c>
      <c r="Z539" s="2">
        <f t="shared" si="140"/>
        <v>877969</v>
      </c>
    </row>
    <row r="540" spans="1:26" x14ac:dyDescent="0.3">
      <c r="A540" s="3">
        <v>218858</v>
      </c>
      <c r="B540" s="3">
        <f>IFERROR(VLOOKUP(A540,[1]Sheet7!$A$2:$AG$1430, 2, FALSE),0)</f>
        <v>0</v>
      </c>
      <c r="C540" s="3">
        <f>IFERROR(VLOOKUP(A540,[1]Sheet6!$A$2:$AG$1430, 2, FALSE),0)</f>
        <v>1044.92</v>
      </c>
      <c r="D540" s="3">
        <f>IFERROR(VLOOKUP(A540,[1]Sheet5!$A$2:$AG$1430, 2, FALSE),0)</f>
        <v>578803.09</v>
      </c>
      <c r="E540" s="3">
        <f t="shared" si="136"/>
        <v>579848.01</v>
      </c>
      <c r="F540" s="3">
        <f>IF(J540=0,0,IFERROR(VLOOKUP(A540,[1]Sheet7!$A$2:$AG$1430, 2, FALSE),0))</f>
        <v>0</v>
      </c>
      <c r="G540" s="3">
        <f>IF(K540=0,0,IFERROR(VLOOKUP(A540,[1]Sheet6!$A$2:$AG$1430, 2, FALSE),0))</f>
        <v>1044.92</v>
      </c>
      <c r="H540" s="3">
        <f>IF(L540=0,0,IFERROR(VLOOKUP(A540,[1]Sheet5!$A$2:$AG$1430, 2, FALSE),0))</f>
        <v>578803.09</v>
      </c>
      <c r="I540" s="3">
        <f t="shared" si="137"/>
        <v>579848.01</v>
      </c>
      <c r="J540" s="3">
        <f>IF(B540=0,0,IFERROR(VLOOKUP(A540,'[1]pol 10'!A538:C2752,3,FALSE),0))</f>
        <v>0</v>
      </c>
      <c r="K540" s="3">
        <f>IF(C540=0,0,IFERROR(VLOOKUP(A540,'[1]pol 11'!A538:C2752,3,FALSE),0))</f>
        <v>701</v>
      </c>
      <c r="L540" s="3">
        <f>IF(D540=0,0,IFERROR(VLOOKUP(A540,'[1]pol 12'!A538:C2752,3,FALSE),0))</f>
        <v>792</v>
      </c>
      <c r="M540" s="3">
        <f t="shared" si="138"/>
        <v>1493</v>
      </c>
      <c r="N540" s="3">
        <f t="shared" si="126"/>
        <v>0</v>
      </c>
      <c r="O540" s="3">
        <f t="shared" si="127"/>
        <v>1.4906134094151213</v>
      </c>
      <c r="P540" s="3">
        <f t="shared" si="128"/>
        <v>730.81198232323231</v>
      </c>
      <c r="Q540" s="3">
        <f t="shared" si="129"/>
        <v>388.37776959142667</v>
      </c>
      <c r="R540" s="3">
        <f>VLOOKUP(A540,'[1]pol 13'!$A$2:$D$1430, 4, )</f>
        <v>7382</v>
      </c>
      <c r="S540" s="2">
        <f t="shared" si="130"/>
        <v>0</v>
      </c>
      <c r="T540" s="2">
        <f t="shared" si="131"/>
        <v>1</v>
      </c>
      <c r="U540" s="2">
        <f t="shared" si="132"/>
        <v>1</v>
      </c>
      <c r="V540" s="2">
        <f t="shared" si="139"/>
        <v>1</v>
      </c>
      <c r="W540" s="2">
        <f t="shared" si="133"/>
        <v>0</v>
      </c>
      <c r="X540" s="2">
        <f t="shared" si="134"/>
        <v>104926851.80464153</v>
      </c>
      <c r="Y540" s="2">
        <f t="shared" si="135"/>
        <v>92870862.519007206</v>
      </c>
      <c r="Z540" s="2">
        <f t="shared" si="140"/>
        <v>2229049</v>
      </c>
    </row>
    <row r="541" spans="1:26" x14ac:dyDescent="0.3">
      <c r="A541" s="3">
        <v>218957</v>
      </c>
      <c r="B541" s="3">
        <f>IFERROR(VLOOKUP(A541,[1]Sheet7!$A$2:$AG$1430, 2, FALSE),0)</f>
        <v>0</v>
      </c>
      <c r="C541" s="3">
        <f>IFERROR(VLOOKUP(A541,[1]Sheet6!$A$2:$AG$1430, 2, FALSE),0)</f>
        <v>0</v>
      </c>
      <c r="D541" s="3">
        <f>IFERROR(VLOOKUP(A541,[1]Sheet5!$A$2:$AG$1430, 2, FALSE),0)</f>
        <v>143626.76999999999</v>
      </c>
      <c r="E541" s="3">
        <f t="shared" si="136"/>
        <v>143626.76999999999</v>
      </c>
      <c r="F541" s="3">
        <f>IF(J541=0,0,IFERROR(VLOOKUP(A541,[1]Sheet7!$A$2:$AG$1430, 2, FALSE),0))</f>
        <v>0</v>
      </c>
      <c r="G541" s="3">
        <f>IF(K541=0,0,IFERROR(VLOOKUP(A541,[1]Sheet6!$A$2:$AG$1430, 2, FALSE),0))</f>
        <v>0</v>
      </c>
      <c r="H541" s="3">
        <f>IF(L541=0,0,IFERROR(VLOOKUP(A541,[1]Sheet5!$A$2:$AG$1430, 2, FALSE),0))</f>
        <v>0</v>
      </c>
      <c r="I541" s="3">
        <f t="shared" si="137"/>
        <v>0</v>
      </c>
      <c r="J541" s="3">
        <f>IF(B541=0,0,IFERROR(VLOOKUP(A541,'[1]pol 10'!A539:C2753,3,FALSE),0))</f>
        <v>0</v>
      </c>
      <c r="K541" s="3">
        <f>IF(C541=0,0,IFERROR(VLOOKUP(A541,'[1]pol 11'!A539:C2753,3,FALSE),0))</f>
        <v>0</v>
      </c>
      <c r="L541" s="3">
        <f>IF(D541=0,0,IFERROR(VLOOKUP(A541,'[1]pol 12'!A539:C2753,3,FALSE),0))</f>
        <v>0</v>
      </c>
      <c r="M541" s="3">
        <f t="shared" si="138"/>
        <v>0</v>
      </c>
      <c r="N541" s="3">
        <f t="shared" si="126"/>
        <v>0</v>
      </c>
      <c r="O541" s="3">
        <f t="shared" si="127"/>
        <v>0</v>
      </c>
      <c r="P541" s="3">
        <f t="shared" si="128"/>
        <v>0</v>
      </c>
      <c r="Q541" s="3">
        <f t="shared" si="129"/>
        <v>0</v>
      </c>
      <c r="R541" s="3">
        <f>VLOOKUP(A541,'[1]pol 13'!$A$2:$D$1430, 4, )</f>
        <v>6512</v>
      </c>
      <c r="S541" s="2">
        <f t="shared" si="130"/>
        <v>0</v>
      </c>
      <c r="T541" s="2">
        <f t="shared" si="131"/>
        <v>0</v>
      </c>
      <c r="U541" s="2">
        <f t="shared" si="132"/>
        <v>0</v>
      </c>
      <c r="V541" s="2">
        <f t="shared" si="139"/>
        <v>-1</v>
      </c>
      <c r="W541" s="2">
        <f t="shared" si="133"/>
        <v>0</v>
      </c>
      <c r="X541" s="2">
        <f t="shared" si="134"/>
        <v>0</v>
      </c>
      <c r="Y541" s="2">
        <f t="shared" si="135"/>
        <v>0</v>
      </c>
      <c r="Z541" s="2">
        <f t="shared" si="140"/>
        <v>0</v>
      </c>
    </row>
    <row r="542" spans="1:26" x14ac:dyDescent="0.3">
      <c r="A542" s="3">
        <v>218978</v>
      </c>
      <c r="B542" s="3">
        <f>IFERROR(VLOOKUP(A542,[1]Sheet7!$A$2:$AG$1430, 2, FALSE),0)</f>
        <v>0</v>
      </c>
      <c r="C542" s="3">
        <f>IFERROR(VLOOKUP(A542,[1]Sheet6!$A$2:$AG$1430, 2, FALSE),0)</f>
        <v>0</v>
      </c>
      <c r="D542" s="3">
        <f>IFERROR(VLOOKUP(A542,[1]Sheet5!$A$2:$AG$1430, 2, FALSE),0)</f>
        <v>44534.23</v>
      </c>
      <c r="E542" s="3">
        <f t="shared" si="136"/>
        <v>44534.23</v>
      </c>
      <c r="F542" s="3">
        <f>IF(J542=0,0,IFERROR(VLOOKUP(A542,[1]Sheet7!$A$2:$AG$1430, 2, FALSE),0))</f>
        <v>0</v>
      </c>
      <c r="G542" s="3">
        <f>IF(K542=0,0,IFERROR(VLOOKUP(A542,[1]Sheet6!$A$2:$AG$1430, 2, FALSE),0))</f>
        <v>0</v>
      </c>
      <c r="H542" s="3">
        <f>IF(L542=0,0,IFERROR(VLOOKUP(A542,[1]Sheet5!$A$2:$AG$1430, 2, FALSE),0))</f>
        <v>0</v>
      </c>
      <c r="I542" s="3">
        <f t="shared" si="137"/>
        <v>0</v>
      </c>
      <c r="J542" s="3">
        <f>IF(B542=0,0,IFERROR(VLOOKUP(A542,'[1]pol 10'!A540:C2754,3,FALSE),0))</f>
        <v>0</v>
      </c>
      <c r="K542" s="3">
        <f>IF(C542=0,0,IFERROR(VLOOKUP(A542,'[1]pol 11'!A540:C2754,3,FALSE),0))</f>
        <v>0</v>
      </c>
      <c r="L542" s="3">
        <f>IF(D542=0,0,IFERROR(VLOOKUP(A542,'[1]pol 12'!A540:C2754,3,FALSE),0))</f>
        <v>0</v>
      </c>
      <c r="M542" s="3">
        <f t="shared" si="138"/>
        <v>0</v>
      </c>
      <c r="N542" s="3">
        <f t="shared" si="126"/>
        <v>0</v>
      </c>
      <c r="O542" s="3">
        <f t="shared" si="127"/>
        <v>0</v>
      </c>
      <c r="P542" s="3">
        <f t="shared" si="128"/>
        <v>0</v>
      </c>
      <c r="Q542" s="3">
        <f t="shared" si="129"/>
        <v>0</v>
      </c>
      <c r="R542" s="3">
        <f>VLOOKUP(A542,'[1]pol 13'!$A$2:$D$1430, 4, )</f>
        <v>8322</v>
      </c>
      <c r="S542" s="2">
        <f t="shared" si="130"/>
        <v>0</v>
      </c>
      <c r="T542" s="2">
        <f t="shared" si="131"/>
        <v>0</v>
      </c>
      <c r="U542" s="2">
        <f t="shared" si="132"/>
        <v>0</v>
      </c>
      <c r="V542" s="2">
        <f t="shared" si="139"/>
        <v>-1</v>
      </c>
      <c r="W542" s="2">
        <f t="shared" si="133"/>
        <v>0</v>
      </c>
      <c r="X542" s="2">
        <f t="shared" si="134"/>
        <v>0</v>
      </c>
      <c r="Y542" s="2">
        <f t="shared" si="135"/>
        <v>0</v>
      </c>
      <c r="Z542" s="2">
        <f t="shared" si="140"/>
        <v>0</v>
      </c>
    </row>
    <row r="543" spans="1:26" x14ac:dyDescent="0.3">
      <c r="A543" s="3">
        <v>219003</v>
      </c>
      <c r="B543" s="3">
        <f>IFERROR(VLOOKUP(A543,[1]Sheet7!$A$2:$AG$1430, 2, FALSE),0)</f>
        <v>0</v>
      </c>
      <c r="C543" s="3">
        <f>IFERROR(VLOOKUP(A543,[1]Sheet6!$A$2:$AG$1430, 2, FALSE),0)</f>
        <v>0</v>
      </c>
      <c r="D543" s="3">
        <f>IFERROR(VLOOKUP(A543,[1]Sheet5!$A$2:$AG$1430, 2, FALSE),0)</f>
        <v>69599.87</v>
      </c>
      <c r="E543" s="3">
        <f t="shared" si="136"/>
        <v>69599.87</v>
      </c>
      <c r="F543" s="3">
        <f>IF(J543=0,0,IFERROR(VLOOKUP(A543,[1]Sheet7!$A$2:$AG$1430, 2, FALSE),0))</f>
        <v>0</v>
      </c>
      <c r="G543" s="3">
        <f>IF(K543=0,0,IFERROR(VLOOKUP(A543,[1]Sheet6!$A$2:$AG$1430, 2, FALSE),0))</f>
        <v>0</v>
      </c>
      <c r="H543" s="3">
        <f>IF(L543=0,0,IFERROR(VLOOKUP(A543,[1]Sheet5!$A$2:$AG$1430, 2, FALSE),0))</f>
        <v>0</v>
      </c>
      <c r="I543" s="3">
        <f t="shared" si="137"/>
        <v>0</v>
      </c>
      <c r="J543" s="3">
        <f>IF(B543=0,0,IFERROR(VLOOKUP(A543,'[1]pol 10'!A541:C2755,3,FALSE),0))</f>
        <v>0</v>
      </c>
      <c r="K543" s="3">
        <f>IF(C543=0,0,IFERROR(VLOOKUP(A543,'[1]pol 11'!A541:C2755,3,FALSE),0))</f>
        <v>0</v>
      </c>
      <c r="L543" s="3">
        <f>IF(D543=0,0,IFERROR(VLOOKUP(A543,'[1]pol 12'!A541:C2755,3,FALSE),0))</f>
        <v>0</v>
      </c>
      <c r="M543" s="3">
        <f t="shared" si="138"/>
        <v>0</v>
      </c>
      <c r="N543" s="3">
        <f t="shared" si="126"/>
        <v>0</v>
      </c>
      <c r="O543" s="3">
        <f t="shared" si="127"/>
        <v>0</v>
      </c>
      <c r="P543" s="3">
        <f t="shared" si="128"/>
        <v>0</v>
      </c>
      <c r="Q543" s="3">
        <f t="shared" si="129"/>
        <v>0</v>
      </c>
      <c r="R543" s="3">
        <f>VLOOKUP(A543,'[1]pol 13'!$A$2:$D$1430, 4, )</f>
        <v>8744</v>
      </c>
      <c r="S543" s="2">
        <f t="shared" si="130"/>
        <v>0</v>
      </c>
      <c r="T543" s="2">
        <f t="shared" si="131"/>
        <v>0</v>
      </c>
      <c r="U543" s="2">
        <f t="shared" si="132"/>
        <v>0</v>
      </c>
      <c r="V543" s="2">
        <f t="shared" si="139"/>
        <v>-1</v>
      </c>
      <c r="W543" s="2">
        <f t="shared" si="133"/>
        <v>0</v>
      </c>
      <c r="X543" s="2">
        <f t="shared" si="134"/>
        <v>0</v>
      </c>
      <c r="Y543" s="2">
        <f t="shared" si="135"/>
        <v>0</v>
      </c>
      <c r="Z543" s="2">
        <f t="shared" si="140"/>
        <v>0</v>
      </c>
    </row>
    <row r="544" spans="1:26" x14ac:dyDescent="0.3">
      <c r="A544" s="3">
        <v>219020</v>
      </c>
      <c r="B544" s="3">
        <f>IFERROR(VLOOKUP(A544,[1]Sheet7!$A$2:$AG$1430, 2, FALSE),0)</f>
        <v>0</v>
      </c>
      <c r="C544" s="3">
        <f>IFERROR(VLOOKUP(A544,[1]Sheet6!$A$2:$AG$1430, 2, FALSE),0)</f>
        <v>0</v>
      </c>
      <c r="D544" s="3">
        <f>IFERROR(VLOOKUP(A544,[1]Sheet5!$A$2:$AG$1430, 2, FALSE),0)</f>
        <v>5560.47</v>
      </c>
      <c r="E544" s="3">
        <f t="shared" si="136"/>
        <v>5560.47</v>
      </c>
      <c r="F544" s="3">
        <f>IF(J544=0,0,IFERROR(VLOOKUP(A544,[1]Sheet7!$A$2:$AG$1430, 2, FALSE),0))</f>
        <v>0</v>
      </c>
      <c r="G544" s="3">
        <f>IF(K544=0,0,IFERROR(VLOOKUP(A544,[1]Sheet6!$A$2:$AG$1430, 2, FALSE),0))</f>
        <v>0</v>
      </c>
      <c r="H544" s="3">
        <f>IF(L544=0,0,IFERROR(VLOOKUP(A544,[1]Sheet5!$A$2:$AG$1430, 2, FALSE),0))</f>
        <v>5560.47</v>
      </c>
      <c r="I544" s="3">
        <f t="shared" si="137"/>
        <v>5560.47</v>
      </c>
      <c r="J544" s="3">
        <f>IF(B544=0,0,IFERROR(VLOOKUP(A544,'[1]pol 10'!A542:C2756,3,FALSE),0))</f>
        <v>0</v>
      </c>
      <c r="K544" s="3">
        <f>IF(C544=0,0,IFERROR(VLOOKUP(A544,'[1]pol 11'!A542:C2756,3,FALSE),0))</f>
        <v>0</v>
      </c>
      <c r="L544" s="3">
        <f>IF(D544=0,0,IFERROR(VLOOKUP(A544,'[1]pol 12'!A542:C2756,3,FALSE),0))</f>
        <v>486</v>
      </c>
      <c r="M544" s="3">
        <f t="shared" si="138"/>
        <v>486</v>
      </c>
      <c r="N544" s="3">
        <f t="shared" si="126"/>
        <v>0</v>
      </c>
      <c r="O544" s="3">
        <f t="shared" si="127"/>
        <v>0</v>
      </c>
      <c r="P544" s="3">
        <f t="shared" si="128"/>
        <v>11.441296296296297</v>
      </c>
      <c r="Q544" s="3">
        <f t="shared" si="129"/>
        <v>11.441296296296297</v>
      </c>
      <c r="R544" s="3">
        <f>VLOOKUP(A544,'[1]pol 13'!$A$2:$D$1430, 4, )</f>
        <v>8734</v>
      </c>
      <c r="S544" s="2">
        <f t="shared" si="130"/>
        <v>0</v>
      </c>
      <c r="T544" s="2">
        <f t="shared" si="131"/>
        <v>0</v>
      </c>
      <c r="U544" s="2">
        <f t="shared" si="132"/>
        <v>1</v>
      </c>
      <c r="V544" s="2">
        <f t="shared" si="139"/>
        <v>0</v>
      </c>
      <c r="W544" s="2">
        <f t="shared" si="133"/>
        <v>0</v>
      </c>
      <c r="X544" s="2">
        <f t="shared" si="134"/>
        <v>0</v>
      </c>
      <c r="Y544" s="2">
        <f t="shared" si="135"/>
        <v>0</v>
      </c>
      <c r="Z544" s="2">
        <f t="shared" si="140"/>
        <v>236196</v>
      </c>
    </row>
    <row r="545" spans="1:26" x14ac:dyDescent="0.3">
      <c r="A545" s="3">
        <v>219044</v>
      </c>
      <c r="B545" s="3">
        <f>IFERROR(VLOOKUP(A545,[1]Sheet7!$A$2:$AG$1430, 2, FALSE),0)</f>
        <v>0</v>
      </c>
      <c r="C545" s="3">
        <f>IFERROR(VLOOKUP(A545,[1]Sheet6!$A$2:$AG$1430, 2, FALSE),0)</f>
        <v>0</v>
      </c>
      <c r="D545" s="3">
        <f>IFERROR(VLOOKUP(A545,[1]Sheet5!$A$2:$AG$1430, 2, FALSE),0)</f>
        <v>33645.78</v>
      </c>
      <c r="E545" s="3">
        <f t="shared" si="136"/>
        <v>33645.78</v>
      </c>
      <c r="F545" s="3">
        <f>IF(J545=0,0,IFERROR(VLOOKUP(A545,[1]Sheet7!$A$2:$AG$1430, 2, FALSE),0))</f>
        <v>0</v>
      </c>
      <c r="G545" s="3">
        <f>IF(K545=0,0,IFERROR(VLOOKUP(A545,[1]Sheet6!$A$2:$AG$1430, 2, FALSE),0))</f>
        <v>0</v>
      </c>
      <c r="H545" s="3">
        <f>IF(L545=0,0,IFERROR(VLOOKUP(A545,[1]Sheet5!$A$2:$AG$1430, 2, FALSE),0))</f>
        <v>33645.78</v>
      </c>
      <c r="I545" s="3">
        <f t="shared" si="137"/>
        <v>33645.78</v>
      </c>
      <c r="J545" s="3">
        <f>IF(B545=0,0,IFERROR(VLOOKUP(A545,'[1]pol 10'!A543:C2757,3,FALSE),0))</f>
        <v>0</v>
      </c>
      <c r="K545" s="3">
        <f>IF(C545=0,0,IFERROR(VLOOKUP(A545,'[1]pol 11'!A543:C2757,3,FALSE),0))</f>
        <v>0</v>
      </c>
      <c r="L545" s="3">
        <f>IF(D545=0,0,IFERROR(VLOOKUP(A545,'[1]pol 12'!A543:C2757,3,FALSE),0))</f>
        <v>423</v>
      </c>
      <c r="M545" s="3">
        <f t="shared" si="138"/>
        <v>423</v>
      </c>
      <c r="N545" s="3">
        <f t="shared" si="126"/>
        <v>0</v>
      </c>
      <c r="O545" s="3">
        <f t="shared" si="127"/>
        <v>0</v>
      </c>
      <c r="P545" s="3">
        <f t="shared" si="128"/>
        <v>79.540851063829791</v>
      </c>
      <c r="Q545" s="3">
        <f t="shared" si="129"/>
        <v>79.540851063829791</v>
      </c>
      <c r="R545" s="3">
        <f>VLOOKUP(A545,'[1]pol 13'!$A$2:$D$1430, 4, )</f>
        <v>2221</v>
      </c>
      <c r="S545" s="2">
        <f t="shared" si="130"/>
        <v>0</v>
      </c>
      <c r="T545" s="2">
        <f t="shared" si="131"/>
        <v>0</v>
      </c>
      <c r="U545" s="2">
        <f t="shared" si="132"/>
        <v>1</v>
      </c>
      <c r="V545" s="2">
        <f t="shared" si="139"/>
        <v>0</v>
      </c>
      <c r="W545" s="2">
        <f t="shared" si="133"/>
        <v>0</v>
      </c>
      <c r="X545" s="2">
        <f t="shared" si="134"/>
        <v>0</v>
      </c>
      <c r="Y545" s="2">
        <f t="shared" si="135"/>
        <v>0</v>
      </c>
      <c r="Z545" s="2">
        <f t="shared" si="140"/>
        <v>178929</v>
      </c>
    </row>
    <row r="546" spans="1:26" x14ac:dyDescent="0.3">
      <c r="A546" s="3">
        <v>219145</v>
      </c>
      <c r="B546" s="3">
        <f>IFERROR(VLOOKUP(A546,[1]Sheet7!$A$2:$AG$1430, 2, FALSE),0)</f>
        <v>0</v>
      </c>
      <c r="C546" s="3">
        <f>IFERROR(VLOOKUP(A546,[1]Sheet6!$A$2:$AG$1430, 2, FALSE),0)</f>
        <v>0</v>
      </c>
      <c r="D546" s="3">
        <f>IFERROR(VLOOKUP(A546,[1]Sheet5!$A$2:$AG$1430, 2, FALSE),0)</f>
        <v>35293.75</v>
      </c>
      <c r="E546" s="3">
        <f t="shared" si="136"/>
        <v>35293.75</v>
      </c>
      <c r="F546" s="3">
        <f>IF(J546=0,0,IFERROR(VLOOKUP(A546,[1]Sheet7!$A$2:$AG$1430, 2, FALSE),0))</f>
        <v>0</v>
      </c>
      <c r="G546" s="3">
        <f>IF(K546=0,0,IFERROR(VLOOKUP(A546,[1]Sheet6!$A$2:$AG$1430, 2, FALSE),0))</f>
        <v>0</v>
      </c>
      <c r="H546" s="3">
        <f>IF(L546=0,0,IFERROR(VLOOKUP(A546,[1]Sheet5!$A$2:$AG$1430, 2, FALSE),0))</f>
        <v>0</v>
      </c>
      <c r="I546" s="3">
        <f t="shared" si="137"/>
        <v>0</v>
      </c>
      <c r="J546" s="3">
        <f>IF(B546=0,0,IFERROR(VLOOKUP(A546,'[1]pol 10'!A544:C2758,3,FALSE),0))</f>
        <v>0</v>
      </c>
      <c r="K546" s="3">
        <f>IF(C546=0,0,IFERROR(VLOOKUP(A546,'[1]pol 11'!A544:C2758,3,FALSE),0))</f>
        <v>0</v>
      </c>
      <c r="L546" s="3">
        <f>IF(D546=0,0,IFERROR(VLOOKUP(A546,'[1]pol 12'!A544:C2758,3,FALSE),0))</f>
        <v>0</v>
      </c>
      <c r="M546" s="3">
        <f t="shared" si="138"/>
        <v>0</v>
      </c>
      <c r="N546" s="3">
        <f t="shared" si="126"/>
        <v>0</v>
      </c>
      <c r="O546" s="3">
        <f t="shared" si="127"/>
        <v>0</v>
      </c>
      <c r="P546" s="3">
        <f t="shared" si="128"/>
        <v>0</v>
      </c>
      <c r="Q546" s="3">
        <f t="shared" si="129"/>
        <v>0</v>
      </c>
      <c r="R546" s="3">
        <f>VLOOKUP(A546,'[1]pol 13'!$A$2:$D$1430, 4, )</f>
        <v>8742</v>
      </c>
      <c r="S546" s="2">
        <f t="shared" si="130"/>
        <v>0</v>
      </c>
      <c r="T546" s="2">
        <f t="shared" si="131"/>
        <v>0</v>
      </c>
      <c r="U546" s="2">
        <f t="shared" si="132"/>
        <v>0</v>
      </c>
      <c r="V546" s="2">
        <f t="shared" si="139"/>
        <v>-1</v>
      </c>
      <c r="W546" s="2">
        <f t="shared" si="133"/>
        <v>0</v>
      </c>
      <c r="X546" s="2">
        <f t="shared" si="134"/>
        <v>0</v>
      </c>
      <c r="Y546" s="2">
        <f t="shared" si="135"/>
        <v>0</v>
      </c>
      <c r="Z546" s="2">
        <f t="shared" si="140"/>
        <v>0</v>
      </c>
    </row>
    <row r="547" spans="1:26" x14ac:dyDescent="0.3">
      <c r="A547" s="3">
        <v>219204</v>
      </c>
      <c r="B547" s="3">
        <f>IFERROR(VLOOKUP(A547,[1]Sheet7!$A$2:$AG$1430, 2, FALSE),0)</f>
        <v>0</v>
      </c>
      <c r="C547" s="3">
        <f>IFERROR(VLOOKUP(A547,[1]Sheet6!$A$2:$AG$1430, 2, FALSE),0)</f>
        <v>0</v>
      </c>
      <c r="D547" s="3">
        <f>IFERROR(VLOOKUP(A547,[1]Sheet5!$A$2:$AG$1430, 2, FALSE),0)</f>
        <v>180.96</v>
      </c>
      <c r="E547" s="3">
        <f t="shared" si="136"/>
        <v>180.96</v>
      </c>
      <c r="F547" s="3">
        <f>IF(J547=0,0,IFERROR(VLOOKUP(A547,[1]Sheet7!$A$2:$AG$1430, 2, FALSE),0))</f>
        <v>0</v>
      </c>
      <c r="G547" s="3">
        <f>IF(K547=0,0,IFERROR(VLOOKUP(A547,[1]Sheet6!$A$2:$AG$1430, 2, FALSE),0))</f>
        <v>0</v>
      </c>
      <c r="H547" s="3">
        <f>IF(L547=0,0,IFERROR(VLOOKUP(A547,[1]Sheet5!$A$2:$AG$1430, 2, FALSE),0))</f>
        <v>0</v>
      </c>
      <c r="I547" s="3">
        <f t="shared" si="137"/>
        <v>0</v>
      </c>
      <c r="J547" s="3">
        <f>IF(B547=0,0,IFERROR(VLOOKUP(A547,'[1]pol 10'!A545:C2759,3,FALSE),0))</f>
        <v>0</v>
      </c>
      <c r="K547" s="3">
        <f>IF(C547=0,0,IFERROR(VLOOKUP(A547,'[1]pol 11'!A545:C2759,3,FALSE),0))</f>
        <v>0</v>
      </c>
      <c r="L547" s="3">
        <f>IF(D547=0,0,IFERROR(VLOOKUP(A547,'[1]pol 12'!A545:C2759,3,FALSE),0))</f>
        <v>0</v>
      </c>
      <c r="M547" s="3">
        <f t="shared" si="138"/>
        <v>0</v>
      </c>
      <c r="N547" s="3">
        <f t="shared" si="126"/>
        <v>0</v>
      </c>
      <c r="O547" s="3">
        <f t="shared" si="127"/>
        <v>0</v>
      </c>
      <c r="P547" s="3">
        <f t="shared" si="128"/>
        <v>0</v>
      </c>
      <c r="Q547" s="3">
        <f t="shared" si="129"/>
        <v>0</v>
      </c>
      <c r="R547" s="3">
        <f>VLOOKUP(A547,'[1]pol 13'!$A$2:$D$1430, 4, )</f>
        <v>2015</v>
      </c>
      <c r="S547" s="2">
        <f t="shared" si="130"/>
        <v>0</v>
      </c>
      <c r="T547" s="2">
        <f t="shared" si="131"/>
        <v>0</v>
      </c>
      <c r="U547" s="2">
        <f t="shared" ref="U547:U578" si="141">IF(H547=0,0,1)</f>
        <v>0</v>
      </c>
      <c r="V547" s="2">
        <f t="shared" si="139"/>
        <v>-1</v>
      </c>
      <c r="W547" s="2">
        <f t="shared" si="133"/>
        <v>0</v>
      </c>
      <c r="X547" s="2">
        <f t="shared" si="134"/>
        <v>0</v>
      </c>
      <c r="Y547" s="2">
        <f t="shared" si="135"/>
        <v>0</v>
      </c>
      <c r="Z547" s="2">
        <f t="shared" si="140"/>
        <v>0</v>
      </c>
    </row>
    <row r="548" spans="1:26" x14ac:dyDescent="0.3">
      <c r="A548" s="3">
        <v>219216</v>
      </c>
      <c r="B548" s="3">
        <f>IFERROR(VLOOKUP(A548,[1]Sheet7!$A$2:$AG$1430, 2, FALSE),0)</f>
        <v>0</v>
      </c>
      <c r="C548" s="3">
        <f>IFERROR(VLOOKUP(A548,[1]Sheet6!$A$2:$AG$1430, 2, FALSE),0)</f>
        <v>0</v>
      </c>
      <c r="D548" s="3">
        <f>IFERROR(VLOOKUP(A548,[1]Sheet5!$A$2:$AG$1430, 2, FALSE),0)</f>
        <v>37801.800000000003</v>
      </c>
      <c r="E548" s="3">
        <f t="shared" si="136"/>
        <v>37801.800000000003</v>
      </c>
      <c r="F548" s="3">
        <f>IF(J548=0,0,IFERROR(VLOOKUP(A548,[1]Sheet7!$A$2:$AG$1430, 2, FALSE),0))</f>
        <v>0</v>
      </c>
      <c r="G548" s="3">
        <f>IF(K548=0,0,IFERROR(VLOOKUP(A548,[1]Sheet6!$A$2:$AG$1430, 2, FALSE),0))</f>
        <v>0</v>
      </c>
      <c r="H548" s="3">
        <f>IF(L548=0,0,IFERROR(VLOOKUP(A548,[1]Sheet5!$A$2:$AG$1430, 2, FALSE),0))</f>
        <v>37801.800000000003</v>
      </c>
      <c r="I548" s="3">
        <f t="shared" si="137"/>
        <v>37801.800000000003</v>
      </c>
      <c r="J548" s="3">
        <f>IF(B548=0,0,IFERROR(VLOOKUP(A548,'[1]pol 10'!A546:C2760,3,FALSE),0))</f>
        <v>0</v>
      </c>
      <c r="K548" s="3">
        <f>IF(C548=0,0,IFERROR(VLOOKUP(A548,'[1]pol 11'!A546:C2760,3,FALSE),0))</f>
        <v>0</v>
      </c>
      <c r="L548" s="3">
        <f>IF(D548=0,0,IFERROR(VLOOKUP(A548,'[1]pol 12'!A546:C2760,3,FALSE),0))</f>
        <v>516</v>
      </c>
      <c r="M548" s="3">
        <f t="shared" si="138"/>
        <v>516</v>
      </c>
      <c r="N548" s="3">
        <f t="shared" si="126"/>
        <v>0</v>
      </c>
      <c r="O548" s="3">
        <f t="shared" si="127"/>
        <v>0</v>
      </c>
      <c r="P548" s="3">
        <f t="shared" si="128"/>
        <v>73.259302325581402</v>
      </c>
      <c r="Q548" s="3">
        <f t="shared" si="129"/>
        <v>73.259302325581402</v>
      </c>
      <c r="R548" s="3">
        <f>VLOOKUP(A548,'[1]pol 13'!$A$2:$D$1430, 4, )</f>
        <v>5065</v>
      </c>
      <c r="S548" s="2">
        <f t="shared" si="130"/>
        <v>0</v>
      </c>
      <c r="T548" s="2">
        <f t="shared" si="131"/>
        <v>0</v>
      </c>
      <c r="U548" s="2">
        <f t="shared" si="141"/>
        <v>1</v>
      </c>
      <c r="V548" s="2">
        <f t="shared" si="139"/>
        <v>0</v>
      </c>
      <c r="W548" s="2">
        <f t="shared" si="133"/>
        <v>0</v>
      </c>
      <c r="X548" s="2">
        <f t="shared" si="134"/>
        <v>0</v>
      </c>
      <c r="Y548" s="2">
        <f t="shared" si="135"/>
        <v>0</v>
      </c>
      <c r="Z548" s="2">
        <f t="shared" si="140"/>
        <v>266256</v>
      </c>
    </row>
    <row r="549" spans="1:26" x14ac:dyDescent="0.3">
      <c r="A549" s="3">
        <v>221022</v>
      </c>
      <c r="B549" s="3">
        <f>IFERROR(VLOOKUP(A549,[1]Sheet7!$A$2:$AG$1430, 2, FALSE),0)</f>
        <v>480617.35999999993</v>
      </c>
      <c r="C549" s="3">
        <f>IFERROR(VLOOKUP(A549,[1]Sheet6!$A$2:$AG$1430, 2, FALSE),0)</f>
        <v>0</v>
      </c>
      <c r="D549" s="3">
        <f>IFERROR(VLOOKUP(A549,[1]Sheet5!$A$2:$AG$1430, 2, FALSE),0)</f>
        <v>1873704.2200000002</v>
      </c>
      <c r="E549" s="3">
        <f t="shared" si="136"/>
        <v>2354321.58</v>
      </c>
      <c r="F549" s="3">
        <f>IF(J549=0,0,IFERROR(VLOOKUP(A549,[1]Sheet7!$A$2:$AG$1430, 2, FALSE),0))</f>
        <v>480617.35999999993</v>
      </c>
      <c r="G549" s="3">
        <f>IF(K549=0,0,IFERROR(VLOOKUP(A549,[1]Sheet6!$A$2:$AG$1430, 2, FALSE),0))</f>
        <v>0</v>
      </c>
      <c r="H549" s="3">
        <f>IF(L549=0,0,IFERROR(VLOOKUP(A549,[1]Sheet5!$A$2:$AG$1430, 2, FALSE),0))</f>
        <v>0</v>
      </c>
      <c r="I549" s="3">
        <f t="shared" si="137"/>
        <v>480617.35999999993</v>
      </c>
      <c r="J549" s="3">
        <f>IF(B549=0,0,IFERROR(VLOOKUP(A549,'[1]pol 10'!A547:C2761,3,FALSE),0))</f>
        <v>2321</v>
      </c>
      <c r="K549" s="3">
        <f>IF(C549=0,0,IFERROR(VLOOKUP(A549,'[1]pol 11'!A547:C2761,3,FALSE),0))</f>
        <v>0</v>
      </c>
      <c r="L549" s="3">
        <f>IF(D549=0,0,IFERROR(VLOOKUP(A549,'[1]pol 12'!A547:C2761,3,FALSE),0))</f>
        <v>0</v>
      </c>
      <c r="M549" s="3">
        <f t="shared" si="138"/>
        <v>2321</v>
      </c>
      <c r="N549" s="3">
        <f t="shared" si="126"/>
        <v>207.07339939681168</v>
      </c>
      <c r="O549" s="3">
        <f t="shared" si="127"/>
        <v>0</v>
      </c>
      <c r="P549" s="3">
        <f t="shared" si="128"/>
        <v>0</v>
      </c>
      <c r="Q549" s="3">
        <f t="shared" si="129"/>
        <v>207.07339939681168</v>
      </c>
      <c r="R549" s="3">
        <f>VLOOKUP(A549,'[1]pol 13'!$A$2:$D$1430, 4, )</f>
        <v>8062</v>
      </c>
      <c r="S549" s="2">
        <f t="shared" si="130"/>
        <v>1</v>
      </c>
      <c r="T549" s="2">
        <f t="shared" si="131"/>
        <v>0</v>
      </c>
      <c r="U549" s="2">
        <f t="shared" si="141"/>
        <v>0</v>
      </c>
      <c r="V549" s="2">
        <f t="shared" si="139"/>
        <v>0</v>
      </c>
      <c r="W549" s="2">
        <f t="shared" si="133"/>
        <v>0</v>
      </c>
      <c r="X549" s="2">
        <f t="shared" si="134"/>
        <v>0</v>
      </c>
      <c r="Y549" s="2">
        <f t="shared" si="135"/>
        <v>0</v>
      </c>
      <c r="Z549" s="2">
        <f t="shared" si="140"/>
        <v>5387041</v>
      </c>
    </row>
    <row r="550" spans="1:26" x14ac:dyDescent="0.3">
      <c r="A550" s="3">
        <v>221141</v>
      </c>
      <c r="B550" s="3">
        <f>IFERROR(VLOOKUP(A550,[1]Sheet7!$A$2:$AG$1430, 2, FALSE),0)</f>
        <v>1492154.83</v>
      </c>
      <c r="C550" s="3">
        <f>IFERROR(VLOOKUP(A550,[1]Sheet6!$A$2:$AG$1430, 2, FALSE),0)</f>
        <v>385272.32000000001</v>
      </c>
      <c r="D550" s="3">
        <f>IFERROR(VLOOKUP(A550,[1]Sheet5!$A$2:$AG$1430, 2, FALSE),0)</f>
        <v>994215.40999999992</v>
      </c>
      <c r="E550" s="3">
        <f t="shared" si="136"/>
        <v>2871642.56</v>
      </c>
      <c r="F550" s="3">
        <f>IF(J550=0,0,IFERROR(VLOOKUP(A550,[1]Sheet7!$A$2:$AG$1430, 2, FALSE),0))</f>
        <v>1492154.83</v>
      </c>
      <c r="G550" s="3">
        <f>IF(K550=0,0,IFERROR(VLOOKUP(A550,[1]Sheet6!$A$2:$AG$1430, 2, FALSE),0))</f>
        <v>385272.32000000001</v>
      </c>
      <c r="H550" s="3">
        <f>IF(L550=0,0,IFERROR(VLOOKUP(A550,[1]Sheet5!$A$2:$AG$1430, 2, FALSE),0))</f>
        <v>994215.40999999992</v>
      </c>
      <c r="I550" s="3">
        <f t="shared" si="137"/>
        <v>2871642.56</v>
      </c>
      <c r="J550" s="3">
        <f>IF(B550=0,0,IFERROR(VLOOKUP(A550,'[1]pol 10'!A548:C2762,3,FALSE),0))</f>
        <v>1351</v>
      </c>
      <c r="K550" s="3">
        <f>IF(C550=0,0,IFERROR(VLOOKUP(A550,'[1]pol 11'!A548:C2762,3,FALSE),0))</f>
        <v>1377</v>
      </c>
      <c r="L550" s="3">
        <f>IF(D550=0,0,IFERROR(VLOOKUP(A550,'[1]pol 12'!A548:C2762,3,FALSE),0))</f>
        <v>1456</v>
      </c>
      <c r="M550" s="3">
        <f t="shared" si="138"/>
        <v>4184</v>
      </c>
      <c r="N550" s="3">
        <f t="shared" si="126"/>
        <v>1104.4817394522577</v>
      </c>
      <c r="O550" s="3">
        <f t="shared" si="127"/>
        <v>279.79108206245462</v>
      </c>
      <c r="P550" s="3">
        <f t="shared" si="128"/>
        <v>682.84025412087908</v>
      </c>
      <c r="Q550" s="3">
        <f t="shared" si="129"/>
        <v>686.33904397705544</v>
      </c>
      <c r="R550" s="3">
        <f>VLOOKUP(A550,'[1]pol 13'!$A$2:$D$1430, 4, )</f>
        <v>8111</v>
      </c>
      <c r="S550" s="2">
        <f t="shared" si="130"/>
        <v>1</v>
      </c>
      <c r="T550" s="2">
        <f t="shared" si="131"/>
        <v>1</v>
      </c>
      <c r="U550" s="2">
        <f t="shared" si="141"/>
        <v>1</v>
      </c>
      <c r="V550" s="2">
        <f t="shared" si="139"/>
        <v>2</v>
      </c>
      <c r="W550" s="2">
        <f t="shared" si="133"/>
        <v>236213316.91579068</v>
      </c>
      <c r="X550" s="2">
        <f t="shared" si="134"/>
        <v>227592274.82893294</v>
      </c>
      <c r="Y550" s="2">
        <f t="shared" si="135"/>
        <v>17823.668346385843</v>
      </c>
      <c r="Z550" s="2">
        <f t="shared" si="140"/>
        <v>17505856</v>
      </c>
    </row>
    <row r="551" spans="1:26" x14ac:dyDescent="0.3">
      <c r="A551" s="3">
        <v>221223</v>
      </c>
      <c r="B551" s="3">
        <f>IFERROR(VLOOKUP(A551,[1]Sheet7!$A$2:$AG$1430, 2, FALSE),0)</f>
        <v>495101.41999999993</v>
      </c>
      <c r="C551" s="3">
        <f>IFERROR(VLOOKUP(A551,[1]Sheet6!$A$2:$AG$1430, 2, FALSE),0)</f>
        <v>1994012.3199999998</v>
      </c>
      <c r="D551" s="3">
        <f>IFERROR(VLOOKUP(A551,[1]Sheet5!$A$2:$AG$1430, 2, FALSE),0)</f>
        <v>1297944.9900000002</v>
      </c>
      <c r="E551" s="3">
        <f t="shared" si="136"/>
        <v>3787058.73</v>
      </c>
      <c r="F551" s="3">
        <f>IF(J551=0,0,IFERROR(VLOOKUP(A551,[1]Sheet7!$A$2:$AG$1430, 2, FALSE),0))</f>
        <v>495101.41999999993</v>
      </c>
      <c r="G551" s="3">
        <f>IF(K551=0,0,IFERROR(VLOOKUP(A551,[1]Sheet6!$A$2:$AG$1430, 2, FALSE),0))</f>
        <v>1994012.3199999998</v>
      </c>
      <c r="H551" s="3">
        <f>IF(L551=0,0,IFERROR(VLOOKUP(A551,[1]Sheet5!$A$2:$AG$1430, 2, FALSE),0))</f>
        <v>1297944.9900000002</v>
      </c>
      <c r="I551" s="3">
        <f t="shared" si="137"/>
        <v>3787058.73</v>
      </c>
      <c r="J551" s="3">
        <f>IF(B551=0,0,IFERROR(VLOOKUP(A551,'[1]pol 10'!A549:C2763,3,FALSE),0))</f>
        <v>7602</v>
      </c>
      <c r="K551" s="3">
        <f>IF(C551=0,0,IFERROR(VLOOKUP(A551,'[1]pol 11'!A549:C2763,3,FALSE),0))</f>
        <v>7662</v>
      </c>
      <c r="L551" s="3">
        <f>IF(D551=0,0,IFERROR(VLOOKUP(A551,'[1]pol 12'!A549:C2763,3,FALSE),0))</f>
        <v>7984</v>
      </c>
      <c r="M551" s="3">
        <f t="shared" si="138"/>
        <v>23248</v>
      </c>
      <c r="N551" s="3">
        <f t="shared" si="126"/>
        <v>65.127784793475385</v>
      </c>
      <c r="O551" s="3">
        <f t="shared" si="127"/>
        <v>260.2469746802401</v>
      </c>
      <c r="P551" s="3">
        <f t="shared" si="128"/>
        <v>162.56826027054112</v>
      </c>
      <c r="Q551" s="3">
        <f t="shared" si="129"/>
        <v>162.8982592050929</v>
      </c>
      <c r="R551" s="3">
        <f>VLOOKUP(A551,'[1]pol 13'!$A$2:$D$1430, 4, )</f>
        <v>7812</v>
      </c>
      <c r="S551" s="2">
        <f t="shared" si="130"/>
        <v>1</v>
      </c>
      <c r="T551" s="2">
        <f t="shared" si="131"/>
        <v>1</v>
      </c>
      <c r="U551" s="2">
        <f t="shared" si="141"/>
        <v>1</v>
      </c>
      <c r="V551" s="2">
        <f t="shared" si="139"/>
        <v>2</v>
      </c>
      <c r="W551" s="2">
        <f t="shared" si="133"/>
        <v>72668017.198046282</v>
      </c>
      <c r="X551" s="2">
        <f t="shared" si="134"/>
        <v>72611030.164513841</v>
      </c>
      <c r="Y551" s="2">
        <f t="shared" si="135"/>
        <v>869.45198569360298</v>
      </c>
      <c r="Z551" s="2">
        <f t="shared" si="140"/>
        <v>540469504</v>
      </c>
    </row>
    <row r="552" spans="1:26" x14ac:dyDescent="0.3">
      <c r="A552" s="3">
        <v>221253</v>
      </c>
      <c r="B552" s="3">
        <f>IFERROR(VLOOKUP(A552,[1]Sheet7!$A$2:$AG$1430, 2, FALSE),0)</f>
        <v>94643.650000000009</v>
      </c>
      <c r="C552" s="3">
        <f>IFERROR(VLOOKUP(A552,[1]Sheet6!$A$2:$AG$1430, 2, FALSE),0)</f>
        <v>204441.30000000002</v>
      </c>
      <c r="D552" s="3">
        <f>IFERROR(VLOOKUP(A552,[1]Sheet5!$A$2:$AG$1430, 2, FALSE),0)</f>
        <v>244499.49</v>
      </c>
      <c r="E552" s="3">
        <f t="shared" si="136"/>
        <v>543584.44000000006</v>
      </c>
      <c r="F552" s="3">
        <f>IF(J552=0,0,IFERROR(VLOOKUP(A552,[1]Sheet7!$A$2:$AG$1430, 2, FALSE),0))</f>
        <v>94643.650000000009</v>
      </c>
      <c r="G552" s="3">
        <f>IF(K552=0,0,IFERROR(VLOOKUP(A552,[1]Sheet6!$A$2:$AG$1430, 2, FALSE),0))</f>
        <v>204441.30000000002</v>
      </c>
      <c r="H552" s="3">
        <f>IF(L552=0,0,IFERROR(VLOOKUP(A552,[1]Sheet5!$A$2:$AG$1430, 2, FALSE),0))</f>
        <v>244499.49</v>
      </c>
      <c r="I552" s="3">
        <f t="shared" si="137"/>
        <v>543584.44000000006</v>
      </c>
      <c r="J552" s="3">
        <f>IF(B552=0,0,IFERROR(VLOOKUP(A552,'[1]pol 10'!A550:C2764,3,FALSE),0))</f>
        <v>654</v>
      </c>
      <c r="K552" s="3">
        <f>IF(C552=0,0,IFERROR(VLOOKUP(A552,'[1]pol 11'!A550:C2764,3,FALSE),0))</f>
        <v>694</v>
      </c>
      <c r="L552" s="3">
        <f>IF(D552=0,0,IFERROR(VLOOKUP(A552,'[1]pol 12'!A550:C2764,3,FALSE),0))</f>
        <v>659</v>
      </c>
      <c r="M552" s="3">
        <f t="shared" si="138"/>
        <v>2007</v>
      </c>
      <c r="N552" s="3">
        <f t="shared" si="126"/>
        <v>144.71506116207954</v>
      </c>
      <c r="O552" s="3">
        <f t="shared" si="127"/>
        <v>294.58400576368877</v>
      </c>
      <c r="P552" s="3">
        <f t="shared" si="128"/>
        <v>371.0159180576631</v>
      </c>
      <c r="Q552" s="3">
        <f t="shared" si="129"/>
        <v>270.84426507224714</v>
      </c>
      <c r="R552" s="3">
        <f>VLOOKUP(A552,'[1]pol 13'!$A$2:$D$1430, 4, )</f>
        <v>9111</v>
      </c>
      <c r="S552" s="2">
        <f t="shared" si="130"/>
        <v>1</v>
      </c>
      <c r="T552" s="2">
        <f t="shared" si="131"/>
        <v>1</v>
      </c>
      <c r="U552" s="2">
        <f t="shared" si="141"/>
        <v>1</v>
      </c>
      <c r="V552" s="2">
        <f t="shared" si="139"/>
        <v>2</v>
      </c>
      <c r="W552" s="2">
        <f t="shared" si="133"/>
        <v>10404208.755674265</v>
      </c>
      <c r="X552" s="2">
        <f t="shared" si="134"/>
        <v>391121.24993924116</v>
      </c>
      <c r="Y552" s="2">
        <f t="shared" si="135"/>
        <v>6612643.2807463612</v>
      </c>
      <c r="Z552" s="2">
        <f t="shared" si="140"/>
        <v>4028049</v>
      </c>
    </row>
    <row r="553" spans="1:26" x14ac:dyDescent="0.3">
      <c r="A553" s="3">
        <v>221306</v>
      </c>
      <c r="B553" s="3">
        <f>IFERROR(VLOOKUP(A553,[1]Sheet7!$A$2:$AG$1430, 2, FALSE),0)</f>
        <v>252.7</v>
      </c>
      <c r="C553" s="3">
        <f>IFERROR(VLOOKUP(A553,[1]Sheet6!$A$2:$AG$1430, 2, FALSE),0)</f>
        <v>1533</v>
      </c>
      <c r="D553" s="3">
        <f>IFERROR(VLOOKUP(A553,[1]Sheet5!$A$2:$AG$1430, 2, FALSE),0)</f>
        <v>1862213.69</v>
      </c>
      <c r="E553" s="3">
        <f t="shared" si="136"/>
        <v>1863999.39</v>
      </c>
      <c r="F553" s="3">
        <f>IF(J553=0,0,IFERROR(VLOOKUP(A553,[1]Sheet7!$A$2:$AG$1430, 2, FALSE),0))</f>
        <v>252.7</v>
      </c>
      <c r="G553" s="3">
        <f>IF(K553=0,0,IFERROR(VLOOKUP(A553,[1]Sheet6!$A$2:$AG$1430, 2, FALSE),0))</f>
        <v>1533</v>
      </c>
      <c r="H553" s="3">
        <f>IF(L553=0,0,IFERROR(VLOOKUP(A553,[1]Sheet5!$A$2:$AG$1430, 2, FALSE),0))</f>
        <v>1862213.69</v>
      </c>
      <c r="I553" s="3">
        <f t="shared" si="137"/>
        <v>1863999.39</v>
      </c>
      <c r="J553" s="3">
        <f>IF(B553=0,0,IFERROR(VLOOKUP(A553,'[1]pol 10'!A551:C2765,3,FALSE),0))</f>
        <v>599</v>
      </c>
      <c r="K553" s="3">
        <f>IF(C553=0,0,IFERROR(VLOOKUP(A553,'[1]pol 11'!A551:C2765,3,FALSE),0))</f>
        <v>579</v>
      </c>
      <c r="L553" s="3">
        <f>IF(D553=0,0,IFERROR(VLOOKUP(A553,'[1]pol 12'!A551:C2765,3,FALSE),0))</f>
        <v>526</v>
      </c>
      <c r="M553" s="3">
        <f t="shared" si="138"/>
        <v>1704</v>
      </c>
      <c r="N553" s="3">
        <f t="shared" si="126"/>
        <v>0.42186978297161937</v>
      </c>
      <c r="O553" s="3">
        <f t="shared" si="127"/>
        <v>2.6476683937823835</v>
      </c>
      <c r="P553" s="3">
        <f t="shared" si="128"/>
        <v>3540.330209125475</v>
      </c>
      <c r="Q553" s="3">
        <f t="shared" si="129"/>
        <v>1093.8963556338028</v>
      </c>
      <c r="R553" s="3">
        <f>VLOOKUP(A553,'[1]pol 13'!$A$2:$D$1430, 4, )</f>
        <v>8111</v>
      </c>
      <c r="S553" s="2">
        <f t="shared" si="130"/>
        <v>1</v>
      </c>
      <c r="T553" s="2">
        <f t="shared" si="131"/>
        <v>1</v>
      </c>
      <c r="U553" s="2">
        <f t="shared" si="141"/>
        <v>1</v>
      </c>
      <c r="V553" s="2">
        <f t="shared" si="139"/>
        <v>2</v>
      </c>
      <c r="W553" s="2">
        <f t="shared" si="133"/>
        <v>716216184.27283692</v>
      </c>
      <c r="X553" s="2">
        <f t="shared" si="134"/>
        <v>689486920.79637635</v>
      </c>
      <c r="Y553" s="2">
        <f t="shared" si="135"/>
        <v>3148130303.34232</v>
      </c>
      <c r="Z553" s="2">
        <f t="shared" si="140"/>
        <v>2903616</v>
      </c>
    </row>
    <row r="554" spans="1:26" x14ac:dyDescent="0.3">
      <c r="A554" s="3">
        <v>221587</v>
      </c>
      <c r="B554" s="3">
        <f>IFERROR(VLOOKUP(A554,[1]Sheet7!$A$2:$AG$1430, 2, FALSE),0)</f>
        <v>10562.98</v>
      </c>
      <c r="C554" s="3">
        <f>IFERROR(VLOOKUP(A554,[1]Sheet6!$A$2:$AG$1430, 2, FALSE),0)</f>
        <v>494147.64</v>
      </c>
      <c r="D554" s="3">
        <f>IFERROR(VLOOKUP(A554,[1]Sheet5!$A$2:$AG$1430, 2, FALSE),0)</f>
        <v>104518.92000000001</v>
      </c>
      <c r="E554" s="3">
        <f t="shared" si="136"/>
        <v>609229.54</v>
      </c>
      <c r="F554" s="3">
        <f>IF(J554=0,0,IFERROR(VLOOKUP(A554,[1]Sheet7!$A$2:$AG$1430, 2, FALSE),0))</f>
        <v>10562.98</v>
      </c>
      <c r="G554" s="3">
        <f>IF(K554=0,0,IFERROR(VLOOKUP(A554,[1]Sheet6!$A$2:$AG$1430, 2, FALSE),0))</f>
        <v>494147.64</v>
      </c>
      <c r="H554" s="3">
        <f>IF(L554=0,0,IFERROR(VLOOKUP(A554,[1]Sheet5!$A$2:$AG$1430, 2, FALSE),0))</f>
        <v>104518.92000000001</v>
      </c>
      <c r="I554" s="3">
        <f t="shared" si="137"/>
        <v>609229.54</v>
      </c>
      <c r="J554" s="3">
        <f>IF(B554=0,0,IFERROR(VLOOKUP(A554,'[1]pol 10'!A552:C2766,3,FALSE),0))</f>
        <v>613</v>
      </c>
      <c r="K554" s="3">
        <f>IF(C554=0,0,IFERROR(VLOOKUP(A554,'[1]pol 11'!A552:C2766,3,FALSE),0))</f>
        <v>583</v>
      </c>
      <c r="L554" s="3">
        <f>IF(D554=0,0,IFERROR(VLOOKUP(A554,'[1]pol 12'!A552:C2766,3,FALSE),0))</f>
        <v>581</v>
      </c>
      <c r="M554" s="3">
        <f t="shared" si="138"/>
        <v>1777</v>
      </c>
      <c r="N554" s="3">
        <f t="shared" si="126"/>
        <v>17.231615008156606</v>
      </c>
      <c r="O554" s="3">
        <f t="shared" si="127"/>
        <v>847.59457975986277</v>
      </c>
      <c r="P554" s="3">
        <f t="shared" si="128"/>
        <v>179.89487091222034</v>
      </c>
      <c r="Q554" s="3">
        <f t="shared" si="129"/>
        <v>342.84160945413623</v>
      </c>
      <c r="R554" s="3">
        <f>VLOOKUP(A554,'[1]pol 13'!$A$2:$D$1430, 4, )</f>
        <v>8111</v>
      </c>
      <c r="S554" s="2">
        <f t="shared" si="130"/>
        <v>1</v>
      </c>
      <c r="T554" s="2">
        <f t="shared" si="131"/>
        <v>1</v>
      </c>
      <c r="U554" s="2">
        <f t="shared" si="141"/>
        <v>1</v>
      </c>
      <c r="V554" s="2">
        <f t="shared" si="139"/>
        <v>2</v>
      </c>
      <c r="W554" s="2">
        <f t="shared" si="133"/>
        <v>64991405.380146973</v>
      </c>
      <c r="X554" s="2">
        <f t="shared" si="134"/>
        <v>148534152.08192047</v>
      </c>
      <c r="Y554" s="2">
        <f t="shared" si="135"/>
        <v>15426502.608440997</v>
      </c>
      <c r="Z554" s="2">
        <f t="shared" si="140"/>
        <v>3157729</v>
      </c>
    </row>
    <row r="555" spans="1:26" x14ac:dyDescent="0.3">
      <c r="A555" s="3">
        <v>221611</v>
      </c>
      <c r="B555" s="3">
        <f>IFERROR(VLOOKUP(A555,[1]Sheet7!$A$2:$AG$1430, 2, FALSE),0)</f>
        <v>196634.84</v>
      </c>
      <c r="C555" s="3">
        <f>IFERROR(VLOOKUP(A555,[1]Sheet6!$A$2:$AG$1430, 2, FALSE),0)</f>
        <v>217481.41</v>
      </c>
      <c r="D555" s="3">
        <f>IFERROR(VLOOKUP(A555,[1]Sheet5!$A$2:$AG$1430, 2, FALSE),0)</f>
        <v>984284.22</v>
      </c>
      <c r="E555" s="3">
        <f t="shared" si="136"/>
        <v>1398400.47</v>
      </c>
      <c r="F555" s="3">
        <f>IF(J555=0,0,IFERROR(VLOOKUP(A555,[1]Sheet7!$A$2:$AG$1430, 2, FALSE),0))</f>
        <v>196634.84</v>
      </c>
      <c r="G555" s="3">
        <f>IF(K555=0,0,IFERROR(VLOOKUP(A555,[1]Sheet6!$A$2:$AG$1430, 2, FALSE),0))</f>
        <v>217481.41</v>
      </c>
      <c r="H555" s="3">
        <f>IF(L555=0,0,IFERROR(VLOOKUP(A555,[1]Sheet5!$A$2:$AG$1430, 2, FALSE),0))</f>
        <v>984284.22</v>
      </c>
      <c r="I555" s="3">
        <f t="shared" si="137"/>
        <v>1398400.47</v>
      </c>
      <c r="J555" s="3">
        <f>IF(B555=0,0,IFERROR(VLOOKUP(A555,'[1]pol 10'!A553:C2767,3,FALSE),0))</f>
        <v>853</v>
      </c>
      <c r="K555" s="3">
        <f>IF(C555=0,0,IFERROR(VLOOKUP(A555,'[1]pol 11'!A553:C2767,3,FALSE),0))</f>
        <v>885</v>
      </c>
      <c r="L555" s="3">
        <f>IF(D555=0,0,IFERROR(VLOOKUP(A555,'[1]pol 12'!A553:C2767,3,FALSE),0))</f>
        <v>1147</v>
      </c>
      <c r="M555" s="3">
        <f t="shared" si="138"/>
        <v>2885</v>
      </c>
      <c r="N555" s="3">
        <f t="shared" si="126"/>
        <v>230.52150058616647</v>
      </c>
      <c r="O555" s="3">
        <f t="shared" si="127"/>
        <v>245.74170621468926</v>
      </c>
      <c r="P555" s="3">
        <f t="shared" si="128"/>
        <v>858.13794245858764</v>
      </c>
      <c r="Q555" s="3">
        <f t="shared" si="129"/>
        <v>484.71420103986134</v>
      </c>
      <c r="R555" s="3">
        <f>VLOOKUP(A555,'[1]pol 13'!$A$2:$D$1430, 4, )</f>
        <v>6512</v>
      </c>
      <c r="S555" s="2">
        <f t="shared" si="130"/>
        <v>1</v>
      </c>
      <c r="T555" s="2">
        <f t="shared" si="131"/>
        <v>1</v>
      </c>
      <c r="U555" s="2">
        <f t="shared" si="141"/>
        <v>1</v>
      </c>
      <c r="V555" s="2">
        <f t="shared" si="139"/>
        <v>2</v>
      </c>
      <c r="W555" s="2">
        <f t="shared" si="133"/>
        <v>55115681.4062424</v>
      </c>
      <c r="X555" s="2">
        <f t="shared" si="134"/>
        <v>50540450.155425705</v>
      </c>
      <c r="Y555" s="2">
        <f t="shared" si="135"/>
        <v>159943748.38146827</v>
      </c>
      <c r="Z555" s="2">
        <f t="shared" si="140"/>
        <v>8323225</v>
      </c>
    </row>
    <row r="556" spans="1:26" x14ac:dyDescent="0.3">
      <c r="A556" s="3">
        <v>221827</v>
      </c>
      <c r="B556" s="3">
        <f>IFERROR(VLOOKUP(A556,[1]Sheet7!$A$2:$AG$1430, 2, FALSE),0)</f>
        <v>653040.92000000004</v>
      </c>
      <c r="C556" s="3">
        <f>IFERROR(VLOOKUP(A556,[1]Sheet6!$A$2:$AG$1430, 2, FALSE),0)</f>
        <v>987209.7</v>
      </c>
      <c r="D556" s="3">
        <f>IFERROR(VLOOKUP(A556,[1]Sheet5!$A$2:$AG$1430, 2, FALSE),0)</f>
        <v>180009.68</v>
      </c>
      <c r="E556" s="3">
        <f t="shared" si="136"/>
        <v>1820260.2999999998</v>
      </c>
      <c r="F556" s="3">
        <f>IF(J556=0,0,IFERROR(VLOOKUP(A556,[1]Sheet7!$A$2:$AG$1430, 2, FALSE),0))</f>
        <v>653040.92000000004</v>
      </c>
      <c r="G556" s="3">
        <f>IF(K556=0,0,IFERROR(VLOOKUP(A556,[1]Sheet6!$A$2:$AG$1430, 2, FALSE),0))</f>
        <v>987209.7</v>
      </c>
      <c r="H556" s="3">
        <f>IF(L556=0,0,IFERROR(VLOOKUP(A556,[1]Sheet5!$A$2:$AG$1430, 2, FALSE),0))</f>
        <v>180009.68</v>
      </c>
      <c r="I556" s="3">
        <f t="shared" si="137"/>
        <v>1820260.2999999998</v>
      </c>
      <c r="J556" s="3">
        <f>IF(B556=0,0,IFERROR(VLOOKUP(A556,'[1]pol 10'!A554:C2768,3,FALSE),0))</f>
        <v>755</v>
      </c>
      <c r="K556" s="3">
        <f>IF(C556=0,0,IFERROR(VLOOKUP(A556,'[1]pol 11'!A554:C2768,3,FALSE),0))</f>
        <v>745</v>
      </c>
      <c r="L556" s="3">
        <f>IF(D556=0,0,IFERROR(VLOOKUP(A556,'[1]pol 12'!A554:C2768,3,FALSE),0))</f>
        <v>713</v>
      </c>
      <c r="M556" s="3">
        <f t="shared" si="138"/>
        <v>2213</v>
      </c>
      <c r="N556" s="3">
        <f t="shared" si="126"/>
        <v>864.95486092715237</v>
      </c>
      <c r="O556" s="3">
        <f t="shared" si="127"/>
        <v>1325.1136912751676</v>
      </c>
      <c r="P556" s="3">
        <f t="shared" si="128"/>
        <v>252.4679943899018</v>
      </c>
      <c r="Q556" s="3">
        <f t="shared" si="129"/>
        <v>822.53063714414816</v>
      </c>
      <c r="R556" s="3">
        <f>VLOOKUP(A556,'[1]pol 13'!$A$2:$D$1430, 4, )</f>
        <v>8741</v>
      </c>
      <c r="S556" s="2">
        <f t="shared" si="130"/>
        <v>1</v>
      </c>
      <c r="T556" s="2">
        <f t="shared" si="131"/>
        <v>1</v>
      </c>
      <c r="U556" s="2">
        <f t="shared" si="141"/>
        <v>1</v>
      </c>
      <c r="V556" s="2">
        <f t="shared" si="139"/>
        <v>2</v>
      </c>
      <c r="W556" s="2">
        <f t="shared" si="133"/>
        <v>1358860.1465107671</v>
      </c>
      <c r="X556" s="2">
        <f t="shared" si="134"/>
        <v>188179346.09324911</v>
      </c>
      <c r="Y556" s="2">
        <f t="shared" si="135"/>
        <v>231704620.08140028</v>
      </c>
      <c r="Z556" s="2">
        <f t="shared" si="140"/>
        <v>4897369</v>
      </c>
    </row>
    <row r="557" spans="1:26" x14ac:dyDescent="0.3">
      <c r="A557" s="3">
        <v>222140</v>
      </c>
      <c r="B557" s="3">
        <f>IFERROR(VLOOKUP(A557,[1]Sheet7!$A$2:$AG$1430, 2, FALSE),0)</f>
        <v>144871.23000000001</v>
      </c>
      <c r="C557" s="3">
        <f>IFERROR(VLOOKUP(A557,[1]Sheet6!$A$2:$AG$1430, 2, FALSE),0)</f>
        <v>579841.63</v>
      </c>
      <c r="D557" s="3">
        <f>IFERROR(VLOOKUP(A557,[1]Sheet5!$A$2:$AG$1430, 2, FALSE),0)</f>
        <v>77601.95</v>
      </c>
      <c r="E557" s="3">
        <f t="shared" si="136"/>
        <v>802314.80999999994</v>
      </c>
      <c r="F557" s="3">
        <f>IF(J557=0,0,IFERROR(VLOOKUP(A557,[1]Sheet7!$A$2:$AG$1430, 2, FALSE),0))</f>
        <v>144871.23000000001</v>
      </c>
      <c r="G557" s="3">
        <f>IF(K557=0,0,IFERROR(VLOOKUP(A557,[1]Sheet6!$A$2:$AG$1430, 2, FALSE),0))</f>
        <v>579841.63</v>
      </c>
      <c r="H557" s="3">
        <f>IF(L557=0,0,IFERROR(VLOOKUP(A557,[1]Sheet5!$A$2:$AG$1430, 2, FALSE),0))</f>
        <v>77601.95</v>
      </c>
      <c r="I557" s="3">
        <f t="shared" si="137"/>
        <v>802314.80999999994</v>
      </c>
      <c r="J557" s="3">
        <f>IF(B557=0,0,IFERROR(VLOOKUP(A557,'[1]pol 10'!A555:C2769,3,FALSE),0))</f>
        <v>1085</v>
      </c>
      <c r="K557" s="3">
        <f>IF(C557=0,0,IFERROR(VLOOKUP(A557,'[1]pol 11'!A555:C2769,3,FALSE),0))</f>
        <v>1042</v>
      </c>
      <c r="L557" s="3">
        <f>IF(D557=0,0,IFERROR(VLOOKUP(A557,'[1]pol 12'!A555:C2769,3,FALSE),0))</f>
        <v>1056</v>
      </c>
      <c r="M557" s="3">
        <f t="shared" si="138"/>
        <v>3183</v>
      </c>
      <c r="N557" s="3">
        <f t="shared" si="126"/>
        <v>133.52187096774193</v>
      </c>
      <c r="O557" s="3">
        <f t="shared" si="127"/>
        <v>556.46989443378118</v>
      </c>
      <c r="P557" s="3">
        <f t="shared" si="128"/>
        <v>73.486695075757567</v>
      </c>
      <c r="Q557" s="3">
        <f t="shared" si="129"/>
        <v>252.06245994344957</v>
      </c>
      <c r="R557" s="3">
        <f>VLOOKUP(A557,'[1]pol 13'!$A$2:$D$1430, 4, )</f>
        <v>8111</v>
      </c>
      <c r="S557" s="2">
        <f t="shared" si="130"/>
        <v>1</v>
      </c>
      <c r="T557" s="2">
        <f t="shared" si="131"/>
        <v>1</v>
      </c>
      <c r="U557" s="2">
        <f t="shared" si="141"/>
        <v>1</v>
      </c>
      <c r="V557" s="2">
        <f t="shared" si="139"/>
        <v>2</v>
      </c>
      <c r="W557" s="2">
        <f t="shared" si="133"/>
        <v>15246280.289657809</v>
      </c>
      <c r="X557" s="2">
        <f t="shared" si="134"/>
        <v>96555769.39225094</v>
      </c>
      <c r="Y557" s="2">
        <f t="shared" si="135"/>
        <v>33675104.81077376</v>
      </c>
      <c r="Z557" s="2">
        <f t="shared" si="140"/>
        <v>10131489</v>
      </c>
    </row>
    <row r="558" spans="1:26" x14ac:dyDescent="0.3">
      <c r="A558" s="3">
        <v>222230</v>
      </c>
      <c r="B558" s="3">
        <f>IFERROR(VLOOKUP(A558,[1]Sheet7!$A$2:$AG$1430, 2, FALSE),0)</f>
        <v>622474.21</v>
      </c>
      <c r="C558" s="3">
        <f>IFERROR(VLOOKUP(A558,[1]Sheet6!$A$2:$AG$1430, 2, FALSE),0)</f>
        <v>114546.02</v>
      </c>
      <c r="D558" s="3">
        <f>IFERROR(VLOOKUP(A558,[1]Sheet5!$A$2:$AG$1430, 2, FALSE),0)</f>
        <v>0</v>
      </c>
      <c r="E558" s="3">
        <f t="shared" si="136"/>
        <v>737020.23</v>
      </c>
      <c r="F558" s="3">
        <f>IF(J558=0,0,IFERROR(VLOOKUP(A558,[1]Sheet7!$A$2:$AG$1430, 2, FALSE),0))</f>
        <v>622474.21</v>
      </c>
      <c r="G558" s="3">
        <f>IF(K558=0,0,IFERROR(VLOOKUP(A558,[1]Sheet6!$A$2:$AG$1430, 2, FALSE),0))</f>
        <v>114546.02</v>
      </c>
      <c r="H558" s="3">
        <f>IF(L558=0,0,IFERROR(VLOOKUP(A558,[1]Sheet5!$A$2:$AG$1430, 2, FALSE),0))</f>
        <v>0</v>
      </c>
      <c r="I558" s="3">
        <f t="shared" si="137"/>
        <v>737020.23</v>
      </c>
      <c r="J558" s="3">
        <f>IF(B558=0,0,IFERROR(VLOOKUP(A558,'[1]pol 10'!A556:C2770,3,FALSE),0))</f>
        <v>508</v>
      </c>
      <c r="K558" s="3">
        <f>IF(C558=0,0,IFERROR(VLOOKUP(A558,'[1]pol 11'!A556:C2770,3,FALSE),0))</f>
        <v>511</v>
      </c>
      <c r="L558" s="3">
        <f>IF(D558=0,0,IFERROR(VLOOKUP(A558,'[1]pol 12'!A556:C2770,3,FALSE),0))</f>
        <v>0</v>
      </c>
      <c r="M558" s="3">
        <f t="shared" si="138"/>
        <v>1019</v>
      </c>
      <c r="N558" s="3">
        <f t="shared" si="126"/>
        <v>1225.3429330708661</v>
      </c>
      <c r="O558" s="3">
        <f t="shared" si="127"/>
        <v>224.16050880626224</v>
      </c>
      <c r="P558" s="3">
        <f t="shared" si="128"/>
        <v>0</v>
      </c>
      <c r="Q558" s="3">
        <f t="shared" si="129"/>
        <v>723.27794896957801</v>
      </c>
      <c r="R558" s="3">
        <f>VLOOKUP(A558,'[1]pol 13'!$A$2:$D$1430, 4, )</f>
        <v>8111</v>
      </c>
      <c r="S558" s="2">
        <f t="shared" si="130"/>
        <v>1</v>
      </c>
      <c r="T558" s="2">
        <f t="shared" si="131"/>
        <v>1</v>
      </c>
      <c r="U558" s="2">
        <f t="shared" si="141"/>
        <v>0</v>
      </c>
      <c r="V558" s="2">
        <f t="shared" si="139"/>
        <v>1</v>
      </c>
      <c r="W558" s="2">
        <f t="shared" si="133"/>
        <v>128051178.11639836</v>
      </c>
      <c r="X558" s="2">
        <f t="shared" si="134"/>
        <v>127299409.94741754</v>
      </c>
      <c r="Y558" s="2">
        <f t="shared" si="135"/>
        <v>0</v>
      </c>
      <c r="Z558" s="2">
        <f t="shared" si="140"/>
        <v>1038361</v>
      </c>
    </row>
    <row r="559" spans="1:26" x14ac:dyDescent="0.3">
      <c r="A559" s="3">
        <v>222424</v>
      </c>
      <c r="B559" s="3">
        <f>IFERROR(VLOOKUP(A559,[1]Sheet7!$A$2:$AG$1430, 2, FALSE),0)</f>
        <v>127531.94</v>
      </c>
      <c r="C559" s="3">
        <f>IFERROR(VLOOKUP(A559,[1]Sheet6!$A$2:$AG$1430, 2, FALSE),0)</f>
        <v>19253.78</v>
      </c>
      <c r="D559" s="3">
        <f>IFERROR(VLOOKUP(A559,[1]Sheet5!$A$2:$AG$1430, 2, FALSE),0)</f>
        <v>34695.730000000003</v>
      </c>
      <c r="E559" s="3">
        <f t="shared" si="136"/>
        <v>181481.45</v>
      </c>
      <c r="F559" s="3">
        <f>IF(J559=0,0,IFERROR(VLOOKUP(A559,[1]Sheet7!$A$2:$AG$1430, 2, FALSE),0))</f>
        <v>127531.94</v>
      </c>
      <c r="G559" s="3">
        <f>IF(K559=0,0,IFERROR(VLOOKUP(A559,[1]Sheet6!$A$2:$AG$1430, 2, FALSE),0))</f>
        <v>19253.78</v>
      </c>
      <c r="H559" s="3">
        <f>IF(L559=0,0,IFERROR(VLOOKUP(A559,[1]Sheet5!$A$2:$AG$1430, 2, FALSE),0))</f>
        <v>34695.730000000003</v>
      </c>
      <c r="I559" s="3">
        <f t="shared" si="137"/>
        <v>181481.45</v>
      </c>
      <c r="J559" s="3">
        <f>IF(B559=0,0,IFERROR(VLOOKUP(A559,'[1]pol 10'!A557:C2771,3,FALSE),0))</f>
        <v>1302</v>
      </c>
      <c r="K559" s="3">
        <f>IF(C559=0,0,IFERROR(VLOOKUP(A559,'[1]pol 11'!A557:C2771,3,FALSE),0))</f>
        <v>1372</v>
      </c>
      <c r="L559" s="3">
        <f>IF(D559=0,0,IFERROR(VLOOKUP(A559,'[1]pol 12'!A557:C2771,3,FALSE),0))</f>
        <v>1278</v>
      </c>
      <c r="M559" s="3">
        <f t="shared" si="138"/>
        <v>3952</v>
      </c>
      <c r="N559" s="3">
        <f t="shared" si="126"/>
        <v>97.950798771121356</v>
      </c>
      <c r="O559" s="3">
        <f t="shared" si="127"/>
        <v>14.033367346938775</v>
      </c>
      <c r="P559" s="3">
        <f t="shared" si="128"/>
        <v>27.14845852895149</v>
      </c>
      <c r="Q559" s="3">
        <f t="shared" si="129"/>
        <v>45.921419534412955</v>
      </c>
      <c r="R559" s="3">
        <f>VLOOKUP(A559,'[1]pol 13'!$A$2:$D$1430, 4, )</f>
        <v>8111</v>
      </c>
      <c r="S559" s="2">
        <f t="shared" si="130"/>
        <v>1</v>
      </c>
      <c r="T559" s="2">
        <f t="shared" si="131"/>
        <v>1</v>
      </c>
      <c r="U559" s="2">
        <f t="shared" si="141"/>
        <v>1</v>
      </c>
      <c r="V559" s="2">
        <f t="shared" si="139"/>
        <v>2</v>
      </c>
      <c r="W559" s="2">
        <f t="shared" si="133"/>
        <v>3524587.3074919046</v>
      </c>
      <c r="X559" s="2">
        <f t="shared" si="134"/>
        <v>1395115.2808107974</v>
      </c>
      <c r="Y559" s="2">
        <f t="shared" si="135"/>
        <v>450397.9549582731</v>
      </c>
      <c r="Z559" s="2">
        <f t="shared" si="140"/>
        <v>15618304</v>
      </c>
    </row>
    <row r="560" spans="1:26" x14ac:dyDescent="0.3">
      <c r="A560" s="3">
        <v>222439</v>
      </c>
      <c r="B560" s="3">
        <f>IFERROR(VLOOKUP(A560,[1]Sheet7!$A$2:$AG$1430, 2, FALSE),0)</f>
        <v>286094</v>
      </c>
      <c r="C560" s="3">
        <f>IFERROR(VLOOKUP(A560,[1]Sheet6!$A$2:$AG$1430, 2, FALSE),0)</f>
        <v>4107657.7699999996</v>
      </c>
      <c r="D560" s="3">
        <f>IFERROR(VLOOKUP(A560,[1]Sheet5!$A$2:$AG$1430, 2, FALSE),0)</f>
        <v>1397995.1400000001</v>
      </c>
      <c r="E560" s="3">
        <f t="shared" si="136"/>
        <v>5791746.9100000001</v>
      </c>
      <c r="F560" s="3">
        <f>IF(J560=0,0,IFERROR(VLOOKUP(A560,[1]Sheet7!$A$2:$AG$1430, 2, FALSE),0))</f>
        <v>286094</v>
      </c>
      <c r="G560" s="3">
        <f>IF(K560=0,0,IFERROR(VLOOKUP(A560,[1]Sheet6!$A$2:$AG$1430, 2, FALSE),0))</f>
        <v>4107657.7699999996</v>
      </c>
      <c r="H560" s="3">
        <f>IF(L560=0,0,IFERROR(VLOOKUP(A560,[1]Sheet5!$A$2:$AG$1430, 2, FALSE),0))</f>
        <v>1397995.1400000001</v>
      </c>
      <c r="I560" s="3">
        <f t="shared" si="137"/>
        <v>5791746.9100000001</v>
      </c>
      <c r="J560" s="3">
        <f>IF(B560=0,0,IFERROR(VLOOKUP(A560,'[1]pol 10'!A558:C2772,3,FALSE),0))</f>
        <v>729</v>
      </c>
      <c r="K560" s="3">
        <f>IF(C560=0,0,IFERROR(VLOOKUP(A560,'[1]pol 11'!A558:C2772,3,FALSE),0))</f>
        <v>748</v>
      </c>
      <c r="L560" s="3">
        <f>IF(D560=0,0,IFERROR(VLOOKUP(A560,'[1]pol 12'!A558:C2772,3,FALSE),0))</f>
        <v>789</v>
      </c>
      <c r="M560" s="3">
        <f t="shared" si="138"/>
        <v>2266</v>
      </c>
      <c r="N560" s="3">
        <f t="shared" si="126"/>
        <v>392.44718792866939</v>
      </c>
      <c r="O560" s="3">
        <f t="shared" si="127"/>
        <v>5491.5210828876998</v>
      </c>
      <c r="P560" s="3">
        <f t="shared" si="128"/>
        <v>1771.856958174905</v>
      </c>
      <c r="Q560" s="3">
        <f t="shared" si="129"/>
        <v>2555.9342056487203</v>
      </c>
      <c r="R560" s="3">
        <f>VLOOKUP(A560,'[1]pol 13'!$A$2:$D$1430, 4, )</f>
        <v>6211</v>
      </c>
      <c r="S560" s="2">
        <f t="shared" si="130"/>
        <v>1</v>
      </c>
      <c r="T560" s="2">
        <f t="shared" si="131"/>
        <v>1</v>
      </c>
      <c r="U560" s="2">
        <f t="shared" si="141"/>
        <v>1</v>
      </c>
      <c r="V560" s="2">
        <f t="shared" si="139"/>
        <v>2</v>
      </c>
      <c r="W560" s="2">
        <f t="shared" si="133"/>
        <v>3412212859.2896929</v>
      </c>
      <c r="X560" s="2">
        <f t="shared" si="134"/>
        <v>6446017394.7356415</v>
      </c>
      <c r="Y560" s="2">
        <f t="shared" si="135"/>
        <v>485059155.57482439</v>
      </c>
      <c r="Z560" s="2">
        <f t="shared" si="140"/>
        <v>5134756</v>
      </c>
    </row>
    <row r="561" spans="1:26" x14ac:dyDescent="0.3">
      <c r="A561" s="3">
        <v>222470</v>
      </c>
      <c r="B561" s="3">
        <f>IFERROR(VLOOKUP(A561,[1]Sheet7!$A$2:$AG$1430, 2, FALSE),0)</f>
        <v>814050.38</v>
      </c>
      <c r="C561" s="3">
        <f>IFERROR(VLOOKUP(A561,[1]Sheet6!$A$2:$AG$1430, 2, FALSE),0)</f>
        <v>364195.11</v>
      </c>
      <c r="D561" s="3">
        <f>IFERROR(VLOOKUP(A561,[1]Sheet5!$A$2:$AG$1430, 2, FALSE),0)</f>
        <v>1245564.79</v>
      </c>
      <c r="E561" s="3">
        <f t="shared" si="136"/>
        <v>2423810.2799999998</v>
      </c>
      <c r="F561" s="3">
        <f>IF(J561=0,0,IFERROR(VLOOKUP(A561,[1]Sheet7!$A$2:$AG$1430, 2, FALSE),0))</f>
        <v>814050.38</v>
      </c>
      <c r="G561" s="3">
        <f>IF(K561=0,0,IFERROR(VLOOKUP(A561,[1]Sheet6!$A$2:$AG$1430, 2, FALSE),0))</f>
        <v>364195.11</v>
      </c>
      <c r="H561" s="3">
        <f>IF(L561=0,0,IFERROR(VLOOKUP(A561,[1]Sheet5!$A$2:$AG$1430, 2, FALSE),0))</f>
        <v>1245564.79</v>
      </c>
      <c r="I561" s="3">
        <f t="shared" si="137"/>
        <v>2423810.2799999998</v>
      </c>
      <c r="J561" s="3">
        <f>IF(B561=0,0,IFERROR(VLOOKUP(A561,'[1]pol 10'!A559:C2773,3,FALSE),0))</f>
        <v>742</v>
      </c>
      <c r="K561" s="3">
        <f>IF(C561=0,0,IFERROR(VLOOKUP(A561,'[1]pol 11'!A559:C2773,3,FALSE),0))</f>
        <v>778</v>
      </c>
      <c r="L561" s="3">
        <f>IF(D561=0,0,IFERROR(VLOOKUP(A561,'[1]pol 12'!A559:C2773,3,FALSE),0))</f>
        <v>766</v>
      </c>
      <c r="M561" s="3">
        <f t="shared" si="138"/>
        <v>2286</v>
      </c>
      <c r="N561" s="3">
        <f t="shared" si="126"/>
        <v>1097.1029380053908</v>
      </c>
      <c r="O561" s="3">
        <f t="shared" si="127"/>
        <v>468.11710796915168</v>
      </c>
      <c r="P561" s="3">
        <f t="shared" si="128"/>
        <v>1626.0636945169713</v>
      </c>
      <c r="Q561" s="3">
        <f t="shared" si="129"/>
        <v>1060.2844619422572</v>
      </c>
      <c r="R561" s="3">
        <f>VLOOKUP(A561,'[1]pol 13'!$A$2:$D$1430, 4, )</f>
        <v>6722</v>
      </c>
      <c r="S561" s="2">
        <f t="shared" si="130"/>
        <v>1</v>
      </c>
      <c r="T561" s="2">
        <f t="shared" si="131"/>
        <v>1</v>
      </c>
      <c r="U561" s="2">
        <f t="shared" si="141"/>
        <v>1</v>
      </c>
      <c r="V561" s="2">
        <f t="shared" si="139"/>
        <v>2</v>
      </c>
      <c r="W561" s="2">
        <f t="shared" si="133"/>
        <v>1005855.3332717657</v>
      </c>
      <c r="X561" s="2">
        <f t="shared" si="134"/>
        <v>272815172.23675418</v>
      </c>
      <c r="Y561" s="2">
        <f t="shared" si="135"/>
        <v>245201303.24982962</v>
      </c>
      <c r="Z561" s="2">
        <f t="shared" si="140"/>
        <v>5225796</v>
      </c>
    </row>
    <row r="562" spans="1:26" x14ac:dyDescent="0.3">
      <c r="A562" s="3">
        <v>222528</v>
      </c>
      <c r="B562" s="3">
        <f>IFERROR(VLOOKUP(A562,[1]Sheet7!$A$2:$AG$1430, 2, FALSE),0)</f>
        <v>0</v>
      </c>
      <c r="C562" s="3">
        <f>IFERROR(VLOOKUP(A562,[1]Sheet6!$A$2:$AG$1430, 2, FALSE),0)</f>
        <v>74005.759999999995</v>
      </c>
      <c r="D562" s="3">
        <f>IFERROR(VLOOKUP(A562,[1]Sheet5!$A$2:$AG$1430, 2, FALSE),0)</f>
        <v>1594852.4</v>
      </c>
      <c r="E562" s="3">
        <f t="shared" si="136"/>
        <v>1668858.16</v>
      </c>
      <c r="F562" s="3">
        <f>IF(J562=0,0,IFERROR(VLOOKUP(A562,[1]Sheet7!$A$2:$AG$1430, 2, FALSE),0))</f>
        <v>0</v>
      </c>
      <c r="G562" s="3">
        <f>IF(K562=0,0,IFERROR(VLOOKUP(A562,[1]Sheet6!$A$2:$AG$1430, 2, FALSE),0))</f>
        <v>0</v>
      </c>
      <c r="H562" s="3">
        <f>IF(L562=0,0,IFERROR(VLOOKUP(A562,[1]Sheet5!$A$2:$AG$1430, 2, FALSE),0))</f>
        <v>1594852.4</v>
      </c>
      <c r="I562" s="3">
        <f t="shared" si="137"/>
        <v>1594852.4</v>
      </c>
      <c r="J562" s="3">
        <f>IF(B562=0,0,IFERROR(VLOOKUP(A562,'[1]pol 10'!A560:C2774,3,FALSE),0))</f>
        <v>0</v>
      </c>
      <c r="K562" s="3">
        <f>IF(C562=0,0,IFERROR(VLOOKUP(A562,'[1]pol 11'!A560:C2774,3,FALSE),0))</f>
        <v>0</v>
      </c>
      <c r="L562" s="3">
        <f>IF(D562=0,0,IFERROR(VLOOKUP(A562,'[1]pol 12'!A560:C2774,3,FALSE),0))</f>
        <v>678</v>
      </c>
      <c r="M562" s="3">
        <f t="shared" si="138"/>
        <v>678</v>
      </c>
      <c r="N562" s="3">
        <f t="shared" si="126"/>
        <v>0</v>
      </c>
      <c r="O562" s="3">
        <f t="shared" si="127"/>
        <v>0</v>
      </c>
      <c r="P562" s="3">
        <f t="shared" si="128"/>
        <v>2352.2896755162242</v>
      </c>
      <c r="Q562" s="3">
        <f t="shared" si="129"/>
        <v>2352.2896755162242</v>
      </c>
      <c r="R562" s="3">
        <f>VLOOKUP(A562,'[1]pol 13'!$A$2:$D$1430, 4, )</f>
        <v>6282</v>
      </c>
      <c r="S562" s="2">
        <f t="shared" si="130"/>
        <v>0</v>
      </c>
      <c r="T562" s="2">
        <f t="shared" si="131"/>
        <v>0</v>
      </c>
      <c r="U562" s="2">
        <f t="shared" si="141"/>
        <v>1</v>
      </c>
      <c r="V562" s="2">
        <f t="shared" si="139"/>
        <v>0</v>
      </c>
      <c r="W562" s="2">
        <f t="shared" si="133"/>
        <v>0</v>
      </c>
      <c r="X562" s="2">
        <f t="shared" si="134"/>
        <v>0</v>
      </c>
      <c r="Y562" s="2">
        <f t="shared" si="135"/>
        <v>0</v>
      </c>
      <c r="Z562" s="2">
        <f t="shared" si="140"/>
        <v>459684</v>
      </c>
    </row>
    <row r="563" spans="1:26" x14ac:dyDescent="0.3">
      <c r="A563" s="3">
        <v>223040</v>
      </c>
      <c r="B563" s="3">
        <f>IFERROR(VLOOKUP(A563,[1]Sheet7!$A$2:$AG$1430, 2, FALSE),0)</f>
        <v>0</v>
      </c>
      <c r="C563" s="3">
        <f>IFERROR(VLOOKUP(A563,[1]Sheet6!$A$2:$AG$1430, 2, FALSE),0)</f>
        <v>1511.5</v>
      </c>
      <c r="D563" s="3">
        <f>IFERROR(VLOOKUP(A563,[1]Sheet5!$A$2:$AG$1430, 2, FALSE),0)</f>
        <v>15</v>
      </c>
      <c r="E563" s="3">
        <f t="shared" si="136"/>
        <v>1526.5</v>
      </c>
      <c r="F563" s="3">
        <f>IF(J563=0,0,IFERROR(VLOOKUP(A563,[1]Sheet7!$A$2:$AG$1430, 2, FALSE),0))</f>
        <v>0</v>
      </c>
      <c r="G563" s="3">
        <f>IF(K563=0,0,IFERROR(VLOOKUP(A563,[1]Sheet6!$A$2:$AG$1430, 2, FALSE),0))</f>
        <v>0</v>
      </c>
      <c r="H563" s="3">
        <f>IF(L563=0,0,IFERROR(VLOOKUP(A563,[1]Sheet5!$A$2:$AG$1430, 2, FALSE),0))</f>
        <v>15</v>
      </c>
      <c r="I563" s="3">
        <f t="shared" si="137"/>
        <v>15</v>
      </c>
      <c r="J563" s="3">
        <f>IF(B563=0,0,IFERROR(VLOOKUP(A563,'[1]pol 10'!A561:C2775,3,FALSE),0))</f>
        <v>0</v>
      </c>
      <c r="K563" s="3">
        <f>IF(C563=0,0,IFERROR(VLOOKUP(A563,'[1]pol 11'!A561:C2775,3,FALSE),0))</f>
        <v>0</v>
      </c>
      <c r="L563" s="3">
        <f>IF(D563=0,0,IFERROR(VLOOKUP(A563,'[1]pol 12'!A561:C2775,3,FALSE),0))</f>
        <v>421</v>
      </c>
      <c r="M563" s="3">
        <f t="shared" si="138"/>
        <v>421</v>
      </c>
      <c r="N563" s="3">
        <f t="shared" si="126"/>
        <v>0</v>
      </c>
      <c r="O563" s="3">
        <f t="shared" si="127"/>
        <v>0</v>
      </c>
      <c r="P563" s="3">
        <f t="shared" si="128"/>
        <v>3.5629453681710214E-2</v>
      </c>
      <c r="Q563" s="3">
        <f t="shared" si="129"/>
        <v>3.5629453681710214E-2</v>
      </c>
      <c r="R563" s="3">
        <f>VLOOKUP(A563,'[1]pol 13'!$A$2:$D$1430, 4, )</f>
        <v>2721</v>
      </c>
      <c r="S563" s="2">
        <f t="shared" si="130"/>
        <v>0</v>
      </c>
      <c r="T563" s="2">
        <f t="shared" si="131"/>
        <v>0</v>
      </c>
      <c r="U563" s="2">
        <f t="shared" si="141"/>
        <v>1</v>
      </c>
      <c r="V563" s="2">
        <f t="shared" si="139"/>
        <v>0</v>
      </c>
      <c r="W563" s="2">
        <f t="shared" si="133"/>
        <v>0</v>
      </c>
      <c r="X563" s="2">
        <f t="shared" si="134"/>
        <v>0</v>
      </c>
      <c r="Y563" s="2">
        <f t="shared" si="135"/>
        <v>0</v>
      </c>
      <c r="Z563" s="2">
        <f t="shared" si="140"/>
        <v>177241</v>
      </c>
    </row>
    <row r="564" spans="1:26" x14ac:dyDescent="0.3">
      <c r="A564" s="3">
        <v>223152</v>
      </c>
      <c r="B564" s="3">
        <f>IFERROR(VLOOKUP(A564,[1]Sheet7!$A$2:$AG$1430, 2, FALSE),0)</f>
        <v>0</v>
      </c>
      <c r="C564" s="3">
        <f>IFERROR(VLOOKUP(A564,[1]Sheet6!$A$2:$AG$1430, 2, FALSE),0)</f>
        <v>0</v>
      </c>
      <c r="D564" s="3">
        <f>IFERROR(VLOOKUP(A564,[1]Sheet5!$A$2:$AG$1430, 2, FALSE),0)</f>
        <v>1036974.31</v>
      </c>
      <c r="E564" s="3">
        <f t="shared" si="136"/>
        <v>1036974.31</v>
      </c>
      <c r="F564" s="3">
        <f>IF(J564=0,0,IFERROR(VLOOKUP(A564,[1]Sheet7!$A$2:$AG$1430, 2, FALSE),0))</f>
        <v>0</v>
      </c>
      <c r="G564" s="3">
        <f>IF(K564=0,0,IFERROR(VLOOKUP(A564,[1]Sheet6!$A$2:$AG$1430, 2, FALSE),0))</f>
        <v>0</v>
      </c>
      <c r="H564" s="3">
        <f>IF(L564=0,0,IFERROR(VLOOKUP(A564,[1]Sheet5!$A$2:$AG$1430, 2, FALSE),0))</f>
        <v>1036974.31</v>
      </c>
      <c r="I564" s="3">
        <f t="shared" si="137"/>
        <v>1036974.31</v>
      </c>
      <c r="J564" s="3">
        <f>IF(B564=0,0,IFERROR(VLOOKUP(A564,'[1]pol 10'!A562:C2776,3,FALSE),0))</f>
        <v>0</v>
      </c>
      <c r="K564" s="3">
        <f>IF(C564=0,0,IFERROR(VLOOKUP(A564,'[1]pol 11'!A562:C2776,3,FALSE),0))</f>
        <v>0</v>
      </c>
      <c r="L564" s="3">
        <f>IF(D564=0,0,IFERROR(VLOOKUP(A564,'[1]pol 12'!A562:C2776,3,FALSE),0))</f>
        <v>913</v>
      </c>
      <c r="M564" s="3">
        <f t="shared" si="138"/>
        <v>913</v>
      </c>
      <c r="N564" s="3">
        <f t="shared" si="126"/>
        <v>0</v>
      </c>
      <c r="O564" s="3">
        <f t="shared" si="127"/>
        <v>0</v>
      </c>
      <c r="P564" s="3">
        <f t="shared" si="128"/>
        <v>1135.7878532311063</v>
      </c>
      <c r="Q564" s="3">
        <f t="shared" si="129"/>
        <v>1135.7878532311063</v>
      </c>
      <c r="R564" s="3">
        <f>VLOOKUP(A564,'[1]pol 13'!$A$2:$D$1430, 4, )</f>
        <v>8111</v>
      </c>
      <c r="S564" s="2">
        <f t="shared" si="130"/>
        <v>0</v>
      </c>
      <c r="T564" s="2">
        <f t="shared" si="131"/>
        <v>0</v>
      </c>
      <c r="U564" s="2">
        <f t="shared" si="141"/>
        <v>1</v>
      </c>
      <c r="V564" s="2">
        <f t="shared" si="139"/>
        <v>0</v>
      </c>
      <c r="W564" s="2">
        <f t="shared" si="133"/>
        <v>0</v>
      </c>
      <c r="X564" s="2">
        <f t="shared" si="134"/>
        <v>0</v>
      </c>
      <c r="Y564" s="2">
        <f t="shared" si="135"/>
        <v>0</v>
      </c>
      <c r="Z564" s="2">
        <f t="shared" si="140"/>
        <v>833569</v>
      </c>
    </row>
    <row r="565" spans="1:26" x14ac:dyDescent="0.3">
      <c r="A565" s="3">
        <v>223165</v>
      </c>
      <c r="B565" s="3">
        <f>IFERROR(VLOOKUP(A565,[1]Sheet7!$A$2:$AG$1430, 2, FALSE),0)</f>
        <v>0</v>
      </c>
      <c r="C565" s="3">
        <f>IFERROR(VLOOKUP(A565,[1]Sheet6!$A$2:$AG$1430, 2, FALSE),0)</f>
        <v>0</v>
      </c>
      <c r="D565" s="3">
        <f>IFERROR(VLOOKUP(A565,[1]Sheet5!$A$2:$AG$1430, 2, FALSE),0)</f>
        <v>1575.65</v>
      </c>
      <c r="E565" s="3">
        <f t="shared" si="136"/>
        <v>1575.65</v>
      </c>
      <c r="F565" s="3">
        <f>IF(J565=0,0,IFERROR(VLOOKUP(A565,[1]Sheet7!$A$2:$AG$1430, 2, FALSE),0))</f>
        <v>0</v>
      </c>
      <c r="G565" s="3">
        <f>IF(K565=0,0,IFERROR(VLOOKUP(A565,[1]Sheet6!$A$2:$AG$1430, 2, FALSE),0))</f>
        <v>0</v>
      </c>
      <c r="H565" s="3">
        <f>IF(L565=0,0,IFERROR(VLOOKUP(A565,[1]Sheet5!$A$2:$AG$1430, 2, FALSE),0))</f>
        <v>1575.65</v>
      </c>
      <c r="I565" s="3">
        <f t="shared" si="137"/>
        <v>1575.65</v>
      </c>
      <c r="J565" s="3">
        <f>IF(B565=0,0,IFERROR(VLOOKUP(A565,'[1]pol 10'!A563:C2777,3,FALSE),0))</f>
        <v>0</v>
      </c>
      <c r="K565" s="3">
        <f>IF(C565=0,0,IFERROR(VLOOKUP(A565,'[1]pol 11'!A563:C2777,3,FALSE),0))</f>
        <v>0</v>
      </c>
      <c r="L565" s="3">
        <f>IF(D565=0,0,IFERROR(VLOOKUP(A565,'[1]pol 12'!A563:C2777,3,FALSE),0))</f>
        <v>427</v>
      </c>
      <c r="M565" s="3">
        <f t="shared" si="138"/>
        <v>427</v>
      </c>
      <c r="N565" s="3">
        <f t="shared" si="126"/>
        <v>0</v>
      </c>
      <c r="O565" s="3">
        <f t="shared" si="127"/>
        <v>0</v>
      </c>
      <c r="P565" s="3">
        <f t="shared" si="128"/>
        <v>3.6900468384074943</v>
      </c>
      <c r="Q565" s="3">
        <f t="shared" si="129"/>
        <v>3.6900468384074943</v>
      </c>
      <c r="R565" s="3">
        <f>VLOOKUP(A565,'[1]pol 13'!$A$2:$D$1430, 4, )</f>
        <v>3651</v>
      </c>
      <c r="S565" s="2">
        <f t="shared" si="130"/>
        <v>0</v>
      </c>
      <c r="T565" s="2">
        <f t="shared" si="131"/>
        <v>0</v>
      </c>
      <c r="U565" s="2">
        <f t="shared" si="141"/>
        <v>1</v>
      </c>
      <c r="V565" s="2">
        <f t="shared" si="139"/>
        <v>0</v>
      </c>
      <c r="W565" s="2">
        <f t="shared" si="133"/>
        <v>0</v>
      </c>
      <c r="X565" s="2">
        <f t="shared" si="134"/>
        <v>0</v>
      </c>
      <c r="Y565" s="2">
        <f t="shared" si="135"/>
        <v>0</v>
      </c>
      <c r="Z565" s="2">
        <f t="shared" si="140"/>
        <v>182329</v>
      </c>
    </row>
    <row r="566" spans="1:26" x14ac:dyDescent="0.3">
      <c r="A566" s="3">
        <v>223243</v>
      </c>
      <c r="B566" s="3">
        <f>IFERROR(VLOOKUP(A566,[1]Sheet7!$A$2:$AG$1430, 2, FALSE),0)</f>
        <v>0</v>
      </c>
      <c r="C566" s="3">
        <f>IFERROR(VLOOKUP(A566,[1]Sheet6!$A$2:$AG$1430, 2, FALSE),0)</f>
        <v>111336.23</v>
      </c>
      <c r="D566" s="3">
        <f>IFERROR(VLOOKUP(A566,[1]Sheet5!$A$2:$AG$1430, 2, FALSE),0)</f>
        <v>1526798.2000000002</v>
      </c>
      <c r="E566" s="3">
        <f t="shared" si="136"/>
        <v>1638134.4300000002</v>
      </c>
      <c r="F566" s="3">
        <f>IF(J566=0,0,IFERROR(VLOOKUP(A566,[1]Sheet7!$A$2:$AG$1430, 2, FALSE),0))</f>
        <v>0</v>
      </c>
      <c r="G566" s="3">
        <f>IF(K566=0,0,IFERROR(VLOOKUP(A566,[1]Sheet6!$A$2:$AG$1430, 2, FALSE),0))</f>
        <v>111336.23</v>
      </c>
      <c r="H566" s="3">
        <f>IF(L566=0,0,IFERROR(VLOOKUP(A566,[1]Sheet5!$A$2:$AG$1430, 2, FALSE),0))</f>
        <v>1526798.2000000002</v>
      </c>
      <c r="I566" s="3">
        <f t="shared" si="137"/>
        <v>1638134.4300000002</v>
      </c>
      <c r="J566" s="3">
        <f>IF(B566=0,0,IFERROR(VLOOKUP(A566,'[1]pol 10'!A564:C2778,3,FALSE),0))</f>
        <v>0</v>
      </c>
      <c r="K566" s="3">
        <f>IF(C566=0,0,IFERROR(VLOOKUP(A566,'[1]pol 11'!A564:C2778,3,FALSE),0))</f>
        <v>657</v>
      </c>
      <c r="L566" s="3">
        <f>IF(D566=0,0,IFERROR(VLOOKUP(A566,'[1]pol 12'!A564:C2778,3,FALSE),0))</f>
        <v>642</v>
      </c>
      <c r="M566" s="3">
        <f t="shared" si="138"/>
        <v>1299</v>
      </c>
      <c r="N566" s="3">
        <f t="shared" si="126"/>
        <v>0</v>
      </c>
      <c r="O566" s="3">
        <f t="shared" si="127"/>
        <v>169.46153729071537</v>
      </c>
      <c r="P566" s="3">
        <f t="shared" si="128"/>
        <v>2378.1903426791282</v>
      </c>
      <c r="Q566" s="3">
        <f t="shared" si="129"/>
        <v>1261.0734642032335</v>
      </c>
      <c r="R566" s="3">
        <f>VLOOKUP(A566,'[1]pol 13'!$A$2:$D$1430, 4, )</f>
        <v>8721</v>
      </c>
      <c r="S566" s="2">
        <f t="shared" si="130"/>
        <v>0</v>
      </c>
      <c r="T566" s="2">
        <f t="shared" si="131"/>
        <v>1</v>
      </c>
      <c r="U566" s="2">
        <f t="shared" si="141"/>
        <v>1</v>
      </c>
      <c r="V566" s="2">
        <f t="shared" si="139"/>
        <v>1</v>
      </c>
      <c r="W566" s="2">
        <f t="shared" si="133"/>
        <v>0</v>
      </c>
      <c r="X566" s="2">
        <f t="shared" si="134"/>
        <v>782892105.52832317</v>
      </c>
      <c r="Y566" s="2">
        <f t="shared" si="135"/>
        <v>801183977.15281665</v>
      </c>
      <c r="Z566" s="2">
        <f t="shared" si="140"/>
        <v>1687401</v>
      </c>
    </row>
    <row r="567" spans="1:26" x14ac:dyDescent="0.3">
      <c r="A567" s="3">
        <v>223480</v>
      </c>
      <c r="B567" s="3">
        <f>IFERROR(VLOOKUP(A567,[1]Sheet7!$A$2:$AG$1430, 2, FALSE),0)</f>
        <v>466917.98</v>
      </c>
      <c r="C567" s="3">
        <f>IFERROR(VLOOKUP(A567,[1]Sheet6!$A$2:$AG$1430, 2, FALSE),0)</f>
        <v>726250.69</v>
      </c>
      <c r="D567" s="3">
        <f>IFERROR(VLOOKUP(A567,[1]Sheet5!$A$2:$AG$1430, 2, FALSE),0)</f>
        <v>222965.05</v>
      </c>
      <c r="E567" s="3">
        <f t="shared" si="136"/>
        <v>1416133.72</v>
      </c>
      <c r="F567" s="3">
        <f>IF(J567=0,0,IFERROR(VLOOKUP(A567,[1]Sheet7!$A$2:$AG$1430, 2, FALSE),0))</f>
        <v>466917.98</v>
      </c>
      <c r="G567" s="3">
        <f>IF(K567=0,0,IFERROR(VLOOKUP(A567,[1]Sheet6!$A$2:$AG$1430, 2, FALSE),0))</f>
        <v>726250.69</v>
      </c>
      <c r="H567" s="3">
        <f>IF(L567=0,0,IFERROR(VLOOKUP(A567,[1]Sheet5!$A$2:$AG$1430, 2, FALSE),0))</f>
        <v>222965.05</v>
      </c>
      <c r="I567" s="3">
        <f t="shared" si="137"/>
        <v>1416133.72</v>
      </c>
      <c r="J567" s="3">
        <f>IF(B567=0,0,IFERROR(VLOOKUP(A567,'[1]pol 10'!A565:C2779,3,FALSE),0))</f>
        <v>1934</v>
      </c>
      <c r="K567" s="3">
        <f>IF(C567=0,0,IFERROR(VLOOKUP(A567,'[1]pol 11'!A565:C2779,3,FALSE),0))</f>
        <v>1928</v>
      </c>
      <c r="L567" s="3">
        <f>IF(D567=0,0,IFERROR(VLOOKUP(A567,'[1]pol 12'!A565:C2779,3,FALSE),0))</f>
        <v>1943</v>
      </c>
      <c r="M567" s="3">
        <f t="shared" si="138"/>
        <v>5805</v>
      </c>
      <c r="N567" s="3">
        <f t="shared" si="126"/>
        <v>241.42604963805584</v>
      </c>
      <c r="O567" s="3">
        <f t="shared" si="127"/>
        <v>376.68604253112028</v>
      </c>
      <c r="P567" s="3">
        <f t="shared" si="128"/>
        <v>114.75298507462686</v>
      </c>
      <c r="Q567" s="3">
        <f t="shared" si="129"/>
        <v>243.9506838931955</v>
      </c>
      <c r="R567" s="3">
        <f>VLOOKUP(A567,'[1]pol 13'!$A$2:$D$1430, 4, )</f>
        <v>8621</v>
      </c>
      <c r="S567" s="2">
        <f t="shared" si="130"/>
        <v>1</v>
      </c>
      <c r="T567" s="2">
        <f t="shared" si="131"/>
        <v>1</v>
      </c>
      <c r="U567" s="2">
        <f t="shared" si="141"/>
        <v>1</v>
      </c>
      <c r="V567" s="2">
        <f t="shared" si="139"/>
        <v>2</v>
      </c>
      <c r="W567" s="2">
        <f t="shared" si="133"/>
        <v>12326.886888382343</v>
      </c>
      <c r="X567" s="2">
        <f t="shared" si="134"/>
        <v>33968806.234319843</v>
      </c>
      <c r="Y567" s="2">
        <f t="shared" si="135"/>
        <v>32432644.173366379</v>
      </c>
      <c r="Z567" s="2">
        <f t="shared" si="140"/>
        <v>33698025</v>
      </c>
    </row>
    <row r="568" spans="1:26" x14ac:dyDescent="0.3">
      <c r="A568" s="3">
        <v>223515</v>
      </c>
      <c r="B568" s="3">
        <f>IFERROR(VLOOKUP(A568,[1]Sheet7!$A$2:$AG$1430, 2, FALSE),0)</f>
        <v>0</v>
      </c>
      <c r="C568" s="3">
        <f>IFERROR(VLOOKUP(A568,[1]Sheet6!$A$2:$AG$1430, 2, FALSE),0)</f>
        <v>40916.97</v>
      </c>
      <c r="D568" s="3">
        <f>IFERROR(VLOOKUP(A568,[1]Sheet5!$A$2:$AG$1430, 2, FALSE),0)</f>
        <v>46383.719999999994</v>
      </c>
      <c r="E568" s="3">
        <f t="shared" si="136"/>
        <v>87300.69</v>
      </c>
      <c r="F568" s="3">
        <f>IF(J568=0,0,IFERROR(VLOOKUP(A568,[1]Sheet7!$A$2:$AG$1430, 2, FALSE),0))</f>
        <v>0</v>
      </c>
      <c r="G568" s="3">
        <f>IF(K568=0,0,IFERROR(VLOOKUP(A568,[1]Sheet6!$A$2:$AG$1430, 2, FALSE),0))</f>
        <v>40916.97</v>
      </c>
      <c r="H568" s="3">
        <f>IF(L568=0,0,IFERROR(VLOOKUP(A568,[1]Sheet5!$A$2:$AG$1430, 2, FALSE),0))</f>
        <v>46383.719999999994</v>
      </c>
      <c r="I568" s="3">
        <f t="shared" si="137"/>
        <v>87300.69</v>
      </c>
      <c r="J568" s="3">
        <f>IF(B568=0,0,IFERROR(VLOOKUP(A568,'[1]pol 10'!A566:C2780,3,FALSE),0))</f>
        <v>0</v>
      </c>
      <c r="K568" s="3">
        <f>IF(C568=0,0,IFERROR(VLOOKUP(A568,'[1]pol 11'!A566:C2780,3,FALSE),0))</f>
        <v>592</v>
      </c>
      <c r="L568" s="3">
        <f>IF(D568=0,0,IFERROR(VLOOKUP(A568,'[1]pol 12'!A566:C2780,3,FALSE),0))</f>
        <v>610</v>
      </c>
      <c r="M568" s="3">
        <f t="shared" si="138"/>
        <v>1202</v>
      </c>
      <c r="N568" s="3">
        <f t="shared" si="126"/>
        <v>0</v>
      </c>
      <c r="O568" s="3">
        <f t="shared" si="127"/>
        <v>69.116503378378383</v>
      </c>
      <c r="P568" s="3">
        <f t="shared" si="128"/>
        <v>76.038885245901625</v>
      </c>
      <c r="Q568" s="3">
        <f t="shared" si="129"/>
        <v>72.629525790349419</v>
      </c>
      <c r="R568" s="3">
        <f>VLOOKUP(A568,'[1]pol 13'!$A$2:$D$1430, 4, )</f>
        <v>5091</v>
      </c>
      <c r="S568" s="2">
        <f t="shared" si="130"/>
        <v>0</v>
      </c>
      <c r="T568" s="2">
        <f t="shared" si="131"/>
        <v>1</v>
      </c>
      <c r="U568" s="2">
        <f t="shared" si="141"/>
        <v>1</v>
      </c>
      <c r="V568" s="2">
        <f t="shared" si="139"/>
        <v>1</v>
      </c>
      <c r="W568" s="2">
        <f t="shared" si="133"/>
        <v>0</v>
      </c>
      <c r="X568" s="2">
        <f t="shared" si="134"/>
        <v>7306.0652684703919</v>
      </c>
      <c r="Y568" s="2">
        <f t="shared" si="135"/>
        <v>7090.4764572695722</v>
      </c>
      <c r="Z568" s="2">
        <f t="shared" si="140"/>
        <v>1444804</v>
      </c>
    </row>
    <row r="569" spans="1:26" x14ac:dyDescent="0.3">
      <c r="A569" s="3">
        <v>223588</v>
      </c>
      <c r="B569" s="3">
        <f>IFERROR(VLOOKUP(A569,[1]Sheet7!$A$2:$AG$1430, 2, FALSE),0)</f>
        <v>119169.1</v>
      </c>
      <c r="C569" s="3">
        <f>IFERROR(VLOOKUP(A569,[1]Sheet6!$A$2:$AG$1430, 2, FALSE),0)</f>
        <v>0</v>
      </c>
      <c r="D569" s="3">
        <f>IFERROR(VLOOKUP(A569,[1]Sheet5!$A$2:$AG$1430, 2, FALSE),0)</f>
        <v>58254.18</v>
      </c>
      <c r="E569" s="3">
        <f t="shared" si="136"/>
        <v>177423.28</v>
      </c>
      <c r="F569" s="3">
        <f>IF(J569=0,0,IFERROR(VLOOKUP(A569,[1]Sheet7!$A$2:$AG$1430, 2, FALSE),0))</f>
        <v>119169.1</v>
      </c>
      <c r="G569" s="3">
        <f>IF(K569=0,0,IFERROR(VLOOKUP(A569,[1]Sheet6!$A$2:$AG$1430, 2, FALSE),0))</f>
        <v>0</v>
      </c>
      <c r="H569" s="3">
        <f>IF(L569=0,0,IFERROR(VLOOKUP(A569,[1]Sheet5!$A$2:$AG$1430, 2, FALSE),0))</f>
        <v>0</v>
      </c>
      <c r="I569" s="3">
        <f t="shared" si="137"/>
        <v>119169.1</v>
      </c>
      <c r="J569" s="3">
        <f>IF(B569=0,0,IFERROR(VLOOKUP(A569,'[1]pol 10'!A567:C2781,3,FALSE),0))</f>
        <v>1212</v>
      </c>
      <c r="K569" s="3">
        <f>IF(C569=0,0,IFERROR(VLOOKUP(A569,'[1]pol 11'!A567:C2781,3,FALSE),0))</f>
        <v>0</v>
      </c>
      <c r="L569" s="3">
        <f>IF(D569=0,0,IFERROR(VLOOKUP(A569,'[1]pol 12'!A567:C2781,3,FALSE),0))</f>
        <v>0</v>
      </c>
      <c r="M569" s="3">
        <f t="shared" si="138"/>
        <v>1212</v>
      </c>
      <c r="N569" s="3">
        <f t="shared" si="126"/>
        <v>98.3243399339934</v>
      </c>
      <c r="O569" s="3">
        <f t="shared" si="127"/>
        <v>0</v>
      </c>
      <c r="P569" s="3">
        <f t="shared" si="128"/>
        <v>0</v>
      </c>
      <c r="Q569" s="3">
        <f t="shared" si="129"/>
        <v>98.3243399339934</v>
      </c>
      <c r="R569" s="3">
        <f>VLOOKUP(A569,'[1]pol 13'!$A$2:$D$1430, 4, )</f>
        <v>7319</v>
      </c>
      <c r="S569" s="2">
        <f t="shared" si="130"/>
        <v>1</v>
      </c>
      <c r="T569" s="2">
        <f t="shared" si="131"/>
        <v>0</v>
      </c>
      <c r="U569" s="2">
        <f t="shared" si="141"/>
        <v>0</v>
      </c>
      <c r="V569" s="2">
        <f t="shared" si="139"/>
        <v>0</v>
      </c>
      <c r="W569" s="2">
        <f t="shared" si="133"/>
        <v>0</v>
      </c>
      <c r="X569" s="2">
        <f t="shared" si="134"/>
        <v>0</v>
      </c>
      <c r="Y569" s="2">
        <f t="shared" si="135"/>
        <v>0</v>
      </c>
      <c r="Z569" s="2">
        <f t="shared" si="140"/>
        <v>1468944</v>
      </c>
    </row>
    <row r="570" spans="1:26" x14ac:dyDescent="0.3">
      <c r="A570" s="3">
        <v>223647</v>
      </c>
      <c r="B570" s="3">
        <f>IFERROR(VLOOKUP(A570,[1]Sheet7!$A$2:$AG$1430, 2, FALSE),0)</f>
        <v>0</v>
      </c>
      <c r="C570" s="3">
        <f>IFERROR(VLOOKUP(A570,[1]Sheet6!$A$2:$AG$1430, 2, FALSE),0)</f>
        <v>14515.47</v>
      </c>
      <c r="D570" s="3">
        <f>IFERROR(VLOOKUP(A570,[1]Sheet5!$A$2:$AG$1430, 2, FALSE),0)</f>
        <v>70746.42</v>
      </c>
      <c r="E570" s="3">
        <f t="shared" si="136"/>
        <v>85261.89</v>
      </c>
      <c r="F570" s="3">
        <f>IF(J570=0,0,IFERROR(VLOOKUP(A570,[1]Sheet7!$A$2:$AG$1430, 2, FALSE),0))</f>
        <v>0</v>
      </c>
      <c r="G570" s="3">
        <f>IF(K570=0,0,IFERROR(VLOOKUP(A570,[1]Sheet6!$A$2:$AG$1430, 2, FALSE),0))</f>
        <v>14515.47</v>
      </c>
      <c r="H570" s="3">
        <f>IF(L570=0,0,IFERROR(VLOOKUP(A570,[1]Sheet5!$A$2:$AG$1430, 2, FALSE),0))</f>
        <v>70746.42</v>
      </c>
      <c r="I570" s="3">
        <f t="shared" si="137"/>
        <v>85261.89</v>
      </c>
      <c r="J570" s="3">
        <f>IF(B570=0,0,IFERROR(VLOOKUP(A570,'[1]pol 10'!A568:C2782,3,FALSE),0))</f>
        <v>0</v>
      </c>
      <c r="K570" s="3">
        <f>IF(C570=0,0,IFERROR(VLOOKUP(A570,'[1]pol 11'!A568:C2782,3,FALSE),0))</f>
        <v>2241</v>
      </c>
      <c r="L570" s="3">
        <f>IF(D570=0,0,IFERROR(VLOOKUP(A570,'[1]pol 12'!A568:C2782,3,FALSE),0))</f>
        <v>2291</v>
      </c>
      <c r="M570" s="3">
        <f t="shared" si="138"/>
        <v>4532</v>
      </c>
      <c r="N570" s="3">
        <f t="shared" si="126"/>
        <v>0</v>
      </c>
      <c r="O570" s="3">
        <f t="shared" si="127"/>
        <v>6.4772289156626499</v>
      </c>
      <c r="P570" s="3">
        <f t="shared" si="128"/>
        <v>30.880148406809251</v>
      </c>
      <c r="Q570" s="3">
        <f t="shared" si="129"/>
        <v>18.813303177405118</v>
      </c>
      <c r="R570" s="3">
        <f>VLOOKUP(A570,'[1]pol 13'!$A$2:$D$1430, 4, )</f>
        <v>6722</v>
      </c>
      <c r="S570" s="2">
        <f t="shared" si="130"/>
        <v>0</v>
      </c>
      <c r="T570" s="2">
        <f t="shared" si="131"/>
        <v>1</v>
      </c>
      <c r="U570" s="2">
        <f t="shared" si="141"/>
        <v>1</v>
      </c>
      <c r="V570" s="2">
        <f t="shared" si="139"/>
        <v>1</v>
      </c>
      <c r="W570" s="2">
        <f t="shared" si="133"/>
        <v>0</v>
      </c>
      <c r="X570" s="2">
        <f t="shared" si="134"/>
        <v>341032.52987653512</v>
      </c>
      <c r="Y570" s="2">
        <f t="shared" si="135"/>
        <v>333589.65493379108</v>
      </c>
      <c r="Z570" s="2">
        <f t="shared" si="140"/>
        <v>20539024</v>
      </c>
    </row>
    <row r="571" spans="1:26" x14ac:dyDescent="0.3">
      <c r="A571" s="3">
        <v>223657</v>
      </c>
      <c r="B571" s="3">
        <f>IFERROR(VLOOKUP(A571,[1]Sheet7!$A$2:$AG$1430, 2, FALSE),0)</f>
        <v>0</v>
      </c>
      <c r="C571" s="3">
        <f>IFERROR(VLOOKUP(A571,[1]Sheet6!$A$2:$AG$1430, 2, FALSE),0)</f>
        <v>16148.55</v>
      </c>
      <c r="D571" s="3">
        <f>IFERROR(VLOOKUP(A571,[1]Sheet5!$A$2:$AG$1430, 2, FALSE),0)</f>
        <v>94606.549999999988</v>
      </c>
      <c r="E571" s="3">
        <f t="shared" si="136"/>
        <v>110755.09999999999</v>
      </c>
      <c r="F571" s="3">
        <f>IF(J571=0,0,IFERROR(VLOOKUP(A571,[1]Sheet7!$A$2:$AG$1430, 2, FALSE),0))</f>
        <v>0</v>
      </c>
      <c r="G571" s="3">
        <f>IF(K571=0,0,IFERROR(VLOOKUP(A571,[1]Sheet6!$A$2:$AG$1430, 2, FALSE),0))</f>
        <v>0</v>
      </c>
      <c r="H571" s="3">
        <f>IF(L571=0,0,IFERROR(VLOOKUP(A571,[1]Sheet5!$A$2:$AG$1430, 2, FALSE),0))</f>
        <v>94606.549999999988</v>
      </c>
      <c r="I571" s="3">
        <f t="shared" si="137"/>
        <v>94606.549999999988</v>
      </c>
      <c r="J571" s="3">
        <f>IF(B571=0,0,IFERROR(VLOOKUP(A571,'[1]pol 10'!A569:C2783,3,FALSE),0))</f>
        <v>0</v>
      </c>
      <c r="K571" s="3">
        <f>IF(C571=0,0,IFERROR(VLOOKUP(A571,'[1]pol 11'!A569:C2783,3,FALSE),0))</f>
        <v>0</v>
      </c>
      <c r="L571" s="3">
        <f>IF(D571=0,0,IFERROR(VLOOKUP(A571,'[1]pol 12'!A569:C2783,3,FALSE),0))</f>
        <v>702</v>
      </c>
      <c r="M571" s="3">
        <f t="shared" si="138"/>
        <v>702</v>
      </c>
      <c r="N571" s="3">
        <f t="shared" si="126"/>
        <v>0</v>
      </c>
      <c r="O571" s="3">
        <f t="shared" si="127"/>
        <v>0</v>
      </c>
      <c r="P571" s="3">
        <f t="shared" si="128"/>
        <v>134.76716524216522</v>
      </c>
      <c r="Q571" s="3">
        <f t="shared" si="129"/>
        <v>134.76716524216522</v>
      </c>
      <c r="R571" s="3">
        <f>VLOOKUP(A571,'[1]pol 13'!$A$2:$D$1430, 4, )</f>
        <v>6022</v>
      </c>
      <c r="S571" s="2">
        <f t="shared" si="130"/>
        <v>0</v>
      </c>
      <c r="T571" s="2">
        <f t="shared" si="131"/>
        <v>0</v>
      </c>
      <c r="U571" s="2">
        <f t="shared" si="141"/>
        <v>1</v>
      </c>
      <c r="V571" s="2">
        <f t="shared" si="139"/>
        <v>0</v>
      </c>
      <c r="W571" s="2">
        <f t="shared" si="133"/>
        <v>0</v>
      </c>
      <c r="X571" s="2">
        <f t="shared" si="134"/>
        <v>0</v>
      </c>
      <c r="Y571" s="2">
        <f t="shared" si="135"/>
        <v>0</v>
      </c>
      <c r="Z571" s="2">
        <f t="shared" si="140"/>
        <v>492804</v>
      </c>
    </row>
    <row r="572" spans="1:26" x14ac:dyDescent="0.3">
      <c r="A572" s="3">
        <v>223696</v>
      </c>
      <c r="B572" s="3">
        <f>IFERROR(VLOOKUP(A572,[1]Sheet7!$A$2:$AG$1430, 2, FALSE),0)</f>
        <v>173304.40000000002</v>
      </c>
      <c r="C572" s="3">
        <f>IFERROR(VLOOKUP(A572,[1]Sheet6!$A$2:$AG$1430, 2, FALSE),0)</f>
        <v>16088.33</v>
      </c>
      <c r="D572" s="3">
        <f>IFERROR(VLOOKUP(A572,[1]Sheet5!$A$2:$AG$1430, 2, FALSE),0)</f>
        <v>289471.52999999997</v>
      </c>
      <c r="E572" s="3">
        <f t="shared" si="136"/>
        <v>478864.26</v>
      </c>
      <c r="F572" s="3">
        <f>IF(J572=0,0,IFERROR(VLOOKUP(A572,[1]Sheet7!$A$2:$AG$1430, 2, FALSE),0))</f>
        <v>173304.40000000002</v>
      </c>
      <c r="G572" s="3">
        <f>IF(K572=0,0,IFERROR(VLOOKUP(A572,[1]Sheet6!$A$2:$AG$1430, 2, FALSE),0))</f>
        <v>16088.33</v>
      </c>
      <c r="H572" s="3">
        <f>IF(L572=0,0,IFERROR(VLOOKUP(A572,[1]Sheet5!$A$2:$AG$1430, 2, FALSE),0))</f>
        <v>289471.52999999997</v>
      </c>
      <c r="I572" s="3">
        <f t="shared" si="137"/>
        <v>478864.26</v>
      </c>
      <c r="J572" s="3">
        <f>IF(B572=0,0,IFERROR(VLOOKUP(A572,'[1]pol 10'!A570:C2784,3,FALSE),0))</f>
        <v>469</v>
      </c>
      <c r="K572" s="3">
        <f>IF(C572=0,0,IFERROR(VLOOKUP(A572,'[1]pol 11'!A570:C2784,3,FALSE),0))</f>
        <v>530</v>
      </c>
      <c r="L572" s="3">
        <f>IF(D572=0,0,IFERROR(VLOOKUP(A572,'[1]pol 12'!A570:C2784,3,FALSE),0))</f>
        <v>557</v>
      </c>
      <c r="M572" s="3">
        <f t="shared" si="138"/>
        <v>1556</v>
      </c>
      <c r="N572" s="3">
        <f t="shared" si="126"/>
        <v>369.51897654584229</v>
      </c>
      <c r="O572" s="3">
        <f t="shared" si="127"/>
        <v>30.355339622641509</v>
      </c>
      <c r="P572" s="3">
        <f t="shared" si="128"/>
        <v>519.69754039497298</v>
      </c>
      <c r="Q572" s="3">
        <f t="shared" si="129"/>
        <v>307.75338046272492</v>
      </c>
      <c r="R572" s="3">
        <f>VLOOKUP(A572,'[1]pol 13'!$A$2:$D$1430, 4, )</f>
        <v>6799</v>
      </c>
      <c r="S572" s="2">
        <f t="shared" si="130"/>
        <v>1</v>
      </c>
      <c r="T572" s="2">
        <f t="shared" si="131"/>
        <v>1</v>
      </c>
      <c r="U572" s="2">
        <f t="shared" si="141"/>
        <v>1</v>
      </c>
      <c r="V572" s="2">
        <f t="shared" si="139"/>
        <v>2</v>
      </c>
      <c r="W572" s="2">
        <f t="shared" si="133"/>
        <v>1789229.7751068152</v>
      </c>
      <c r="X572" s="2">
        <f t="shared" si="134"/>
        <v>40783326.722815789</v>
      </c>
      <c r="Y572" s="2">
        <f t="shared" si="135"/>
        <v>25020622.099668194</v>
      </c>
      <c r="Z572" s="2">
        <f t="shared" si="140"/>
        <v>2421136</v>
      </c>
    </row>
    <row r="573" spans="1:26" x14ac:dyDescent="0.3">
      <c r="A573" s="3">
        <v>223709</v>
      </c>
      <c r="B573" s="3">
        <f>IFERROR(VLOOKUP(A573,[1]Sheet7!$A$2:$AG$1430, 2, FALSE),0)</f>
        <v>551978.79</v>
      </c>
      <c r="C573" s="3">
        <f>IFERROR(VLOOKUP(A573,[1]Sheet6!$A$2:$AG$1430, 2, FALSE),0)</f>
        <v>68994.17</v>
      </c>
      <c r="D573" s="3">
        <f>IFERROR(VLOOKUP(A573,[1]Sheet5!$A$2:$AG$1430, 2, FALSE),0)</f>
        <v>926363.27</v>
      </c>
      <c r="E573" s="3">
        <f t="shared" si="136"/>
        <v>1547336.23</v>
      </c>
      <c r="F573" s="3">
        <f>IF(J573=0,0,IFERROR(VLOOKUP(A573,[1]Sheet7!$A$2:$AG$1430, 2, FALSE),0))</f>
        <v>551978.79</v>
      </c>
      <c r="G573" s="3">
        <f>IF(K573=0,0,IFERROR(VLOOKUP(A573,[1]Sheet6!$A$2:$AG$1430, 2, FALSE),0))</f>
        <v>68994.17</v>
      </c>
      <c r="H573" s="3">
        <f>IF(L573=0,0,IFERROR(VLOOKUP(A573,[1]Sheet5!$A$2:$AG$1430, 2, FALSE),0))</f>
        <v>926363.27</v>
      </c>
      <c r="I573" s="3">
        <f t="shared" si="137"/>
        <v>1547336.23</v>
      </c>
      <c r="J573" s="3">
        <f>IF(B573=0,0,IFERROR(VLOOKUP(A573,'[1]pol 10'!A571:C2785,3,FALSE),0))</f>
        <v>856</v>
      </c>
      <c r="K573" s="3">
        <f>IF(C573=0,0,IFERROR(VLOOKUP(A573,'[1]pol 11'!A571:C2785,3,FALSE),0))</f>
        <v>843</v>
      </c>
      <c r="L573" s="3">
        <f>IF(D573=0,0,IFERROR(VLOOKUP(A573,'[1]pol 12'!A571:C2785,3,FALSE),0))</f>
        <v>797</v>
      </c>
      <c r="M573" s="3">
        <f t="shared" si="138"/>
        <v>2496</v>
      </c>
      <c r="N573" s="3">
        <f t="shared" si="126"/>
        <v>644.83503504672899</v>
      </c>
      <c r="O573" s="3">
        <f t="shared" si="127"/>
        <v>81.843618030842222</v>
      </c>
      <c r="P573" s="3">
        <f t="shared" si="128"/>
        <v>1162.3127603513174</v>
      </c>
      <c r="Q573" s="3">
        <f t="shared" si="129"/>
        <v>619.92637419871789</v>
      </c>
      <c r="R573" s="3">
        <f>VLOOKUP(A573,'[1]pol 13'!$A$2:$D$1430, 4, )</f>
        <v>8111</v>
      </c>
      <c r="S573" s="2">
        <f t="shared" si="130"/>
        <v>1</v>
      </c>
      <c r="T573" s="2">
        <f t="shared" si="131"/>
        <v>1</v>
      </c>
      <c r="U573" s="2">
        <f t="shared" si="141"/>
        <v>1</v>
      </c>
      <c r="V573" s="2">
        <f t="shared" si="139"/>
        <v>2</v>
      </c>
      <c r="W573" s="2">
        <f t="shared" si="133"/>
        <v>531097.82576650218</v>
      </c>
      <c r="X573" s="2">
        <f t="shared" si="134"/>
        <v>244076363.24503842</v>
      </c>
      <c r="Y573" s="2">
        <f t="shared" si="135"/>
        <v>234463844.53129035</v>
      </c>
      <c r="Z573" s="2">
        <f t="shared" si="140"/>
        <v>6230016</v>
      </c>
    </row>
    <row r="574" spans="1:26" x14ac:dyDescent="0.3">
      <c r="A574" s="3">
        <v>223734</v>
      </c>
      <c r="B574" s="3">
        <f>IFERROR(VLOOKUP(A574,[1]Sheet7!$A$2:$AG$1430, 2, FALSE),0)</f>
        <v>457900.99</v>
      </c>
      <c r="C574" s="3">
        <f>IFERROR(VLOOKUP(A574,[1]Sheet6!$A$2:$AG$1430, 2, FALSE),0)</f>
        <v>0</v>
      </c>
      <c r="D574" s="3">
        <f>IFERROR(VLOOKUP(A574,[1]Sheet5!$A$2:$AG$1430, 2, FALSE),0)</f>
        <v>401654.89999999997</v>
      </c>
      <c r="E574" s="3">
        <f t="shared" si="136"/>
        <v>859555.8899999999</v>
      </c>
      <c r="F574" s="3">
        <f>IF(J574=0,0,IFERROR(VLOOKUP(A574,[1]Sheet7!$A$2:$AG$1430, 2, FALSE),0))</f>
        <v>457900.99</v>
      </c>
      <c r="G574" s="3">
        <f>IF(K574=0,0,IFERROR(VLOOKUP(A574,[1]Sheet6!$A$2:$AG$1430, 2, FALSE),0))</f>
        <v>0</v>
      </c>
      <c r="H574" s="3">
        <f>IF(L574=0,0,IFERROR(VLOOKUP(A574,[1]Sheet5!$A$2:$AG$1430, 2, FALSE),0))</f>
        <v>401654.89999999997</v>
      </c>
      <c r="I574" s="3">
        <f t="shared" si="137"/>
        <v>859555.8899999999</v>
      </c>
      <c r="J574" s="3">
        <f>IF(B574=0,0,IFERROR(VLOOKUP(A574,'[1]pol 10'!A572:C2786,3,FALSE),0))</f>
        <v>1180</v>
      </c>
      <c r="K574" s="3">
        <f>IF(C574=0,0,IFERROR(VLOOKUP(A574,'[1]pol 11'!A572:C2786,3,FALSE),0))</f>
        <v>0</v>
      </c>
      <c r="L574" s="3">
        <f>IF(D574=0,0,IFERROR(VLOOKUP(A574,'[1]pol 12'!A572:C2786,3,FALSE),0))</f>
        <v>842</v>
      </c>
      <c r="M574" s="3">
        <f t="shared" si="138"/>
        <v>2022</v>
      </c>
      <c r="N574" s="3">
        <f t="shared" si="126"/>
        <v>388.05168644067794</v>
      </c>
      <c r="O574" s="3">
        <f t="shared" si="127"/>
        <v>0</v>
      </c>
      <c r="P574" s="3">
        <f t="shared" si="128"/>
        <v>477.02482185273158</v>
      </c>
      <c r="Q574" s="3">
        <f t="shared" si="129"/>
        <v>425.10182492581595</v>
      </c>
      <c r="R574" s="3">
        <f>VLOOKUP(A574,'[1]pol 13'!$A$2:$D$1430, 4, )</f>
        <v>8221</v>
      </c>
      <c r="S574" s="2">
        <f t="shared" si="130"/>
        <v>1</v>
      </c>
      <c r="T574" s="2">
        <f t="shared" si="131"/>
        <v>0</v>
      </c>
      <c r="U574" s="2">
        <f t="shared" si="141"/>
        <v>1</v>
      </c>
      <c r="V574" s="2">
        <f t="shared" si="139"/>
        <v>1</v>
      </c>
      <c r="W574" s="2">
        <f t="shared" si="133"/>
        <v>1619801.0588861271</v>
      </c>
      <c r="X574" s="2">
        <f t="shared" si="134"/>
        <v>0</v>
      </c>
      <c r="Y574" s="2">
        <f t="shared" si="135"/>
        <v>2270029.9875126365</v>
      </c>
      <c r="Z574" s="2">
        <f t="shared" si="140"/>
        <v>4088484</v>
      </c>
    </row>
    <row r="575" spans="1:26" x14ac:dyDescent="0.3">
      <c r="A575" s="3">
        <v>224256</v>
      </c>
      <c r="B575" s="3">
        <f>IFERROR(VLOOKUP(A575,[1]Sheet7!$A$2:$AG$1430, 2, FALSE),0)</f>
        <v>0</v>
      </c>
      <c r="C575" s="3">
        <f>IFERROR(VLOOKUP(A575,[1]Sheet6!$A$2:$AG$1430, 2, FALSE),0)</f>
        <v>343919.14999999997</v>
      </c>
      <c r="D575" s="3">
        <f>IFERROR(VLOOKUP(A575,[1]Sheet5!$A$2:$AG$1430, 2, FALSE),0)</f>
        <v>526957.77</v>
      </c>
      <c r="E575" s="3">
        <f t="shared" si="136"/>
        <v>870876.91999999993</v>
      </c>
      <c r="F575" s="3">
        <f>IF(J575=0,0,IFERROR(VLOOKUP(A575,[1]Sheet7!$A$2:$AG$1430, 2, FALSE),0))</f>
        <v>0</v>
      </c>
      <c r="G575" s="3">
        <f>IF(K575=0,0,IFERROR(VLOOKUP(A575,[1]Sheet6!$A$2:$AG$1430, 2, FALSE),0))</f>
        <v>343919.14999999997</v>
      </c>
      <c r="H575" s="3">
        <f>IF(L575=0,0,IFERROR(VLOOKUP(A575,[1]Sheet5!$A$2:$AG$1430, 2, FALSE),0))</f>
        <v>526957.77</v>
      </c>
      <c r="I575" s="3">
        <f t="shared" si="137"/>
        <v>870876.91999999993</v>
      </c>
      <c r="J575" s="3">
        <f>IF(B575=0,0,IFERROR(VLOOKUP(A575,'[1]pol 10'!A573:C2787,3,FALSE),0))</f>
        <v>0</v>
      </c>
      <c r="K575" s="3">
        <f>IF(C575=0,0,IFERROR(VLOOKUP(A575,'[1]pol 11'!A573:C2787,3,FALSE),0))</f>
        <v>1412</v>
      </c>
      <c r="L575" s="3">
        <f>IF(D575=0,0,IFERROR(VLOOKUP(A575,'[1]pol 12'!A573:C2787,3,FALSE),0))</f>
        <v>1425</v>
      </c>
      <c r="M575" s="3">
        <f t="shared" si="138"/>
        <v>2837</v>
      </c>
      <c r="N575" s="3">
        <f t="shared" si="126"/>
        <v>0</v>
      </c>
      <c r="O575" s="3">
        <f t="shared" si="127"/>
        <v>243.56880311614728</v>
      </c>
      <c r="P575" s="3">
        <f t="shared" si="128"/>
        <v>369.7949263157895</v>
      </c>
      <c r="Q575" s="3">
        <f t="shared" si="129"/>
        <v>306.97106802960872</v>
      </c>
      <c r="R575" s="3">
        <f>VLOOKUP(A575,'[1]pol 13'!$A$2:$D$1430, 4, )</f>
        <v>4953</v>
      </c>
      <c r="S575" s="2">
        <f t="shared" si="130"/>
        <v>0</v>
      </c>
      <c r="T575" s="2">
        <f t="shared" si="131"/>
        <v>1</v>
      </c>
      <c r="U575" s="2">
        <f t="shared" si="141"/>
        <v>1</v>
      </c>
      <c r="V575" s="2">
        <f t="shared" si="139"/>
        <v>1</v>
      </c>
      <c r="W575" s="2">
        <f t="shared" si="133"/>
        <v>0</v>
      </c>
      <c r="X575" s="2">
        <f t="shared" si="134"/>
        <v>5676024.2409733217</v>
      </c>
      <c r="Y575" s="2">
        <f t="shared" si="135"/>
        <v>5624242.9671960287</v>
      </c>
      <c r="Z575" s="2">
        <f t="shared" si="140"/>
        <v>8048569</v>
      </c>
    </row>
    <row r="576" spans="1:26" x14ac:dyDescent="0.3">
      <c r="A576" s="3">
        <v>224280</v>
      </c>
      <c r="B576" s="3">
        <f>IFERROR(VLOOKUP(A576,[1]Sheet7!$A$2:$AG$1430, 2, FALSE),0)</f>
        <v>0</v>
      </c>
      <c r="C576" s="3">
        <f>IFERROR(VLOOKUP(A576,[1]Sheet6!$A$2:$AG$1430, 2, FALSE),0)</f>
        <v>118096.09</v>
      </c>
      <c r="D576" s="3">
        <f>IFERROR(VLOOKUP(A576,[1]Sheet5!$A$2:$AG$1430, 2, FALSE),0)</f>
        <v>19920.919999999998</v>
      </c>
      <c r="E576" s="3">
        <f t="shared" si="136"/>
        <v>138017.01</v>
      </c>
      <c r="F576" s="3">
        <f>IF(J576=0,0,IFERROR(VLOOKUP(A576,[1]Sheet7!$A$2:$AG$1430, 2, FALSE),0))</f>
        <v>0</v>
      </c>
      <c r="G576" s="3">
        <f>IF(K576=0,0,IFERROR(VLOOKUP(A576,[1]Sheet6!$A$2:$AG$1430, 2, FALSE),0))</f>
        <v>118096.09</v>
      </c>
      <c r="H576" s="3">
        <f>IF(L576=0,0,IFERROR(VLOOKUP(A576,[1]Sheet5!$A$2:$AG$1430, 2, FALSE),0))</f>
        <v>19920.919999999998</v>
      </c>
      <c r="I576" s="3">
        <f t="shared" si="137"/>
        <v>138017.01</v>
      </c>
      <c r="J576" s="3">
        <f>IF(B576=0,0,IFERROR(VLOOKUP(A576,'[1]pol 10'!A574:C2788,3,FALSE),0))</f>
        <v>0</v>
      </c>
      <c r="K576" s="3">
        <f>IF(C576=0,0,IFERROR(VLOOKUP(A576,'[1]pol 11'!A574:C2788,3,FALSE),0))</f>
        <v>426</v>
      </c>
      <c r="L576" s="3">
        <f>IF(D576=0,0,IFERROR(VLOOKUP(A576,'[1]pol 12'!A574:C2788,3,FALSE),0))</f>
        <v>436</v>
      </c>
      <c r="M576" s="3">
        <f t="shared" si="138"/>
        <v>862</v>
      </c>
      <c r="N576" s="3">
        <f t="shared" si="126"/>
        <v>0</v>
      </c>
      <c r="O576" s="3">
        <f t="shared" si="127"/>
        <v>277.22086854460093</v>
      </c>
      <c r="P576" s="3">
        <f t="shared" si="128"/>
        <v>45.690183486238531</v>
      </c>
      <c r="Q576" s="3">
        <f t="shared" si="129"/>
        <v>160.11254060324828</v>
      </c>
      <c r="R576" s="3">
        <f>VLOOKUP(A576,'[1]pol 13'!$A$2:$D$1430, 4, )</f>
        <v>8211</v>
      </c>
      <c r="S576" s="2">
        <f t="shared" si="130"/>
        <v>0</v>
      </c>
      <c r="T576" s="2">
        <f t="shared" si="131"/>
        <v>1</v>
      </c>
      <c r="U576" s="2">
        <f t="shared" si="141"/>
        <v>1</v>
      </c>
      <c r="V576" s="2">
        <f t="shared" si="139"/>
        <v>1</v>
      </c>
      <c r="W576" s="2">
        <f t="shared" si="133"/>
        <v>0</v>
      </c>
      <c r="X576" s="2">
        <f t="shared" si="134"/>
        <v>5842317.5615914641</v>
      </c>
      <c r="Y576" s="2">
        <f t="shared" si="135"/>
        <v>5708319.4523806544</v>
      </c>
      <c r="Z576" s="2">
        <f t="shared" si="140"/>
        <v>743044</v>
      </c>
    </row>
    <row r="577" spans="1:26" x14ac:dyDescent="0.3">
      <c r="A577" s="3">
        <v>224323</v>
      </c>
      <c r="B577" s="3">
        <f>IFERROR(VLOOKUP(A577,[1]Sheet7!$A$2:$AG$1430, 2, FALSE),0)</f>
        <v>0</v>
      </c>
      <c r="C577" s="3">
        <f>IFERROR(VLOOKUP(A577,[1]Sheet6!$A$2:$AG$1430, 2, FALSE),0)</f>
        <v>0</v>
      </c>
      <c r="D577" s="3">
        <f>IFERROR(VLOOKUP(A577,[1]Sheet5!$A$2:$AG$1430, 2, FALSE),0)</f>
        <v>761488.38000000012</v>
      </c>
      <c r="E577" s="3">
        <f t="shared" si="136"/>
        <v>761488.38000000012</v>
      </c>
      <c r="F577" s="3">
        <f>IF(J577=0,0,IFERROR(VLOOKUP(A577,[1]Sheet7!$A$2:$AG$1430, 2, FALSE),0))</f>
        <v>0</v>
      </c>
      <c r="G577" s="3">
        <f>IF(K577=0,0,IFERROR(VLOOKUP(A577,[1]Sheet6!$A$2:$AG$1430, 2, FALSE),0))</f>
        <v>0</v>
      </c>
      <c r="H577" s="3">
        <f>IF(L577=0,0,IFERROR(VLOOKUP(A577,[1]Sheet5!$A$2:$AG$1430, 2, FALSE),0))</f>
        <v>0</v>
      </c>
      <c r="I577" s="3">
        <f t="shared" si="137"/>
        <v>0</v>
      </c>
      <c r="J577" s="3">
        <f>IF(B577=0,0,IFERROR(VLOOKUP(A577,'[1]pol 10'!A575:C2789,3,FALSE),0))</f>
        <v>0</v>
      </c>
      <c r="K577" s="3">
        <f>IF(C577=0,0,IFERROR(VLOOKUP(A577,'[1]pol 11'!A575:C2789,3,FALSE),0))</f>
        <v>0</v>
      </c>
      <c r="L577" s="3">
        <f>IF(D577=0,0,IFERROR(VLOOKUP(A577,'[1]pol 12'!A575:C2789,3,FALSE),0))</f>
        <v>0</v>
      </c>
      <c r="M577" s="3">
        <f t="shared" si="138"/>
        <v>0</v>
      </c>
      <c r="N577" s="3">
        <f t="shared" si="126"/>
        <v>0</v>
      </c>
      <c r="O577" s="3">
        <f t="shared" si="127"/>
        <v>0</v>
      </c>
      <c r="P577" s="3">
        <f t="shared" si="128"/>
        <v>0</v>
      </c>
      <c r="Q577" s="3">
        <f t="shared" si="129"/>
        <v>0</v>
      </c>
      <c r="R577" s="3">
        <f>VLOOKUP(A577,'[1]pol 13'!$A$2:$D$1430, 4, )</f>
        <v>8221</v>
      </c>
      <c r="S577" s="2">
        <f t="shared" si="130"/>
        <v>0</v>
      </c>
      <c r="T577" s="2">
        <f t="shared" si="131"/>
        <v>0</v>
      </c>
      <c r="U577" s="2">
        <f t="shared" si="141"/>
        <v>0</v>
      </c>
      <c r="V577" s="2">
        <f t="shared" si="139"/>
        <v>-1</v>
      </c>
      <c r="W577" s="2">
        <f t="shared" si="133"/>
        <v>0</v>
      </c>
      <c r="X577" s="2">
        <f t="shared" si="134"/>
        <v>0</v>
      </c>
      <c r="Y577" s="2">
        <f t="shared" si="135"/>
        <v>0</v>
      </c>
      <c r="Z577" s="2">
        <f t="shared" si="140"/>
        <v>0</v>
      </c>
    </row>
    <row r="578" spans="1:26" x14ac:dyDescent="0.3">
      <c r="A578" s="3">
        <v>224332</v>
      </c>
      <c r="B578" s="3">
        <f>IFERROR(VLOOKUP(A578,[1]Sheet7!$A$2:$AG$1430, 2, FALSE),0)</f>
        <v>0</v>
      </c>
      <c r="C578" s="3">
        <f>IFERROR(VLOOKUP(A578,[1]Sheet6!$A$2:$AG$1430, 2, FALSE),0)</f>
        <v>0</v>
      </c>
      <c r="D578" s="3">
        <f>IFERROR(VLOOKUP(A578,[1]Sheet5!$A$2:$AG$1430, 2, FALSE),0)</f>
        <v>0</v>
      </c>
      <c r="E578" s="3">
        <f t="shared" si="136"/>
        <v>0</v>
      </c>
      <c r="F578" s="3">
        <f>IF(J578=0,0,IFERROR(VLOOKUP(A578,[1]Sheet7!$A$2:$AG$1430, 2, FALSE),0))</f>
        <v>0</v>
      </c>
      <c r="G578" s="3">
        <f>IF(K578=0,0,IFERROR(VLOOKUP(A578,[1]Sheet6!$A$2:$AG$1430, 2, FALSE),0))</f>
        <v>0</v>
      </c>
      <c r="H578" s="3">
        <f>IF(L578=0,0,IFERROR(VLOOKUP(A578,[1]Sheet5!$A$2:$AG$1430, 2, FALSE),0))</f>
        <v>0</v>
      </c>
      <c r="I578" s="3">
        <f t="shared" si="137"/>
        <v>0</v>
      </c>
      <c r="J578" s="3">
        <f>IF(B578=0,0,IFERROR(VLOOKUP(A578,'[1]pol 10'!A576:C2790,3,FALSE),0))</f>
        <v>0</v>
      </c>
      <c r="K578" s="3">
        <f>IF(C578=0,0,IFERROR(VLOOKUP(A578,'[1]pol 11'!A576:C2790,3,FALSE),0))</f>
        <v>0</v>
      </c>
      <c r="L578" s="3">
        <f>IF(D578=0,0,IFERROR(VLOOKUP(A578,'[1]pol 12'!A576:C2790,3,FALSE),0))</f>
        <v>0</v>
      </c>
      <c r="M578" s="3">
        <f t="shared" si="138"/>
        <v>0</v>
      </c>
      <c r="N578" s="3">
        <f t="shared" si="126"/>
        <v>0</v>
      </c>
      <c r="O578" s="3">
        <f t="shared" si="127"/>
        <v>0</v>
      </c>
      <c r="P578" s="3">
        <f t="shared" si="128"/>
        <v>0</v>
      </c>
      <c r="Q578" s="3">
        <f t="shared" si="129"/>
        <v>0</v>
      </c>
      <c r="R578" s="3">
        <f>VLOOKUP(A578,'[1]pol 13'!$A$2:$D$1430, 4, )</f>
        <v>7389</v>
      </c>
      <c r="S578" s="2">
        <f t="shared" si="130"/>
        <v>0</v>
      </c>
      <c r="T578" s="2">
        <f t="shared" si="131"/>
        <v>0</v>
      </c>
      <c r="U578" s="2">
        <f t="shared" si="141"/>
        <v>0</v>
      </c>
      <c r="V578" s="2">
        <f t="shared" si="139"/>
        <v>-1</v>
      </c>
      <c r="W578" s="2">
        <f t="shared" si="133"/>
        <v>0</v>
      </c>
      <c r="X578" s="2">
        <f t="shared" si="134"/>
        <v>0</v>
      </c>
      <c r="Y578" s="2">
        <f t="shared" si="135"/>
        <v>0</v>
      </c>
      <c r="Z578" s="2">
        <f t="shared" si="140"/>
        <v>0</v>
      </c>
    </row>
    <row r="579" spans="1:26" x14ac:dyDescent="0.3">
      <c r="A579" s="3">
        <v>224476</v>
      </c>
      <c r="B579" s="3">
        <f>IFERROR(VLOOKUP(A579,[1]Sheet7!$A$2:$AG$1430, 2, FALSE),0)</f>
        <v>0</v>
      </c>
      <c r="C579" s="3">
        <f>IFERROR(VLOOKUP(A579,[1]Sheet6!$A$2:$AG$1430, 2, FALSE),0)</f>
        <v>0</v>
      </c>
      <c r="D579" s="3">
        <f>IFERROR(VLOOKUP(A579,[1]Sheet5!$A$2:$AG$1430, 2, FALSE),0)</f>
        <v>19032.05</v>
      </c>
      <c r="E579" s="3">
        <f t="shared" si="136"/>
        <v>19032.05</v>
      </c>
      <c r="F579" s="3">
        <f>IF(J579=0,0,IFERROR(VLOOKUP(A579,[1]Sheet7!$A$2:$AG$1430, 2, FALSE),0))</f>
        <v>0</v>
      </c>
      <c r="G579" s="3">
        <f>IF(K579=0,0,IFERROR(VLOOKUP(A579,[1]Sheet6!$A$2:$AG$1430, 2, FALSE),0))</f>
        <v>0</v>
      </c>
      <c r="H579" s="3">
        <f>IF(L579=0,0,IFERROR(VLOOKUP(A579,[1]Sheet5!$A$2:$AG$1430, 2, FALSE),0))</f>
        <v>0</v>
      </c>
      <c r="I579" s="3">
        <f t="shared" si="137"/>
        <v>0</v>
      </c>
      <c r="J579" s="3">
        <f>IF(B579=0,0,IFERROR(VLOOKUP(A579,'[1]pol 10'!A577:C2791,3,FALSE),0))</f>
        <v>0</v>
      </c>
      <c r="K579" s="3">
        <f>IF(C579=0,0,IFERROR(VLOOKUP(A579,'[1]pol 11'!A577:C2791,3,FALSE),0))</f>
        <v>0</v>
      </c>
      <c r="L579" s="3">
        <f>IF(D579=0,0,IFERROR(VLOOKUP(A579,'[1]pol 12'!A577:C2791,3,FALSE),0))</f>
        <v>0</v>
      </c>
      <c r="M579" s="3">
        <f t="shared" si="138"/>
        <v>0</v>
      </c>
      <c r="N579" s="3">
        <f t="shared" ref="N579:N642" si="142">IFERROR(F579/J579,0)</f>
        <v>0</v>
      </c>
      <c r="O579" s="3">
        <f t="shared" ref="O579:O642" si="143">IFERROR(G579/K579,0)</f>
        <v>0</v>
      </c>
      <c r="P579" s="3">
        <f t="shared" ref="P579:P642" si="144">IFERROR(H579/L579,0)</f>
        <v>0</v>
      </c>
      <c r="Q579" s="3">
        <f t="shared" ref="Q579:Q642" si="145">IFERROR(I579/M579,0)</f>
        <v>0</v>
      </c>
      <c r="R579" s="3">
        <f>VLOOKUP(A579,'[1]pol 13'!$A$2:$D$1430, 4, )</f>
        <v>8093</v>
      </c>
      <c r="S579" s="2">
        <f t="shared" ref="S579:S642" si="146">IF(F579=0,0,1)</f>
        <v>0</v>
      </c>
      <c r="T579" s="2">
        <f t="shared" ref="T579:T642" si="147">IF(G579=0,0,1)</f>
        <v>0</v>
      </c>
      <c r="U579" s="2">
        <f t="shared" ref="U579:U642" si="148">IF(H579=0,0,1)</f>
        <v>0</v>
      </c>
      <c r="V579" s="2">
        <f t="shared" si="139"/>
        <v>-1</v>
      </c>
      <c r="W579" s="2">
        <f t="shared" ref="W579:W642" si="149">IF(N579=0,0,J579*((N579-Q579)^2))</f>
        <v>0</v>
      </c>
      <c r="X579" s="2">
        <f t="shared" ref="X579:X642" si="150">IF(O579=0,0,K579*((O579-Q579)^2))</f>
        <v>0</v>
      </c>
      <c r="Y579" s="2">
        <f t="shared" ref="Y579:Y642" si="151">IF(L579=0,0,L579*((P579-Q579)^2))</f>
        <v>0</v>
      </c>
      <c r="Z579" s="2">
        <f t="shared" si="140"/>
        <v>0</v>
      </c>
    </row>
    <row r="580" spans="1:26" x14ac:dyDescent="0.3">
      <c r="A580" s="3">
        <v>224483</v>
      </c>
      <c r="B580" s="3">
        <f>IFERROR(VLOOKUP(A580,[1]Sheet7!$A$2:$AG$1430, 2, FALSE),0)</f>
        <v>0</v>
      </c>
      <c r="C580" s="3">
        <f>IFERROR(VLOOKUP(A580,[1]Sheet6!$A$2:$AG$1430, 2, FALSE),0)</f>
        <v>0</v>
      </c>
      <c r="D580" s="3">
        <f>IFERROR(VLOOKUP(A580,[1]Sheet5!$A$2:$AG$1430, 2, FALSE),0)</f>
        <v>8888.99</v>
      </c>
      <c r="E580" s="3">
        <f t="shared" ref="E580:E643" si="152">D580+C580+B580</f>
        <v>8888.99</v>
      </c>
      <c r="F580" s="3">
        <f>IF(J580=0,0,IFERROR(VLOOKUP(A580,[1]Sheet7!$A$2:$AG$1430, 2, FALSE),0))</f>
        <v>0</v>
      </c>
      <c r="G580" s="3">
        <f>IF(K580=0,0,IFERROR(VLOOKUP(A580,[1]Sheet6!$A$2:$AG$1430, 2, FALSE),0))</f>
        <v>0</v>
      </c>
      <c r="H580" s="3">
        <f>IF(L580=0,0,IFERROR(VLOOKUP(A580,[1]Sheet5!$A$2:$AG$1430, 2, FALSE),0))</f>
        <v>8888.99</v>
      </c>
      <c r="I580" s="3">
        <f t="shared" ref="I580:I643" si="153">H580+G580+F580</f>
        <v>8888.99</v>
      </c>
      <c r="J580" s="3">
        <f>IF(B580=0,0,IFERROR(VLOOKUP(A580,'[1]pol 10'!A578:C2792,3,FALSE),0))</f>
        <v>0</v>
      </c>
      <c r="K580" s="3">
        <f>IF(C580=0,0,IFERROR(VLOOKUP(A580,'[1]pol 11'!A578:C2792,3,FALSE),0))</f>
        <v>0</v>
      </c>
      <c r="L580" s="3">
        <f>IF(D580=0,0,IFERROR(VLOOKUP(A580,'[1]pol 12'!A578:C2792,3,FALSE),0))</f>
        <v>520</v>
      </c>
      <c r="M580" s="3">
        <f t="shared" ref="M580:M643" si="154">L580+K580+J580</f>
        <v>520</v>
      </c>
      <c r="N580" s="3">
        <f t="shared" si="142"/>
        <v>0</v>
      </c>
      <c r="O580" s="3">
        <f t="shared" si="143"/>
        <v>0</v>
      </c>
      <c r="P580" s="3">
        <f t="shared" si="144"/>
        <v>17.094211538461536</v>
      </c>
      <c r="Q580" s="3">
        <f t="shared" si="145"/>
        <v>17.094211538461536</v>
      </c>
      <c r="R580" s="3">
        <f>VLOOKUP(A580,'[1]pol 13'!$A$2:$D$1430, 4, )</f>
        <v>6289</v>
      </c>
      <c r="S580" s="2">
        <f t="shared" si="146"/>
        <v>0</v>
      </c>
      <c r="T580" s="2">
        <f t="shared" si="147"/>
        <v>0</v>
      </c>
      <c r="U580" s="2">
        <f t="shared" si="148"/>
        <v>1</v>
      </c>
      <c r="V580" s="2">
        <f t="shared" ref="V580:V643" si="155">U580+T580+S580-1</f>
        <v>0</v>
      </c>
      <c r="W580" s="2">
        <f t="shared" si="149"/>
        <v>0</v>
      </c>
      <c r="X580" s="2">
        <f t="shared" si="150"/>
        <v>0</v>
      </c>
      <c r="Y580" s="2">
        <f t="shared" si="151"/>
        <v>0</v>
      </c>
      <c r="Z580" s="2">
        <f t="shared" ref="Z580:Z643" si="156">M580^2</f>
        <v>270400</v>
      </c>
    </row>
    <row r="581" spans="1:26" x14ac:dyDescent="0.3">
      <c r="A581" s="3">
        <v>224570</v>
      </c>
      <c r="B581" s="3">
        <f>IFERROR(VLOOKUP(A581,[1]Sheet7!$A$2:$AG$1430, 2, FALSE),0)</f>
        <v>0</v>
      </c>
      <c r="C581" s="3">
        <f>IFERROR(VLOOKUP(A581,[1]Sheet6!$A$2:$AG$1430, 2, FALSE),0)</f>
        <v>0</v>
      </c>
      <c r="D581" s="3">
        <f>IFERROR(VLOOKUP(A581,[1]Sheet5!$A$2:$AG$1430, 2, FALSE),0)</f>
        <v>0</v>
      </c>
      <c r="E581" s="3">
        <f t="shared" si="152"/>
        <v>0</v>
      </c>
      <c r="F581" s="3">
        <f>IF(J581=0,0,IFERROR(VLOOKUP(A581,[1]Sheet7!$A$2:$AG$1430, 2, FALSE),0))</f>
        <v>0</v>
      </c>
      <c r="G581" s="3">
        <f>IF(K581=0,0,IFERROR(VLOOKUP(A581,[1]Sheet6!$A$2:$AG$1430, 2, FALSE),0))</f>
        <v>0</v>
      </c>
      <c r="H581" s="3">
        <f>IF(L581=0,0,IFERROR(VLOOKUP(A581,[1]Sheet5!$A$2:$AG$1430, 2, FALSE),0))</f>
        <v>0</v>
      </c>
      <c r="I581" s="3">
        <f t="shared" si="153"/>
        <v>0</v>
      </c>
      <c r="J581" s="3">
        <f>IF(B581=0,0,IFERROR(VLOOKUP(A581,'[1]pol 10'!A579:C2793,3,FALSE),0))</f>
        <v>0</v>
      </c>
      <c r="K581" s="3">
        <f>IF(C581=0,0,IFERROR(VLOOKUP(A581,'[1]pol 11'!A579:C2793,3,FALSE),0))</f>
        <v>0</v>
      </c>
      <c r="L581" s="3">
        <f>IF(D581=0,0,IFERROR(VLOOKUP(A581,'[1]pol 12'!A579:C2793,3,FALSE),0))</f>
        <v>0</v>
      </c>
      <c r="M581" s="3">
        <f t="shared" si="154"/>
        <v>0</v>
      </c>
      <c r="N581" s="3">
        <f t="shared" si="142"/>
        <v>0</v>
      </c>
      <c r="O581" s="3">
        <f t="shared" si="143"/>
        <v>0</v>
      </c>
      <c r="P581" s="3">
        <f t="shared" si="144"/>
        <v>0</v>
      </c>
      <c r="Q581" s="3">
        <f t="shared" si="145"/>
        <v>0</v>
      </c>
      <c r="R581" s="3">
        <f>VLOOKUP(A581,'[1]pol 13'!$A$2:$D$1430, 4, )</f>
        <v>8299</v>
      </c>
      <c r="S581" s="2">
        <f t="shared" si="146"/>
        <v>0</v>
      </c>
      <c r="T581" s="2">
        <f t="shared" si="147"/>
        <v>0</v>
      </c>
      <c r="U581" s="2">
        <f t="shared" si="148"/>
        <v>0</v>
      </c>
      <c r="V581" s="2">
        <f t="shared" si="155"/>
        <v>-1</v>
      </c>
      <c r="W581" s="2">
        <f t="shared" si="149"/>
        <v>0</v>
      </c>
      <c r="X581" s="2">
        <f t="shared" si="150"/>
        <v>0</v>
      </c>
      <c r="Y581" s="2">
        <f t="shared" si="151"/>
        <v>0</v>
      </c>
      <c r="Z581" s="2">
        <f t="shared" si="156"/>
        <v>0</v>
      </c>
    </row>
    <row r="582" spans="1:26" x14ac:dyDescent="0.3">
      <c r="A582" s="3">
        <v>224839</v>
      </c>
      <c r="B582" s="3">
        <f>IFERROR(VLOOKUP(A582,[1]Sheet7!$A$2:$AG$1430, 2, FALSE),0)</f>
        <v>0</v>
      </c>
      <c r="C582" s="3">
        <f>IFERROR(VLOOKUP(A582,[1]Sheet6!$A$2:$AG$1430, 2, FALSE),0)</f>
        <v>0</v>
      </c>
      <c r="D582" s="3">
        <f>IFERROR(VLOOKUP(A582,[1]Sheet5!$A$2:$AG$1430, 2, FALSE),0)</f>
        <v>105460.2</v>
      </c>
      <c r="E582" s="3">
        <f t="shared" si="152"/>
        <v>105460.2</v>
      </c>
      <c r="F582" s="3">
        <f>IF(J582=0,0,IFERROR(VLOOKUP(A582,[1]Sheet7!$A$2:$AG$1430, 2, FALSE),0))</f>
        <v>0</v>
      </c>
      <c r="G582" s="3">
        <f>IF(K582=0,0,IFERROR(VLOOKUP(A582,[1]Sheet6!$A$2:$AG$1430, 2, FALSE),0))</f>
        <v>0</v>
      </c>
      <c r="H582" s="3">
        <f>IF(L582=0,0,IFERROR(VLOOKUP(A582,[1]Sheet5!$A$2:$AG$1430, 2, FALSE),0))</f>
        <v>0</v>
      </c>
      <c r="I582" s="3">
        <f t="shared" si="153"/>
        <v>0</v>
      </c>
      <c r="J582" s="3">
        <f>IF(B582=0,0,IFERROR(VLOOKUP(A582,'[1]pol 10'!A580:C2794,3,FALSE),0))</f>
        <v>0</v>
      </c>
      <c r="K582" s="3">
        <f>IF(C582=0,0,IFERROR(VLOOKUP(A582,'[1]pol 11'!A580:C2794,3,FALSE),0))</f>
        <v>0</v>
      </c>
      <c r="L582" s="3">
        <f>IF(D582=0,0,IFERROR(VLOOKUP(A582,'[1]pol 12'!A580:C2794,3,FALSE),0))</f>
        <v>0</v>
      </c>
      <c r="M582" s="3">
        <f t="shared" si="154"/>
        <v>0</v>
      </c>
      <c r="N582" s="3">
        <f t="shared" si="142"/>
        <v>0</v>
      </c>
      <c r="O582" s="3">
        <f t="shared" si="143"/>
        <v>0</v>
      </c>
      <c r="P582" s="3">
        <f t="shared" si="144"/>
        <v>0</v>
      </c>
      <c r="Q582" s="3">
        <f t="shared" si="145"/>
        <v>0</v>
      </c>
      <c r="R582" s="3">
        <f>VLOOKUP(A582,'[1]pol 13'!$A$2:$D$1430, 4, )</f>
        <v>4111</v>
      </c>
      <c r="S582" s="2">
        <f t="shared" si="146"/>
        <v>0</v>
      </c>
      <c r="T582" s="2">
        <f t="shared" si="147"/>
        <v>0</v>
      </c>
      <c r="U582" s="2">
        <f t="shared" si="148"/>
        <v>0</v>
      </c>
      <c r="V582" s="2">
        <f t="shared" si="155"/>
        <v>-1</v>
      </c>
      <c r="W582" s="2">
        <f t="shared" si="149"/>
        <v>0</v>
      </c>
      <c r="X582" s="2">
        <f t="shared" si="150"/>
        <v>0</v>
      </c>
      <c r="Y582" s="2">
        <f t="shared" si="151"/>
        <v>0</v>
      </c>
      <c r="Z582" s="2">
        <f t="shared" si="156"/>
        <v>0</v>
      </c>
    </row>
    <row r="583" spans="1:26" x14ac:dyDescent="0.3">
      <c r="A583" s="3">
        <v>224892</v>
      </c>
      <c r="B583" s="3">
        <f>IFERROR(VLOOKUP(A583,[1]Sheet7!$A$2:$AG$1430, 2, FALSE),0)</f>
        <v>0</v>
      </c>
      <c r="C583" s="3">
        <f>IFERROR(VLOOKUP(A583,[1]Sheet6!$A$2:$AG$1430, 2, FALSE),0)</f>
        <v>0</v>
      </c>
      <c r="D583" s="3">
        <f>IFERROR(VLOOKUP(A583,[1]Sheet5!$A$2:$AG$1430, 2, FALSE),0)</f>
        <v>34540</v>
      </c>
      <c r="E583" s="3">
        <f t="shared" si="152"/>
        <v>34540</v>
      </c>
      <c r="F583" s="3">
        <f>IF(J583=0,0,IFERROR(VLOOKUP(A583,[1]Sheet7!$A$2:$AG$1430, 2, FALSE),0))</f>
        <v>0</v>
      </c>
      <c r="G583" s="3">
        <f>IF(K583=0,0,IFERROR(VLOOKUP(A583,[1]Sheet6!$A$2:$AG$1430, 2, FALSE),0))</f>
        <v>0</v>
      </c>
      <c r="H583" s="3">
        <f>IF(L583=0,0,IFERROR(VLOOKUP(A583,[1]Sheet5!$A$2:$AG$1430, 2, FALSE),0))</f>
        <v>0</v>
      </c>
      <c r="I583" s="3">
        <f t="shared" si="153"/>
        <v>0</v>
      </c>
      <c r="J583" s="3">
        <f>IF(B583=0,0,IFERROR(VLOOKUP(A583,'[1]pol 10'!A581:C2795,3,FALSE),0))</f>
        <v>0</v>
      </c>
      <c r="K583" s="3">
        <f>IF(C583=0,0,IFERROR(VLOOKUP(A583,'[1]pol 11'!A581:C2795,3,FALSE),0))</f>
        <v>0</v>
      </c>
      <c r="L583" s="3">
        <f>IF(D583=0,0,IFERROR(VLOOKUP(A583,'[1]pol 12'!A581:C2795,3,FALSE),0))</f>
        <v>0</v>
      </c>
      <c r="M583" s="3">
        <f t="shared" si="154"/>
        <v>0</v>
      </c>
      <c r="N583" s="3">
        <f t="shared" si="142"/>
        <v>0</v>
      </c>
      <c r="O583" s="3">
        <f t="shared" si="143"/>
        <v>0</v>
      </c>
      <c r="P583" s="3">
        <f t="shared" si="144"/>
        <v>0</v>
      </c>
      <c r="Q583" s="3">
        <f t="shared" si="145"/>
        <v>0</v>
      </c>
      <c r="R583" s="3">
        <f>VLOOKUP(A583,'[1]pol 13'!$A$2:$D$1430, 4, )</f>
        <v>8361</v>
      </c>
      <c r="S583" s="2">
        <f t="shared" si="146"/>
        <v>0</v>
      </c>
      <c r="T583" s="2">
        <f t="shared" si="147"/>
        <v>0</v>
      </c>
      <c r="U583" s="2">
        <f t="shared" si="148"/>
        <v>0</v>
      </c>
      <c r="V583" s="2">
        <f t="shared" si="155"/>
        <v>-1</v>
      </c>
      <c r="W583" s="2">
        <f t="shared" si="149"/>
        <v>0</v>
      </c>
      <c r="X583" s="2">
        <f t="shared" si="150"/>
        <v>0</v>
      </c>
      <c r="Y583" s="2">
        <f t="shared" si="151"/>
        <v>0</v>
      </c>
      <c r="Z583" s="2">
        <f t="shared" si="156"/>
        <v>0</v>
      </c>
    </row>
    <row r="584" spans="1:26" x14ac:dyDescent="0.3">
      <c r="A584" s="3">
        <v>224913</v>
      </c>
      <c r="B584" s="3">
        <f>IFERROR(VLOOKUP(A584,[1]Sheet7!$A$2:$AG$1430, 2, FALSE),0)</f>
        <v>0</v>
      </c>
      <c r="C584" s="3">
        <f>IFERROR(VLOOKUP(A584,[1]Sheet6!$A$2:$AG$1430, 2, FALSE),0)</f>
        <v>0</v>
      </c>
      <c r="D584" s="3">
        <f>IFERROR(VLOOKUP(A584,[1]Sheet5!$A$2:$AG$1430, 2, FALSE),0)</f>
        <v>0</v>
      </c>
      <c r="E584" s="3">
        <f t="shared" si="152"/>
        <v>0</v>
      </c>
      <c r="F584" s="3">
        <f>IF(J584=0,0,IFERROR(VLOOKUP(A584,[1]Sheet7!$A$2:$AG$1430, 2, FALSE),0))</f>
        <v>0</v>
      </c>
      <c r="G584" s="3">
        <f>IF(K584=0,0,IFERROR(VLOOKUP(A584,[1]Sheet6!$A$2:$AG$1430, 2, FALSE),0))</f>
        <v>0</v>
      </c>
      <c r="H584" s="3">
        <f>IF(L584=0,0,IFERROR(VLOOKUP(A584,[1]Sheet5!$A$2:$AG$1430, 2, FALSE),0))</f>
        <v>0</v>
      </c>
      <c r="I584" s="3">
        <f t="shared" si="153"/>
        <v>0</v>
      </c>
      <c r="J584" s="3">
        <f>IF(B584=0,0,IFERROR(VLOOKUP(A584,'[1]pol 10'!A582:C2796,3,FALSE),0))</f>
        <v>0</v>
      </c>
      <c r="K584" s="3">
        <f>IF(C584=0,0,IFERROR(VLOOKUP(A584,'[1]pol 11'!A582:C2796,3,FALSE),0))</f>
        <v>0</v>
      </c>
      <c r="L584" s="3">
        <f>IF(D584=0,0,IFERROR(VLOOKUP(A584,'[1]pol 12'!A582:C2796,3,FALSE),0))</f>
        <v>0</v>
      </c>
      <c r="M584" s="3">
        <f t="shared" si="154"/>
        <v>0</v>
      </c>
      <c r="N584" s="3">
        <f t="shared" si="142"/>
        <v>0</v>
      </c>
      <c r="O584" s="3">
        <f t="shared" si="143"/>
        <v>0</v>
      </c>
      <c r="P584" s="3">
        <f t="shared" si="144"/>
        <v>0</v>
      </c>
      <c r="Q584" s="3">
        <f t="shared" si="145"/>
        <v>0</v>
      </c>
      <c r="R584" s="3">
        <f>VLOOKUP(A584,'[1]pol 13'!$A$2:$D$1430, 4, )</f>
        <v>8322</v>
      </c>
      <c r="S584" s="2">
        <f t="shared" si="146"/>
        <v>0</v>
      </c>
      <c r="T584" s="2">
        <f t="shared" si="147"/>
        <v>0</v>
      </c>
      <c r="U584" s="2">
        <f t="shared" si="148"/>
        <v>0</v>
      </c>
      <c r="V584" s="2">
        <f t="shared" si="155"/>
        <v>-1</v>
      </c>
      <c r="W584" s="2">
        <f t="shared" si="149"/>
        <v>0</v>
      </c>
      <c r="X584" s="2">
        <f t="shared" si="150"/>
        <v>0</v>
      </c>
      <c r="Y584" s="2">
        <f t="shared" si="151"/>
        <v>0</v>
      </c>
      <c r="Z584" s="2">
        <f t="shared" si="156"/>
        <v>0</v>
      </c>
    </row>
    <row r="585" spans="1:26" x14ac:dyDescent="0.3">
      <c r="A585" s="3">
        <v>225153</v>
      </c>
      <c r="B585" s="3">
        <f>IFERROR(VLOOKUP(A585,[1]Sheet7!$A$2:$AG$1430, 2, FALSE),0)</f>
        <v>0</v>
      </c>
      <c r="C585" s="3">
        <f>IFERROR(VLOOKUP(A585,[1]Sheet6!$A$2:$AG$1430, 2, FALSE),0)</f>
        <v>30756.340000000004</v>
      </c>
      <c r="D585" s="3">
        <f>IFERROR(VLOOKUP(A585,[1]Sheet5!$A$2:$AG$1430, 2, FALSE),0)</f>
        <v>37603.97</v>
      </c>
      <c r="E585" s="3">
        <f t="shared" si="152"/>
        <v>68360.31</v>
      </c>
      <c r="F585" s="3">
        <f>IF(J585=0,0,IFERROR(VLOOKUP(A585,[1]Sheet7!$A$2:$AG$1430, 2, FALSE),0))</f>
        <v>0</v>
      </c>
      <c r="G585" s="3">
        <f>IF(K585=0,0,IFERROR(VLOOKUP(A585,[1]Sheet6!$A$2:$AG$1430, 2, FALSE),0))</f>
        <v>30756.340000000004</v>
      </c>
      <c r="H585" s="3">
        <f>IF(L585=0,0,IFERROR(VLOOKUP(A585,[1]Sheet5!$A$2:$AG$1430, 2, FALSE),0))</f>
        <v>37603.97</v>
      </c>
      <c r="I585" s="3">
        <f t="shared" si="153"/>
        <v>68360.31</v>
      </c>
      <c r="J585" s="3">
        <f>IF(B585=0,0,IFERROR(VLOOKUP(A585,'[1]pol 10'!A583:C2797,3,FALSE),0))</f>
        <v>0</v>
      </c>
      <c r="K585" s="3">
        <f>IF(C585=0,0,IFERROR(VLOOKUP(A585,'[1]pol 11'!A583:C2797,3,FALSE),0))</f>
        <v>439</v>
      </c>
      <c r="L585" s="3">
        <f>IF(D585=0,0,IFERROR(VLOOKUP(A585,'[1]pol 12'!A583:C2797,3,FALSE),0))</f>
        <v>433</v>
      </c>
      <c r="M585" s="3">
        <f t="shared" si="154"/>
        <v>872</v>
      </c>
      <c r="N585" s="3">
        <f t="shared" si="142"/>
        <v>0</v>
      </c>
      <c r="O585" s="3">
        <f t="shared" si="143"/>
        <v>70.06</v>
      </c>
      <c r="P585" s="3">
        <f t="shared" si="144"/>
        <v>86.845196304849892</v>
      </c>
      <c r="Q585" s="3">
        <f t="shared" si="145"/>
        <v>78.394850917431185</v>
      </c>
      <c r="R585" s="3">
        <f>VLOOKUP(A585,'[1]pol 13'!$A$2:$D$1430, 4, )</f>
        <v>1611</v>
      </c>
      <c r="S585" s="2">
        <f t="shared" si="146"/>
        <v>0</v>
      </c>
      <c r="T585" s="2">
        <f t="shared" si="147"/>
        <v>1</v>
      </c>
      <c r="U585" s="2">
        <f t="shared" si="148"/>
        <v>1</v>
      </c>
      <c r="V585" s="2">
        <f t="shared" si="155"/>
        <v>1</v>
      </c>
      <c r="W585" s="2">
        <f t="shared" si="149"/>
        <v>0</v>
      </c>
      <c r="X585" s="2">
        <f t="shared" si="150"/>
        <v>30497.215779137707</v>
      </c>
      <c r="Y585" s="2">
        <f t="shared" si="151"/>
        <v>30919.80999316751</v>
      </c>
      <c r="Z585" s="2">
        <f t="shared" si="156"/>
        <v>760384</v>
      </c>
    </row>
    <row r="586" spans="1:26" x14ac:dyDescent="0.3">
      <c r="A586" s="3">
        <v>225259</v>
      </c>
      <c r="B586" s="3">
        <f>IFERROR(VLOOKUP(A586,[1]Sheet7!$A$2:$AG$1430, 2, FALSE),0)</f>
        <v>0</v>
      </c>
      <c r="C586" s="3">
        <f>IFERROR(VLOOKUP(A586,[1]Sheet6!$A$2:$AG$1430, 2, FALSE),0)</f>
        <v>104786.41</v>
      </c>
      <c r="D586" s="3">
        <f>IFERROR(VLOOKUP(A586,[1]Sheet5!$A$2:$AG$1430, 2, FALSE),0)</f>
        <v>100751.79000000001</v>
      </c>
      <c r="E586" s="3">
        <f t="shared" si="152"/>
        <v>205538.2</v>
      </c>
      <c r="F586" s="3">
        <f>IF(J586=0,0,IFERROR(VLOOKUP(A586,[1]Sheet7!$A$2:$AG$1430, 2, FALSE),0))</f>
        <v>0</v>
      </c>
      <c r="G586" s="3">
        <f>IF(K586=0,0,IFERROR(VLOOKUP(A586,[1]Sheet6!$A$2:$AG$1430, 2, FALSE),0))</f>
        <v>0</v>
      </c>
      <c r="H586" s="3">
        <f>IF(L586=0,0,IFERROR(VLOOKUP(A586,[1]Sheet5!$A$2:$AG$1430, 2, FALSE),0))</f>
        <v>100751.79000000001</v>
      </c>
      <c r="I586" s="3">
        <f t="shared" si="153"/>
        <v>100751.79000000001</v>
      </c>
      <c r="J586" s="3">
        <f>IF(B586=0,0,IFERROR(VLOOKUP(A586,'[1]pol 10'!A584:C2798,3,FALSE),0))</f>
        <v>0</v>
      </c>
      <c r="K586" s="3">
        <f>IF(C586=0,0,IFERROR(VLOOKUP(A586,'[1]pol 11'!A584:C2798,3,FALSE),0))</f>
        <v>0</v>
      </c>
      <c r="L586" s="3">
        <f>IF(D586=0,0,IFERROR(VLOOKUP(A586,'[1]pol 12'!A584:C2798,3,FALSE),0))</f>
        <v>752</v>
      </c>
      <c r="M586" s="3">
        <f t="shared" si="154"/>
        <v>752</v>
      </c>
      <c r="N586" s="3">
        <f t="shared" si="142"/>
        <v>0</v>
      </c>
      <c r="O586" s="3">
        <f t="shared" si="143"/>
        <v>0</v>
      </c>
      <c r="P586" s="3">
        <f t="shared" si="144"/>
        <v>133.97844414893618</v>
      </c>
      <c r="Q586" s="3">
        <f t="shared" si="145"/>
        <v>133.97844414893618</v>
      </c>
      <c r="R586" s="3">
        <f>VLOOKUP(A586,'[1]pol 13'!$A$2:$D$1430, 4, )</f>
        <v>8322</v>
      </c>
      <c r="S586" s="2">
        <f t="shared" si="146"/>
        <v>0</v>
      </c>
      <c r="T586" s="2">
        <f t="shared" si="147"/>
        <v>0</v>
      </c>
      <c r="U586" s="2">
        <f t="shared" si="148"/>
        <v>1</v>
      </c>
      <c r="V586" s="2">
        <f t="shared" si="155"/>
        <v>0</v>
      </c>
      <c r="W586" s="2">
        <f t="shared" si="149"/>
        <v>0</v>
      </c>
      <c r="X586" s="2">
        <f t="shared" si="150"/>
        <v>0</v>
      </c>
      <c r="Y586" s="2">
        <f t="shared" si="151"/>
        <v>0</v>
      </c>
      <c r="Z586" s="2">
        <f t="shared" si="156"/>
        <v>565504</v>
      </c>
    </row>
    <row r="587" spans="1:26" x14ac:dyDescent="0.3">
      <c r="A587" s="3">
        <v>225342</v>
      </c>
      <c r="B587" s="3">
        <f>IFERROR(VLOOKUP(A587,[1]Sheet7!$A$2:$AG$1430, 2, FALSE),0)</f>
        <v>0</v>
      </c>
      <c r="C587" s="3">
        <f>IFERROR(VLOOKUP(A587,[1]Sheet6!$A$2:$AG$1430, 2, FALSE),0)</f>
        <v>0</v>
      </c>
      <c r="D587" s="3">
        <f>IFERROR(VLOOKUP(A587,[1]Sheet5!$A$2:$AG$1430, 2, FALSE),0)</f>
        <v>986779.95</v>
      </c>
      <c r="E587" s="3">
        <f t="shared" si="152"/>
        <v>986779.95</v>
      </c>
      <c r="F587" s="3">
        <f>IF(J587=0,0,IFERROR(VLOOKUP(A587,[1]Sheet7!$A$2:$AG$1430, 2, FALSE),0))</f>
        <v>0</v>
      </c>
      <c r="G587" s="3">
        <f>IF(K587=0,0,IFERROR(VLOOKUP(A587,[1]Sheet6!$A$2:$AG$1430, 2, FALSE),0))</f>
        <v>0</v>
      </c>
      <c r="H587" s="3">
        <f>IF(L587=0,0,IFERROR(VLOOKUP(A587,[1]Sheet5!$A$2:$AG$1430, 2, FALSE),0))</f>
        <v>0</v>
      </c>
      <c r="I587" s="3">
        <f t="shared" si="153"/>
        <v>0</v>
      </c>
      <c r="J587" s="3">
        <f>IF(B587=0,0,IFERROR(VLOOKUP(A587,'[1]pol 10'!A585:C2799,3,FALSE),0))</f>
        <v>0</v>
      </c>
      <c r="K587" s="3">
        <f>IF(C587=0,0,IFERROR(VLOOKUP(A587,'[1]pol 11'!A585:C2799,3,FALSE),0))</f>
        <v>0</v>
      </c>
      <c r="L587" s="3">
        <f>IF(D587=0,0,IFERROR(VLOOKUP(A587,'[1]pol 12'!A585:C2799,3,FALSE),0))</f>
        <v>0</v>
      </c>
      <c r="M587" s="3">
        <f t="shared" si="154"/>
        <v>0</v>
      </c>
      <c r="N587" s="3">
        <f t="shared" si="142"/>
        <v>0</v>
      </c>
      <c r="O587" s="3">
        <f t="shared" si="143"/>
        <v>0</v>
      </c>
      <c r="P587" s="3">
        <f t="shared" si="144"/>
        <v>0</v>
      </c>
      <c r="Q587" s="3">
        <f t="shared" si="145"/>
        <v>0</v>
      </c>
      <c r="R587" s="3">
        <f>VLOOKUP(A587,'[1]pol 13'!$A$2:$D$1430, 4, )</f>
        <v>8062</v>
      </c>
      <c r="S587" s="2">
        <f t="shared" si="146"/>
        <v>0</v>
      </c>
      <c r="T587" s="2">
        <f t="shared" si="147"/>
        <v>0</v>
      </c>
      <c r="U587" s="2">
        <f t="shared" si="148"/>
        <v>0</v>
      </c>
      <c r="V587" s="2">
        <f t="shared" si="155"/>
        <v>-1</v>
      </c>
      <c r="W587" s="2">
        <f t="shared" si="149"/>
        <v>0</v>
      </c>
      <c r="X587" s="2">
        <f t="shared" si="150"/>
        <v>0</v>
      </c>
      <c r="Y587" s="2">
        <f t="shared" si="151"/>
        <v>0</v>
      </c>
      <c r="Z587" s="2">
        <f t="shared" si="156"/>
        <v>0</v>
      </c>
    </row>
    <row r="588" spans="1:26" x14ac:dyDescent="0.3">
      <c r="A588" s="3">
        <v>225449</v>
      </c>
      <c r="B588" s="3">
        <f>IFERROR(VLOOKUP(A588,[1]Sheet7!$A$2:$AG$1430, 2, FALSE),0)</f>
        <v>0</v>
      </c>
      <c r="C588" s="3">
        <f>IFERROR(VLOOKUP(A588,[1]Sheet6!$A$2:$AG$1430, 2, FALSE),0)</f>
        <v>199342.11</v>
      </c>
      <c r="D588" s="3">
        <f>IFERROR(VLOOKUP(A588,[1]Sheet5!$A$2:$AG$1430, 2, FALSE),0)</f>
        <v>126614.41</v>
      </c>
      <c r="E588" s="3">
        <f t="shared" si="152"/>
        <v>325956.52</v>
      </c>
      <c r="F588" s="3">
        <f>IF(J588=0,0,IFERROR(VLOOKUP(A588,[1]Sheet7!$A$2:$AG$1430, 2, FALSE),0))</f>
        <v>0</v>
      </c>
      <c r="G588" s="3">
        <f>IF(K588=0,0,IFERROR(VLOOKUP(A588,[1]Sheet6!$A$2:$AG$1430, 2, FALSE),0))</f>
        <v>199342.11</v>
      </c>
      <c r="H588" s="3">
        <f>IF(L588=0,0,IFERROR(VLOOKUP(A588,[1]Sheet5!$A$2:$AG$1430, 2, FALSE),0))</f>
        <v>126614.41</v>
      </c>
      <c r="I588" s="3">
        <f t="shared" si="153"/>
        <v>325956.52</v>
      </c>
      <c r="J588" s="3">
        <f>IF(B588=0,0,IFERROR(VLOOKUP(A588,'[1]pol 10'!A586:C2800,3,FALSE),0))</f>
        <v>0</v>
      </c>
      <c r="K588" s="3">
        <f>IF(C588=0,0,IFERROR(VLOOKUP(A588,'[1]pol 11'!A586:C2800,3,FALSE),0))</f>
        <v>406</v>
      </c>
      <c r="L588" s="3">
        <f>IF(D588=0,0,IFERROR(VLOOKUP(A588,'[1]pol 12'!A586:C2800,3,FALSE),0))</f>
        <v>420</v>
      </c>
      <c r="M588" s="3">
        <f t="shared" si="154"/>
        <v>826</v>
      </c>
      <c r="N588" s="3">
        <f t="shared" si="142"/>
        <v>0</v>
      </c>
      <c r="O588" s="3">
        <f t="shared" si="143"/>
        <v>490.99041871921179</v>
      </c>
      <c r="P588" s="3">
        <f t="shared" si="144"/>
        <v>301.46288095238094</v>
      </c>
      <c r="Q588" s="3">
        <f t="shared" si="145"/>
        <v>394.62048426150125</v>
      </c>
      <c r="R588" s="3">
        <f>VLOOKUP(A588,'[1]pol 13'!$A$2:$D$1430, 4, )</f>
        <v>2671</v>
      </c>
      <c r="S588" s="2">
        <f t="shared" si="146"/>
        <v>0</v>
      </c>
      <c r="T588" s="2">
        <f t="shared" si="147"/>
        <v>1</v>
      </c>
      <c r="U588" s="2">
        <f t="shared" si="148"/>
        <v>1</v>
      </c>
      <c r="V588" s="2">
        <f t="shared" si="155"/>
        <v>1</v>
      </c>
      <c r="W588" s="2">
        <f t="shared" si="149"/>
        <v>0</v>
      </c>
      <c r="X588" s="2">
        <f t="shared" si="150"/>
        <v>3770588.6925576706</v>
      </c>
      <c r="Y588" s="2">
        <f t="shared" si="151"/>
        <v>3644902.4028057572</v>
      </c>
      <c r="Z588" s="2">
        <f t="shared" si="156"/>
        <v>682276</v>
      </c>
    </row>
    <row r="589" spans="1:26" x14ac:dyDescent="0.3">
      <c r="A589" s="3">
        <v>225455</v>
      </c>
      <c r="B589" s="3">
        <f>IFERROR(VLOOKUP(A589,[1]Sheet7!$A$2:$AG$1430, 2, FALSE),0)</f>
        <v>0</v>
      </c>
      <c r="C589" s="3">
        <f>IFERROR(VLOOKUP(A589,[1]Sheet6!$A$2:$AG$1430, 2, FALSE),0)</f>
        <v>139473.06</v>
      </c>
      <c r="D589" s="3">
        <f>IFERROR(VLOOKUP(A589,[1]Sheet5!$A$2:$AG$1430, 2, FALSE),0)</f>
        <v>490369.87000000005</v>
      </c>
      <c r="E589" s="3">
        <f t="shared" si="152"/>
        <v>629842.93000000005</v>
      </c>
      <c r="F589" s="3">
        <f>IF(J589=0,0,IFERROR(VLOOKUP(A589,[1]Sheet7!$A$2:$AG$1430, 2, FALSE),0))</f>
        <v>0</v>
      </c>
      <c r="G589" s="3">
        <f>IF(K589=0,0,IFERROR(VLOOKUP(A589,[1]Sheet6!$A$2:$AG$1430, 2, FALSE),0))</f>
        <v>139473.06</v>
      </c>
      <c r="H589" s="3">
        <f>IF(L589=0,0,IFERROR(VLOOKUP(A589,[1]Sheet5!$A$2:$AG$1430, 2, FALSE),0))</f>
        <v>490369.87000000005</v>
      </c>
      <c r="I589" s="3">
        <f t="shared" si="153"/>
        <v>629842.93000000005</v>
      </c>
      <c r="J589" s="3">
        <f>IF(B589=0,0,IFERROR(VLOOKUP(A589,'[1]pol 10'!A587:C2801,3,FALSE),0))</f>
        <v>0</v>
      </c>
      <c r="K589" s="3">
        <f>IF(C589=0,0,IFERROR(VLOOKUP(A589,'[1]pol 11'!A587:C2801,3,FALSE),0))</f>
        <v>3530</v>
      </c>
      <c r="L589" s="3">
        <f>IF(D589=0,0,IFERROR(VLOOKUP(A589,'[1]pol 12'!A587:C2801,3,FALSE),0))</f>
        <v>3570</v>
      </c>
      <c r="M589" s="3">
        <f t="shared" si="154"/>
        <v>7100</v>
      </c>
      <c r="N589" s="3">
        <f t="shared" si="142"/>
        <v>0</v>
      </c>
      <c r="O589" s="3">
        <f t="shared" si="143"/>
        <v>39.510781869688387</v>
      </c>
      <c r="P589" s="3">
        <f t="shared" si="144"/>
        <v>137.35850700280113</v>
      </c>
      <c r="Q589" s="3">
        <f t="shared" si="145"/>
        <v>88.710271830985917</v>
      </c>
      <c r="R589" s="3">
        <f>VLOOKUP(A589,'[1]pol 13'!$A$2:$D$1430, 4, )</f>
        <v>8221</v>
      </c>
      <c r="S589" s="2">
        <f t="shared" si="146"/>
        <v>0</v>
      </c>
      <c r="T589" s="2">
        <f t="shared" si="147"/>
        <v>1</v>
      </c>
      <c r="U589" s="2">
        <f t="shared" si="148"/>
        <v>1</v>
      </c>
      <c r="V589" s="2">
        <f t="shared" si="155"/>
        <v>1</v>
      </c>
      <c r="W589" s="2">
        <f t="shared" si="149"/>
        <v>0</v>
      </c>
      <c r="X589" s="2">
        <f t="shared" si="150"/>
        <v>8544682.0379549135</v>
      </c>
      <c r="Y589" s="2">
        <f t="shared" si="151"/>
        <v>8448943.3036360946</v>
      </c>
      <c r="Z589" s="2">
        <f t="shared" si="156"/>
        <v>50410000</v>
      </c>
    </row>
    <row r="590" spans="1:26" x14ac:dyDescent="0.3">
      <c r="A590" s="3">
        <v>225474</v>
      </c>
      <c r="B590" s="3">
        <f>IFERROR(VLOOKUP(A590,[1]Sheet7!$A$2:$AG$1430, 2, FALSE),0)</f>
        <v>0</v>
      </c>
      <c r="C590" s="3">
        <f>IFERROR(VLOOKUP(A590,[1]Sheet6!$A$2:$AG$1430, 2, FALSE),0)</f>
        <v>0</v>
      </c>
      <c r="D590" s="3">
        <f>IFERROR(VLOOKUP(A590,[1]Sheet5!$A$2:$AG$1430, 2, FALSE),0)</f>
        <v>375001.09</v>
      </c>
      <c r="E590" s="3">
        <f t="shared" si="152"/>
        <v>375001.09</v>
      </c>
      <c r="F590" s="3">
        <f>IF(J590=0,0,IFERROR(VLOOKUP(A590,[1]Sheet7!$A$2:$AG$1430, 2, FALSE),0))</f>
        <v>0</v>
      </c>
      <c r="G590" s="3">
        <f>IF(K590=0,0,IFERROR(VLOOKUP(A590,[1]Sheet6!$A$2:$AG$1430, 2, FALSE),0))</f>
        <v>0</v>
      </c>
      <c r="H590" s="3">
        <f>IF(L590=0,0,IFERROR(VLOOKUP(A590,[1]Sheet5!$A$2:$AG$1430, 2, FALSE),0))</f>
        <v>0</v>
      </c>
      <c r="I590" s="3">
        <f t="shared" si="153"/>
        <v>0</v>
      </c>
      <c r="J590" s="3">
        <f>IF(B590=0,0,IFERROR(VLOOKUP(A590,'[1]pol 10'!A588:C2802,3,FALSE),0))</f>
        <v>0</v>
      </c>
      <c r="K590" s="3">
        <f>IF(C590=0,0,IFERROR(VLOOKUP(A590,'[1]pol 11'!A588:C2802,3,FALSE),0))</f>
        <v>0</v>
      </c>
      <c r="L590" s="3">
        <f>IF(D590=0,0,IFERROR(VLOOKUP(A590,'[1]pol 12'!A588:C2802,3,FALSE),0))</f>
        <v>0</v>
      </c>
      <c r="M590" s="3">
        <f t="shared" si="154"/>
        <v>0</v>
      </c>
      <c r="N590" s="3">
        <f t="shared" si="142"/>
        <v>0</v>
      </c>
      <c r="O590" s="3">
        <f t="shared" si="143"/>
        <v>0</v>
      </c>
      <c r="P590" s="3">
        <f t="shared" si="144"/>
        <v>0</v>
      </c>
      <c r="Q590" s="3">
        <f t="shared" si="145"/>
        <v>0</v>
      </c>
      <c r="R590" s="3">
        <f>VLOOKUP(A590,'[1]pol 13'!$A$2:$D$1430, 4, )</f>
        <v>8211</v>
      </c>
      <c r="S590" s="2">
        <f t="shared" si="146"/>
        <v>0</v>
      </c>
      <c r="T590" s="2">
        <f t="shared" si="147"/>
        <v>0</v>
      </c>
      <c r="U590" s="2">
        <f t="shared" si="148"/>
        <v>0</v>
      </c>
      <c r="V590" s="2">
        <f t="shared" si="155"/>
        <v>-1</v>
      </c>
      <c r="W590" s="2">
        <f t="shared" si="149"/>
        <v>0</v>
      </c>
      <c r="X590" s="2">
        <f t="shared" si="150"/>
        <v>0</v>
      </c>
      <c r="Y590" s="2">
        <f t="shared" si="151"/>
        <v>0</v>
      </c>
      <c r="Z590" s="2">
        <f t="shared" si="156"/>
        <v>0</v>
      </c>
    </row>
    <row r="591" spans="1:26" x14ac:dyDescent="0.3">
      <c r="A591" s="3">
        <v>225480</v>
      </c>
      <c r="B591" s="3">
        <f>IFERROR(VLOOKUP(A591,[1]Sheet7!$A$2:$AG$1430, 2, FALSE),0)</f>
        <v>0</v>
      </c>
      <c r="C591" s="3">
        <f>IFERROR(VLOOKUP(A591,[1]Sheet6!$A$2:$AG$1430, 2, FALSE),0)</f>
        <v>40864.449999999997</v>
      </c>
      <c r="D591" s="3">
        <f>IFERROR(VLOOKUP(A591,[1]Sheet5!$A$2:$AG$1430, 2, FALSE),0)</f>
        <v>107276.19999999998</v>
      </c>
      <c r="E591" s="3">
        <f t="shared" si="152"/>
        <v>148140.64999999997</v>
      </c>
      <c r="F591" s="3">
        <f>IF(J591=0,0,IFERROR(VLOOKUP(A591,[1]Sheet7!$A$2:$AG$1430, 2, FALSE),0))</f>
        <v>0</v>
      </c>
      <c r="G591" s="3">
        <f>IF(K591=0,0,IFERROR(VLOOKUP(A591,[1]Sheet6!$A$2:$AG$1430, 2, FALSE),0))</f>
        <v>40864.449999999997</v>
      </c>
      <c r="H591" s="3">
        <f>IF(L591=0,0,IFERROR(VLOOKUP(A591,[1]Sheet5!$A$2:$AG$1430, 2, FALSE),0))</f>
        <v>107276.19999999998</v>
      </c>
      <c r="I591" s="3">
        <f t="shared" si="153"/>
        <v>148140.64999999997</v>
      </c>
      <c r="J591" s="3">
        <f>IF(B591=0,0,IFERROR(VLOOKUP(A591,'[1]pol 10'!A589:C2803,3,FALSE),0))</f>
        <v>0</v>
      </c>
      <c r="K591" s="3">
        <f>IF(C591=0,0,IFERROR(VLOOKUP(A591,'[1]pol 11'!A589:C2803,3,FALSE),0))</f>
        <v>1096</v>
      </c>
      <c r="L591" s="3">
        <f>IF(D591=0,0,IFERROR(VLOOKUP(A591,'[1]pol 12'!A589:C2803,3,FALSE),0))</f>
        <v>1092</v>
      </c>
      <c r="M591" s="3">
        <f t="shared" si="154"/>
        <v>2188</v>
      </c>
      <c r="N591" s="3">
        <f t="shared" si="142"/>
        <v>0</v>
      </c>
      <c r="O591" s="3">
        <f t="shared" si="143"/>
        <v>37.285082116788317</v>
      </c>
      <c r="P591" s="3">
        <f t="shared" si="144"/>
        <v>98.238278388278374</v>
      </c>
      <c r="Q591" s="3">
        <f t="shared" si="145"/>
        <v>67.705964351005463</v>
      </c>
      <c r="R591" s="3">
        <f>VLOOKUP(A591,'[1]pol 13'!$A$2:$D$1430, 4, )</f>
        <v>6712</v>
      </c>
      <c r="S591" s="2">
        <f t="shared" si="146"/>
        <v>0</v>
      </c>
      <c r="T591" s="2">
        <f t="shared" si="147"/>
        <v>1</v>
      </c>
      <c r="U591" s="2">
        <f t="shared" si="148"/>
        <v>1</v>
      </c>
      <c r="V591" s="2">
        <f t="shared" si="155"/>
        <v>1</v>
      </c>
      <c r="W591" s="2">
        <f t="shared" si="149"/>
        <v>0</v>
      </c>
      <c r="X591" s="2">
        <f t="shared" si="150"/>
        <v>1014271.3631952868</v>
      </c>
      <c r="Y591" s="2">
        <f t="shared" si="151"/>
        <v>1017986.6429139526</v>
      </c>
      <c r="Z591" s="2">
        <f t="shared" si="156"/>
        <v>4787344</v>
      </c>
    </row>
    <row r="592" spans="1:26" x14ac:dyDescent="0.3">
      <c r="A592" s="3">
        <v>225482</v>
      </c>
      <c r="B592" s="3">
        <f>IFERROR(VLOOKUP(A592,[1]Sheet7!$A$2:$AG$1430, 2, FALSE),0)</f>
        <v>0</v>
      </c>
      <c r="C592" s="3">
        <f>IFERROR(VLOOKUP(A592,[1]Sheet6!$A$2:$AG$1430, 2, FALSE),0)</f>
        <v>27553.17</v>
      </c>
      <c r="D592" s="3">
        <f>IFERROR(VLOOKUP(A592,[1]Sheet5!$A$2:$AG$1430, 2, FALSE),0)</f>
        <v>10491.07</v>
      </c>
      <c r="E592" s="3">
        <f t="shared" si="152"/>
        <v>38044.239999999998</v>
      </c>
      <c r="F592" s="3">
        <f>IF(J592=0,0,IFERROR(VLOOKUP(A592,[1]Sheet7!$A$2:$AG$1430, 2, FALSE),0))</f>
        <v>0</v>
      </c>
      <c r="G592" s="3">
        <f>IF(K592=0,0,IFERROR(VLOOKUP(A592,[1]Sheet6!$A$2:$AG$1430, 2, FALSE),0))</f>
        <v>0</v>
      </c>
      <c r="H592" s="3">
        <f>IF(L592=0,0,IFERROR(VLOOKUP(A592,[1]Sheet5!$A$2:$AG$1430, 2, FALSE),0))</f>
        <v>10491.07</v>
      </c>
      <c r="I592" s="3">
        <f t="shared" si="153"/>
        <v>10491.07</v>
      </c>
      <c r="J592" s="3">
        <f>IF(B592=0,0,IFERROR(VLOOKUP(A592,'[1]pol 10'!A590:C2804,3,FALSE),0))</f>
        <v>0</v>
      </c>
      <c r="K592" s="3">
        <f>IF(C592=0,0,IFERROR(VLOOKUP(A592,'[1]pol 11'!A590:C2804,3,FALSE),0))</f>
        <v>0</v>
      </c>
      <c r="L592" s="3">
        <f>IF(D592=0,0,IFERROR(VLOOKUP(A592,'[1]pol 12'!A590:C2804,3,FALSE),0))</f>
        <v>583</v>
      </c>
      <c r="M592" s="3">
        <f t="shared" si="154"/>
        <v>583</v>
      </c>
      <c r="N592" s="3">
        <f t="shared" si="142"/>
        <v>0</v>
      </c>
      <c r="O592" s="3">
        <f t="shared" si="143"/>
        <v>0</v>
      </c>
      <c r="P592" s="3">
        <f t="shared" si="144"/>
        <v>17.994974271012005</v>
      </c>
      <c r="Q592" s="3">
        <f t="shared" si="145"/>
        <v>17.994974271012005</v>
      </c>
      <c r="R592" s="3">
        <f>VLOOKUP(A592,'[1]pol 13'!$A$2:$D$1430, 4, )</f>
        <v>8062</v>
      </c>
      <c r="S592" s="2">
        <f t="shared" si="146"/>
        <v>0</v>
      </c>
      <c r="T592" s="2">
        <f t="shared" si="147"/>
        <v>0</v>
      </c>
      <c r="U592" s="2">
        <f t="shared" si="148"/>
        <v>1</v>
      </c>
      <c r="V592" s="2">
        <f t="shared" si="155"/>
        <v>0</v>
      </c>
      <c r="W592" s="2">
        <f t="shared" si="149"/>
        <v>0</v>
      </c>
      <c r="X592" s="2">
        <f t="shared" si="150"/>
        <v>0</v>
      </c>
      <c r="Y592" s="2">
        <f t="shared" si="151"/>
        <v>0</v>
      </c>
      <c r="Z592" s="2">
        <f t="shared" si="156"/>
        <v>339889</v>
      </c>
    </row>
    <row r="593" spans="1:26" x14ac:dyDescent="0.3">
      <c r="A593" s="3">
        <v>225616</v>
      </c>
      <c r="B593" s="3">
        <f>IFERROR(VLOOKUP(A593,[1]Sheet7!$A$2:$AG$1430, 2, FALSE),0)</f>
        <v>0</v>
      </c>
      <c r="C593" s="3">
        <f>IFERROR(VLOOKUP(A593,[1]Sheet6!$A$2:$AG$1430, 2, FALSE),0)</f>
        <v>20</v>
      </c>
      <c r="D593" s="3">
        <f>IFERROR(VLOOKUP(A593,[1]Sheet5!$A$2:$AG$1430, 2, FALSE),0)</f>
        <v>1137293.08</v>
      </c>
      <c r="E593" s="3">
        <f t="shared" si="152"/>
        <v>1137313.08</v>
      </c>
      <c r="F593" s="3">
        <f>IF(J593=0,0,IFERROR(VLOOKUP(A593,[1]Sheet7!$A$2:$AG$1430, 2, FALSE),0))</f>
        <v>0</v>
      </c>
      <c r="G593" s="3">
        <f>IF(K593=0,0,IFERROR(VLOOKUP(A593,[1]Sheet6!$A$2:$AG$1430, 2, FALSE),0))</f>
        <v>0</v>
      </c>
      <c r="H593" s="3">
        <f>IF(L593=0,0,IFERROR(VLOOKUP(A593,[1]Sheet5!$A$2:$AG$1430, 2, FALSE),0))</f>
        <v>1137293.08</v>
      </c>
      <c r="I593" s="3">
        <f t="shared" si="153"/>
        <v>1137293.08</v>
      </c>
      <c r="J593" s="3">
        <f>IF(B593=0,0,IFERROR(VLOOKUP(A593,'[1]pol 10'!A591:C2805,3,FALSE),0))</f>
        <v>0</v>
      </c>
      <c r="K593" s="3">
        <f>IF(C593=0,0,IFERROR(VLOOKUP(A593,'[1]pol 11'!A591:C2805,3,FALSE),0))</f>
        <v>0</v>
      </c>
      <c r="L593" s="3">
        <f>IF(D593=0,0,IFERROR(VLOOKUP(A593,'[1]pol 12'!A591:C2805,3,FALSE),0))</f>
        <v>4042</v>
      </c>
      <c r="M593" s="3">
        <f t="shared" si="154"/>
        <v>4042</v>
      </c>
      <c r="N593" s="3">
        <f t="shared" si="142"/>
        <v>0</v>
      </c>
      <c r="O593" s="3">
        <f t="shared" si="143"/>
        <v>0</v>
      </c>
      <c r="P593" s="3">
        <f t="shared" si="144"/>
        <v>281.36889658584863</v>
      </c>
      <c r="Q593" s="3">
        <f t="shared" si="145"/>
        <v>281.36889658584863</v>
      </c>
      <c r="R593" s="3">
        <f>VLOOKUP(A593,'[1]pol 13'!$A$2:$D$1430, 4, )</f>
        <v>5063</v>
      </c>
      <c r="S593" s="2">
        <f t="shared" si="146"/>
        <v>0</v>
      </c>
      <c r="T593" s="2">
        <f t="shared" si="147"/>
        <v>0</v>
      </c>
      <c r="U593" s="2">
        <f t="shared" si="148"/>
        <v>1</v>
      </c>
      <c r="V593" s="2">
        <f t="shared" si="155"/>
        <v>0</v>
      </c>
      <c r="W593" s="2">
        <f t="shared" si="149"/>
        <v>0</v>
      </c>
      <c r="X593" s="2">
        <f t="shared" si="150"/>
        <v>0</v>
      </c>
      <c r="Y593" s="2">
        <f t="shared" si="151"/>
        <v>0</v>
      </c>
      <c r="Z593" s="2">
        <f t="shared" si="156"/>
        <v>16337764</v>
      </c>
    </row>
    <row r="594" spans="1:26" x14ac:dyDescent="0.3">
      <c r="A594" s="3">
        <v>225617</v>
      </c>
      <c r="B594" s="3">
        <f>IFERROR(VLOOKUP(A594,[1]Sheet7!$A$2:$AG$1430, 2, FALSE),0)</f>
        <v>0</v>
      </c>
      <c r="C594" s="3">
        <f>IFERROR(VLOOKUP(A594,[1]Sheet6!$A$2:$AG$1430, 2, FALSE),0)</f>
        <v>37270.499999999993</v>
      </c>
      <c r="D594" s="3">
        <f>IFERROR(VLOOKUP(A594,[1]Sheet5!$A$2:$AG$1430, 2, FALSE),0)</f>
        <v>439872.70999999996</v>
      </c>
      <c r="E594" s="3">
        <f t="shared" si="152"/>
        <v>477143.20999999996</v>
      </c>
      <c r="F594" s="3">
        <f>IF(J594=0,0,IFERROR(VLOOKUP(A594,[1]Sheet7!$A$2:$AG$1430, 2, FALSE),0))</f>
        <v>0</v>
      </c>
      <c r="G594" s="3">
        <f>IF(K594=0,0,IFERROR(VLOOKUP(A594,[1]Sheet6!$A$2:$AG$1430, 2, FALSE),0))</f>
        <v>0</v>
      </c>
      <c r="H594" s="3">
        <f>IF(L594=0,0,IFERROR(VLOOKUP(A594,[1]Sheet5!$A$2:$AG$1430, 2, FALSE),0))</f>
        <v>439872.70999999996</v>
      </c>
      <c r="I594" s="3">
        <f t="shared" si="153"/>
        <v>439872.70999999996</v>
      </c>
      <c r="J594" s="3">
        <f>IF(B594=0,0,IFERROR(VLOOKUP(A594,'[1]pol 10'!A592:C2806,3,FALSE),0))</f>
        <v>0</v>
      </c>
      <c r="K594" s="3">
        <f>IF(C594=0,0,IFERROR(VLOOKUP(A594,'[1]pol 11'!A592:C2806,3,FALSE),0))</f>
        <v>0</v>
      </c>
      <c r="L594" s="3">
        <f>IF(D594=0,0,IFERROR(VLOOKUP(A594,'[1]pol 12'!A592:C2806,3,FALSE),0))</f>
        <v>2202</v>
      </c>
      <c r="M594" s="3">
        <f t="shared" si="154"/>
        <v>2202</v>
      </c>
      <c r="N594" s="3">
        <f t="shared" si="142"/>
        <v>0</v>
      </c>
      <c r="O594" s="3">
        <f t="shared" si="143"/>
        <v>0</v>
      </c>
      <c r="P594" s="3">
        <f t="shared" si="144"/>
        <v>199.76054041780199</v>
      </c>
      <c r="Q594" s="3">
        <f t="shared" si="145"/>
        <v>199.76054041780199</v>
      </c>
      <c r="R594" s="3">
        <f>VLOOKUP(A594,'[1]pol 13'!$A$2:$D$1430, 4, )</f>
        <v>8062</v>
      </c>
      <c r="S594" s="2">
        <f t="shared" si="146"/>
        <v>0</v>
      </c>
      <c r="T594" s="2">
        <f t="shared" si="147"/>
        <v>0</v>
      </c>
      <c r="U594" s="2">
        <f t="shared" si="148"/>
        <v>1</v>
      </c>
      <c r="V594" s="2">
        <f t="shared" si="155"/>
        <v>0</v>
      </c>
      <c r="W594" s="2">
        <f t="shared" si="149"/>
        <v>0</v>
      </c>
      <c r="X594" s="2">
        <f t="shared" si="150"/>
        <v>0</v>
      </c>
      <c r="Y594" s="2">
        <f t="shared" si="151"/>
        <v>0</v>
      </c>
      <c r="Z594" s="2">
        <f t="shared" si="156"/>
        <v>4848804</v>
      </c>
    </row>
    <row r="595" spans="1:26" x14ac:dyDescent="0.3">
      <c r="A595" s="3">
        <v>225621</v>
      </c>
      <c r="B595" s="3">
        <f>IFERROR(VLOOKUP(A595,[1]Sheet7!$A$2:$AG$1430, 2, FALSE),0)</f>
        <v>0</v>
      </c>
      <c r="C595" s="3">
        <f>IFERROR(VLOOKUP(A595,[1]Sheet6!$A$2:$AG$1430, 2, FALSE),0)</f>
        <v>109430.23</v>
      </c>
      <c r="D595" s="3">
        <f>IFERROR(VLOOKUP(A595,[1]Sheet5!$A$2:$AG$1430, 2, FALSE),0)</f>
        <v>363779.44</v>
      </c>
      <c r="E595" s="3">
        <f t="shared" si="152"/>
        <v>473209.67</v>
      </c>
      <c r="F595" s="3">
        <f>IF(J595=0,0,IFERROR(VLOOKUP(A595,[1]Sheet7!$A$2:$AG$1430, 2, FALSE),0))</f>
        <v>0</v>
      </c>
      <c r="G595" s="3">
        <f>IF(K595=0,0,IFERROR(VLOOKUP(A595,[1]Sheet6!$A$2:$AG$1430, 2, FALSE),0))</f>
        <v>109430.23</v>
      </c>
      <c r="H595" s="3">
        <f>IF(L595=0,0,IFERROR(VLOOKUP(A595,[1]Sheet5!$A$2:$AG$1430, 2, FALSE),0))</f>
        <v>363779.44</v>
      </c>
      <c r="I595" s="3">
        <f t="shared" si="153"/>
        <v>473209.67</v>
      </c>
      <c r="J595" s="3">
        <f>IF(B595=0,0,IFERROR(VLOOKUP(A595,'[1]pol 10'!A593:C2807,3,FALSE),0))</f>
        <v>0</v>
      </c>
      <c r="K595" s="3">
        <f>IF(C595=0,0,IFERROR(VLOOKUP(A595,'[1]pol 11'!A593:C2807,3,FALSE),0))</f>
        <v>537</v>
      </c>
      <c r="L595" s="3">
        <f>IF(D595=0,0,IFERROR(VLOOKUP(A595,'[1]pol 12'!A593:C2807,3,FALSE),0))</f>
        <v>521</v>
      </c>
      <c r="M595" s="3">
        <f t="shared" si="154"/>
        <v>1058</v>
      </c>
      <c r="N595" s="3">
        <f t="shared" si="142"/>
        <v>0</v>
      </c>
      <c r="O595" s="3">
        <f t="shared" si="143"/>
        <v>203.78068901303538</v>
      </c>
      <c r="P595" s="3">
        <f t="shared" si="144"/>
        <v>698.23309021113243</v>
      </c>
      <c r="Q595" s="3">
        <f t="shared" si="145"/>
        <v>447.26811909262756</v>
      </c>
      <c r="R595" s="3">
        <f>VLOOKUP(A595,'[1]pol 13'!$A$2:$D$1430, 4, )</f>
        <v>8093</v>
      </c>
      <c r="S595" s="2">
        <f t="shared" si="146"/>
        <v>0</v>
      </c>
      <c r="T595" s="2">
        <f t="shared" si="147"/>
        <v>1</v>
      </c>
      <c r="U595" s="2">
        <f t="shared" si="148"/>
        <v>1</v>
      </c>
      <c r="V595" s="2">
        <f t="shared" si="155"/>
        <v>1</v>
      </c>
      <c r="W595" s="2">
        <f t="shared" si="149"/>
        <v>0</v>
      </c>
      <c r="X595" s="2">
        <f t="shared" si="150"/>
        <v>31836651.061832421</v>
      </c>
      <c r="Y595" s="2">
        <f t="shared" si="151"/>
        <v>32814360.115554743</v>
      </c>
      <c r="Z595" s="2">
        <f t="shared" si="156"/>
        <v>1119364</v>
      </c>
    </row>
    <row r="596" spans="1:26" x14ac:dyDescent="0.3">
      <c r="A596" s="3">
        <v>225801</v>
      </c>
      <c r="B596" s="3">
        <f>IFERROR(VLOOKUP(A596,[1]Sheet7!$A$2:$AG$1430, 2, FALSE),0)</f>
        <v>0</v>
      </c>
      <c r="C596" s="3">
        <f>IFERROR(VLOOKUP(A596,[1]Sheet6!$A$2:$AG$1430, 2, FALSE),0)</f>
        <v>0</v>
      </c>
      <c r="D596" s="3">
        <f>IFERROR(VLOOKUP(A596,[1]Sheet5!$A$2:$AG$1430, 2, FALSE),0)</f>
        <v>613526.74000000011</v>
      </c>
      <c r="E596" s="3">
        <f t="shared" si="152"/>
        <v>613526.74000000011</v>
      </c>
      <c r="F596" s="3">
        <f>IF(J596=0,0,IFERROR(VLOOKUP(A596,[1]Sheet7!$A$2:$AG$1430, 2, FALSE),0))</f>
        <v>0</v>
      </c>
      <c r="G596" s="3">
        <f>IF(K596=0,0,IFERROR(VLOOKUP(A596,[1]Sheet6!$A$2:$AG$1430, 2, FALSE),0))</f>
        <v>0</v>
      </c>
      <c r="H596" s="3">
        <f>IF(L596=0,0,IFERROR(VLOOKUP(A596,[1]Sheet5!$A$2:$AG$1430, 2, FALSE),0))</f>
        <v>613526.74000000011</v>
      </c>
      <c r="I596" s="3">
        <f t="shared" si="153"/>
        <v>613526.74000000011</v>
      </c>
      <c r="J596" s="3">
        <f>IF(B596=0,0,IFERROR(VLOOKUP(A596,'[1]pol 10'!A594:C2808,3,FALSE),0))</f>
        <v>0</v>
      </c>
      <c r="K596" s="3">
        <f>IF(C596=0,0,IFERROR(VLOOKUP(A596,'[1]pol 11'!A594:C2808,3,FALSE),0))</f>
        <v>0</v>
      </c>
      <c r="L596" s="3">
        <f>IF(D596=0,0,IFERROR(VLOOKUP(A596,'[1]pol 12'!A594:C2808,3,FALSE),0))</f>
        <v>2500</v>
      </c>
      <c r="M596" s="3">
        <f t="shared" si="154"/>
        <v>2500</v>
      </c>
      <c r="N596" s="3">
        <f t="shared" si="142"/>
        <v>0</v>
      </c>
      <c r="O596" s="3">
        <f t="shared" si="143"/>
        <v>0</v>
      </c>
      <c r="P596" s="3">
        <f t="shared" si="144"/>
        <v>245.41069600000003</v>
      </c>
      <c r="Q596" s="3">
        <f t="shared" si="145"/>
        <v>245.41069600000003</v>
      </c>
      <c r="R596" s="3">
        <f>VLOOKUP(A596,'[1]pol 13'!$A$2:$D$1430, 4, )</f>
        <v>3089</v>
      </c>
      <c r="S596" s="2">
        <f t="shared" si="146"/>
        <v>0</v>
      </c>
      <c r="T596" s="2">
        <f t="shared" si="147"/>
        <v>0</v>
      </c>
      <c r="U596" s="2">
        <f t="shared" si="148"/>
        <v>1</v>
      </c>
      <c r="V596" s="2">
        <f t="shared" si="155"/>
        <v>0</v>
      </c>
      <c r="W596" s="2">
        <f t="shared" si="149"/>
        <v>0</v>
      </c>
      <c r="X596" s="2">
        <f t="shared" si="150"/>
        <v>0</v>
      </c>
      <c r="Y596" s="2">
        <f t="shared" si="151"/>
        <v>0</v>
      </c>
      <c r="Z596" s="2">
        <f t="shared" si="156"/>
        <v>6250000</v>
      </c>
    </row>
    <row r="597" spans="1:26" x14ac:dyDescent="0.3">
      <c r="A597" s="3">
        <v>225814</v>
      </c>
      <c r="B597" s="3">
        <f>IFERROR(VLOOKUP(A597,[1]Sheet7!$A$2:$AG$1430, 2, FALSE),0)</f>
        <v>0</v>
      </c>
      <c r="C597" s="3">
        <f>IFERROR(VLOOKUP(A597,[1]Sheet6!$A$2:$AG$1430, 2, FALSE),0)</f>
        <v>42218.06</v>
      </c>
      <c r="D597" s="3">
        <f>IFERROR(VLOOKUP(A597,[1]Sheet5!$A$2:$AG$1430, 2, FALSE),0)</f>
        <v>724253.61999999988</v>
      </c>
      <c r="E597" s="3">
        <f t="shared" si="152"/>
        <v>766471.67999999993</v>
      </c>
      <c r="F597" s="3">
        <f>IF(J597=0,0,IFERROR(VLOOKUP(A597,[1]Sheet7!$A$2:$AG$1430, 2, FALSE),0))</f>
        <v>0</v>
      </c>
      <c r="G597" s="3">
        <f>IF(K597=0,0,IFERROR(VLOOKUP(A597,[1]Sheet6!$A$2:$AG$1430, 2, FALSE),0))</f>
        <v>0</v>
      </c>
      <c r="H597" s="3">
        <f>IF(L597=0,0,IFERROR(VLOOKUP(A597,[1]Sheet5!$A$2:$AG$1430, 2, FALSE),0))</f>
        <v>724253.61999999988</v>
      </c>
      <c r="I597" s="3">
        <f t="shared" si="153"/>
        <v>724253.61999999988</v>
      </c>
      <c r="J597" s="3">
        <f>IF(B597=0,0,IFERROR(VLOOKUP(A597,'[1]pol 10'!A595:C2809,3,FALSE),0))</f>
        <v>0</v>
      </c>
      <c r="K597" s="3">
        <f>IF(C597=0,0,IFERROR(VLOOKUP(A597,'[1]pol 11'!A595:C2809,3,FALSE),0))</f>
        <v>0</v>
      </c>
      <c r="L597" s="3">
        <f>IF(D597=0,0,IFERROR(VLOOKUP(A597,'[1]pol 12'!A595:C2809,3,FALSE),0))</f>
        <v>1640</v>
      </c>
      <c r="M597" s="3">
        <f t="shared" si="154"/>
        <v>1640</v>
      </c>
      <c r="N597" s="3">
        <f t="shared" si="142"/>
        <v>0</v>
      </c>
      <c r="O597" s="3">
        <f t="shared" si="143"/>
        <v>0</v>
      </c>
      <c r="P597" s="3">
        <f t="shared" si="144"/>
        <v>441.61806097560969</v>
      </c>
      <c r="Q597" s="3">
        <f t="shared" si="145"/>
        <v>441.61806097560969</v>
      </c>
      <c r="R597" s="3">
        <f>VLOOKUP(A597,'[1]pol 13'!$A$2:$D$1430, 4, )</f>
        <v>8711</v>
      </c>
      <c r="S597" s="2">
        <f t="shared" si="146"/>
        <v>0</v>
      </c>
      <c r="T597" s="2">
        <f t="shared" si="147"/>
        <v>0</v>
      </c>
      <c r="U597" s="2">
        <f t="shared" si="148"/>
        <v>1</v>
      </c>
      <c r="V597" s="2">
        <f t="shared" si="155"/>
        <v>0</v>
      </c>
      <c r="W597" s="2">
        <f t="shared" si="149"/>
        <v>0</v>
      </c>
      <c r="X597" s="2">
        <f t="shared" si="150"/>
        <v>0</v>
      </c>
      <c r="Y597" s="2">
        <f t="shared" si="151"/>
        <v>0</v>
      </c>
      <c r="Z597" s="2">
        <f t="shared" si="156"/>
        <v>2689600</v>
      </c>
    </row>
    <row r="598" spans="1:26" x14ac:dyDescent="0.3">
      <c r="A598" s="3">
        <v>225866</v>
      </c>
      <c r="B598" s="3">
        <f>IFERROR(VLOOKUP(A598,[1]Sheet7!$A$2:$AG$1430, 2, FALSE),0)</f>
        <v>0</v>
      </c>
      <c r="C598" s="3">
        <f>IFERROR(VLOOKUP(A598,[1]Sheet6!$A$2:$AG$1430, 2, FALSE),0)</f>
        <v>0</v>
      </c>
      <c r="D598" s="3">
        <f>IFERROR(VLOOKUP(A598,[1]Sheet5!$A$2:$AG$1430, 2, FALSE),0)</f>
        <v>225699.77999999997</v>
      </c>
      <c r="E598" s="3">
        <f t="shared" si="152"/>
        <v>225699.77999999997</v>
      </c>
      <c r="F598" s="3">
        <f>IF(J598=0,0,IFERROR(VLOOKUP(A598,[1]Sheet7!$A$2:$AG$1430, 2, FALSE),0))</f>
        <v>0</v>
      </c>
      <c r="G598" s="3">
        <f>IF(K598=0,0,IFERROR(VLOOKUP(A598,[1]Sheet6!$A$2:$AG$1430, 2, FALSE),0))</f>
        <v>0</v>
      </c>
      <c r="H598" s="3">
        <f>IF(L598=0,0,IFERROR(VLOOKUP(A598,[1]Sheet5!$A$2:$AG$1430, 2, FALSE),0))</f>
        <v>225699.77999999997</v>
      </c>
      <c r="I598" s="3">
        <f t="shared" si="153"/>
        <v>225699.77999999997</v>
      </c>
      <c r="J598" s="3">
        <f>IF(B598=0,0,IFERROR(VLOOKUP(A598,'[1]pol 10'!A596:C2810,3,FALSE),0))</f>
        <v>0</v>
      </c>
      <c r="K598" s="3">
        <f>IF(C598=0,0,IFERROR(VLOOKUP(A598,'[1]pol 11'!A596:C2810,3,FALSE),0))</f>
        <v>0</v>
      </c>
      <c r="L598" s="3">
        <f>IF(D598=0,0,IFERROR(VLOOKUP(A598,'[1]pol 12'!A596:C2810,3,FALSE),0))</f>
        <v>434</v>
      </c>
      <c r="M598" s="3">
        <f t="shared" si="154"/>
        <v>434</v>
      </c>
      <c r="N598" s="3">
        <f t="shared" si="142"/>
        <v>0</v>
      </c>
      <c r="O598" s="3">
        <f t="shared" si="143"/>
        <v>0</v>
      </c>
      <c r="P598" s="3">
        <f t="shared" si="144"/>
        <v>520.04557603686624</v>
      </c>
      <c r="Q598" s="3">
        <f t="shared" si="145"/>
        <v>520.04557603686624</v>
      </c>
      <c r="R598" s="3">
        <f>VLOOKUP(A598,'[1]pol 13'!$A$2:$D$1430, 4, )</f>
        <v>1731</v>
      </c>
      <c r="S598" s="2">
        <f t="shared" si="146"/>
        <v>0</v>
      </c>
      <c r="T598" s="2">
        <f t="shared" si="147"/>
        <v>0</v>
      </c>
      <c r="U598" s="2">
        <f t="shared" si="148"/>
        <v>1</v>
      </c>
      <c r="V598" s="2">
        <f t="shared" si="155"/>
        <v>0</v>
      </c>
      <c r="W598" s="2">
        <f t="shared" si="149"/>
        <v>0</v>
      </c>
      <c r="X598" s="2">
        <f t="shared" si="150"/>
        <v>0</v>
      </c>
      <c r="Y598" s="2">
        <f t="shared" si="151"/>
        <v>0</v>
      </c>
      <c r="Z598" s="2">
        <f t="shared" si="156"/>
        <v>188356</v>
      </c>
    </row>
    <row r="599" spans="1:26" x14ac:dyDescent="0.3">
      <c r="A599" s="3">
        <v>225939</v>
      </c>
      <c r="B599" s="3">
        <f>IFERROR(VLOOKUP(A599,[1]Sheet7!$A$2:$AG$1430, 2, FALSE),0)</f>
        <v>0</v>
      </c>
      <c r="C599" s="3">
        <f>IFERROR(VLOOKUP(A599,[1]Sheet6!$A$2:$AG$1430, 2, FALSE),0)</f>
        <v>0</v>
      </c>
      <c r="D599" s="3">
        <f>IFERROR(VLOOKUP(A599,[1]Sheet5!$A$2:$AG$1430, 2, FALSE),0)</f>
        <v>156359.71000000002</v>
      </c>
      <c r="E599" s="3">
        <f t="shared" si="152"/>
        <v>156359.71000000002</v>
      </c>
      <c r="F599" s="3">
        <f>IF(J599=0,0,IFERROR(VLOOKUP(A599,[1]Sheet7!$A$2:$AG$1430, 2, FALSE),0))</f>
        <v>0</v>
      </c>
      <c r="G599" s="3">
        <f>IF(K599=0,0,IFERROR(VLOOKUP(A599,[1]Sheet6!$A$2:$AG$1430, 2, FALSE),0))</f>
        <v>0</v>
      </c>
      <c r="H599" s="3">
        <f>IF(L599=0,0,IFERROR(VLOOKUP(A599,[1]Sheet5!$A$2:$AG$1430, 2, FALSE),0))</f>
        <v>156359.71000000002</v>
      </c>
      <c r="I599" s="3">
        <f t="shared" si="153"/>
        <v>156359.71000000002</v>
      </c>
      <c r="J599" s="3">
        <f>IF(B599=0,0,IFERROR(VLOOKUP(A599,'[1]pol 10'!A597:C2811,3,FALSE),0))</f>
        <v>0</v>
      </c>
      <c r="K599" s="3">
        <f>IF(C599=0,0,IFERROR(VLOOKUP(A599,'[1]pol 11'!A597:C2811,3,FALSE),0))</f>
        <v>0</v>
      </c>
      <c r="L599" s="3">
        <f>IF(D599=0,0,IFERROR(VLOOKUP(A599,'[1]pol 12'!A597:C2811,3,FALSE),0))</f>
        <v>1471</v>
      </c>
      <c r="M599" s="3">
        <f t="shared" si="154"/>
        <v>1471</v>
      </c>
      <c r="N599" s="3">
        <f t="shared" si="142"/>
        <v>0</v>
      </c>
      <c r="O599" s="3">
        <f t="shared" si="143"/>
        <v>0</v>
      </c>
      <c r="P599" s="3">
        <f t="shared" si="144"/>
        <v>106.29484024473149</v>
      </c>
      <c r="Q599" s="3">
        <f t="shared" si="145"/>
        <v>106.29484024473149</v>
      </c>
      <c r="R599" s="3">
        <f>VLOOKUP(A599,'[1]pol 13'!$A$2:$D$1430, 4, )</f>
        <v>9111</v>
      </c>
      <c r="S599" s="2">
        <f t="shared" si="146"/>
        <v>0</v>
      </c>
      <c r="T599" s="2">
        <f t="shared" si="147"/>
        <v>0</v>
      </c>
      <c r="U599" s="2">
        <f t="shared" si="148"/>
        <v>1</v>
      </c>
      <c r="V599" s="2">
        <f t="shared" si="155"/>
        <v>0</v>
      </c>
      <c r="W599" s="2">
        <f t="shared" si="149"/>
        <v>0</v>
      </c>
      <c r="X599" s="2">
        <f t="shared" si="150"/>
        <v>0</v>
      </c>
      <c r="Y599" s="2">
        <f t="shared" si="151"/>
        <v>0</v>
      </c>
      <c r="Z599" s="2">
        <f t="shared" si="156"/>
        <v>2163841</v>
      </c>
    </row>
    <row r="600" spans="1:26" x14ac:dyDescent="0.3">
      <c r="A600" s="3">
        <v>225957</v>
      </c>
      <c r="B600" s="3">
        <f>IFERROR(VLOOKUP(A600,[1]Sheet7!$A$2:$AG$1430, 2, FALSE),0)</f>
        <v>0</v>
      </c>
      <c r="C600" s="3">
        <f>IFERROR(VLOOKUP(A600,[1]Sheet6!$A$2:$AG$1430, 2, FALSE),0)</f>
        <v>0</v>
      </c>
      <c r="D600" s="3">
        <f>IFERROR(VLOOKUP(A600,[1]Sheet5!$A$2:$AG$1430, 2, FALSE),0)</f>
        <v>826665.91</v>
      </c>
      <c r="E600" s="3">
        <f t="shared" si="152"/>
        <v>826665.91</v>
      </c>
      <c r="F600" s="3">
        <f>IF(J600=0,0,IFERROR(VLOOKUP(A600,[1]Sheet7!$A$2:$AG$1430, 2, FALSE),0))</f>
        <v>0</v>
      </c>
      <c r="G600" s="3">
        <f>IF(K600=0,0,IFERROR(VLOOKUP(A600,[1]Sheet6!$A$2:$AG$1430, 2, FALSE),0))</f>
        <v>0</v>
      </c>
      <c r="H600" s="3">
        <f>IF(L600=0,0,IFERROR(VLOOKUP(A600,[1]Sheet5!$A$2:$AG$1430, 2, FALSE),0))</f>
        <v>826665.91</v>
      </c>
      <c r="I600" s="3">
        <f t="shared" si="153"/>
        <v>826665.91</v>
      </c>
      <c r="J600" s="3">
        <f>IF(B600=0,0,IFERROR(VLOOKUP(A600,'[1]pol 10'!A598:C2812,3,FALSE),0))</f>
        <v>0</v>
      </c>
      <c r="K600" s="3">
        <f>IF(C600=0,0,IFERROR(VLOOKUP(A600,'[1]pol 11'!A598:C2812,3,FALSE),0))</f>
        <v>0</v>
      </c>
      <c r="L600" s="3">
        <f>IF(D600=0,0,IFERROR(VLOOKUP(A600,'[1]pol 12'!A598:C2812,3,FALSE),0))</f>
        <v>910</v>
      </c>
      <c r="M600" s="3">
        <f t="shared" si="154"/>
        <v>910</v>
      </c>
      <c r="N600" s="3">
        <f t="shared" si="142"/>
        <v>0</v>
      </c>
      <c r="O600" s="3">
        <f t="shared" si="143"/>
        <v>0</v>
      </c>
      <c r="P600" s="3">
        <f t="shared" si="144"/>
        <v>908.424076923077</v>
      </c>
      <c r="Q600" s="3">
        <f t="shared" si="145"/>
        <v>908.424076923077</v>
      </c>
      <c r="R600" s="3">
        <f>VLOOKUP(A600,'[1]pol 13'!$A$2:$D$1430, 4, )</f>
        <v>8732</v>
      </c>
      <c r="S600" s="2">
        <f t="shared" si="146"/>
        <v>0</v>
      </c>
      <c r="T600" s="2">
        <f t="shared" si="147"/>
        <v>0</v>
      </c>
      <c r="U600" s="2">
        <f t="shared" si="148"/>
        <v>1</v>
      </c>
      <c r="V600" s="2">
        <f t="shared" si="155"/>
        <v>0</v>
      </c>
      <c r="W600" s="2">
        <f t="shared" si="149"/>
        <v>0</v>
      </c>
      <c r="X600" s="2">
        <f t="shared" si="150"/>
        <v>0</v>
      </c>
      <c r="Y600" s="2">
        <f t="shared" si="151"/>
        <v>0</v>
      </c>
      <c r="Z600" s="2">
        <f t="shared" si="156"/>
        <v>828100</v>
      </c>
    </row>
    <row r="601" spans="1:26" x14ac:dyDescent="0.3">
      <c r="A601" s="3">
        <v>226050</v>
      </c>
      <c r="B601" s="3">
        <f>IFERROR(VLOOKUP(A601,[1]Sheet7!$A$2:$AG$1430, 2, FALSE),0)</f>
        <v>0</v>
      </c>
      <c r="C601" s="3">
        <f>IFERROR(VLOOKUP(A601,[1]Sheet6!$A$2:$AG$1430, 2, FALSE),0)</f>
        <v>0</v>
      </c>
      <c r="D601" s="3">
        <f>IFERROR(VLOOKUP(A601,[1]Sheet5!$A$2:$AG$1430, 2, FALSE),0)</f>
        <v>36959.85</v>
      </c>
      <c r="E601" s="3">
        <f t="shared" si="152"/>
        <v>36959.85</v>
      </c>
      <c r="F601" s="3">
        <f>IF(J601=0,0,IFERROR(VLOOKUP(A601,[1]Sheet7!$A$2:$AG$1430, 2, FALSE),0))</f>
        <v>0</v>
      </c>
      <c r="G601" s="3">
        <f>IF(K601=0,0,IFERROR(VLOOKUP(A601,[1]Sheet6!$A$2:$AG$1430, 2, FALSE),0))</f>
        <v>0</v>
      </c>
      <c r="H601" s="3">
        <f>IF(L601=0,0,IFERROR(VLOOKUP(A601,[1]Sheet5!$A$2:$AG$1430, 2, FALSE),0))</f>
        <v>36959.85</v>
      </c>
      <c r="I601" s="3">
        <f t="shared" si="153"/>
        <v>36959.85</v>
      </c>
      <c r="J601" s="3">
        <f>IF(B601=0,0,IFERROR(VLOOKUP(A601,'[1]pol 10'!A599:C2813,3,FALSE),0))</f>
        <v>0</v>
      </c>
      <c r="K601" s="3">
        <f>IF(C601=0,0,IFERROR(VLOOKUP(A601,'[1]pol 11'!A599:C2813,3,FALSE),0))</f>
        <v>0</v>
      </c>
      <c r="L601" s="3">
        <f>IF(D601=0,0,IFERROR(VLOOKUP(A601,'[1]pol 12'!A599:C2813,3,FALSE),0))</f>
        <v>948</v>
      </c>
      <c r="M601" s="3">
        <f t="shared" si="154"/>
        <v>948</v>
      </c>
      <c r="N601" s="3">
        <f t="shared" si="142"/>
        <v>0</v>
      </c>
      <c r="O601" s="3">
        <f t="shared" si="143"/>
        <v>0</v>
      </c>
      <c r="P601" s="3">
        <f t="shared" si="144"/>
        <v>38.987183544303797</v>
      </c>
      <c r="Q601" s="3">
        <f t="shared" si="145"/>
        <v>38.987183544303797</v>
      </c>
      <c r="R601" s="3">
        <f>VLOOKUP(A601,'[1]pol 13'!$A$2:$D$1430, 4, )</f>
        <v>7371</v>
      </c>
      <c r="S601" s="2">
        <f t="shared" si="146"/>
        <v>0</v>
      </c>
      <c r="T601" s="2">
        <f t="shared" si="147"/>
        <v>0</v>
      </c>
      <c r="U601" s="2">
        <f t="shared" si="148"/>
        <v>1</v>
      </c>
      <c r="V601" s="2">
        <f t="shared" si="155"/>
        <v>0</v>
      </c>
      <c r="W601" s="2">
        <f t="shared" si="149"/>
        <v>0</v>
      </c>
      <c r="X601" s="2">
        <f t="shared" si="150"/>
        <v>0</v>
      </c>
      <c r="Y601" s="2">
        <f t="shared" si="151"/>
        <v>0</v>
      </c>
      <c r="Z601" s="2">
        <f t="shared" si="156"/>
        <v>898704</v>
      </c>
    </row>
    <row r="602" spans="1:26" x14ac:dyDescent="0.3">
      <c r="A602" s="3">
        <v>226072</v>
      </c>
      <c r="B602" s="3">
        <f>IFERROR(VLOOKUP(A602,[1]Sheet7!$A$2:$AG$1430, 2, FALSE),0)</f>
        <v>0</v>
      </c>
      <c r="C602" s="3">
        <f>IFERROR(VLOOKUP(A602,[1]Sheet6!$A$2:$AG$1430, 2, FALSE),0)</f>
        <v>0</v>
      </c>
      <c r="D602" s="3">
        <f>IFERROR(VLOOKUP(A602,[1]Sheet5!$A$2:$AG$1430, 2, FALSE),0)</f>
        <v>121008.37</v>
      </c>
      <c r="E602" s="3">
        <f t="shared" si="152"/>
        <v>121008.37</v>
      </c>
      <c r="F602" s="3">
        <f>IF(J602=0,0,IFERROR(VLOOKUP(A602,[1]Sheet7!$A$2:$AG$1430, 2, FALSE),0))</f>
        <v>0</v>
      </c>
      <c r="G602" s="3">
        <f>IF(K602=0,0,IFERROR(VLOOKUP(A602,[1]Sheet6!$A$2:$AG$1430, 2, FALSE),0))</f>
        <v>0</v>
      </c>
      <c r="H602" s="3">
        <f>IF(L602=0,0,IFERROR(VLOOKUP(A602,[1]Sheet5!$A$2:$AG$1430, 2, FALSE),0))</f>
        <v>121008.37</v>
      </c>
      <c r="I602" s="3">
        <f t="shared" si="153"/>
        <v>121008.37</v>
      </c>
      <c r="J602" s="3">
        <f>IF(B602=0,0,IFERROR(VLOOKUP(A602,'[1]pol 10'!A600:C2814,3,FALSE),0))</f>
        <v>0</v>
      </c>
      <c r="K602" s="3">
        <f>IF(C602=0,0,IFERROR(VLOOKUP(A602,'[1]pol 11'!A600:C2814,3,FALSE),0))</f>
        <v>0</v>
      </c>
      <c r="L602" s="3">
        <f>IF(D602=0,0,IFERROR(VLOOKUP(A602,'[1]pol 12'!A600:C2814,3,FALSE),0))</f>
        <v>1062</v>
      </c>
      <c r="M602" s="3">
        <f t="shared" si="154"/>
        <v>1062</v>
      </c>
      <c r="N602" s="3">
        <f t="shared" si="142"/>
        <v>0</v>
      </c>
      <c r="O602" s="3">
        <f t="shared" si="143"/>
        <v>0</v>
      </c>
      <c r="P602" s="3">
        <f t="shared" si="144"/>
        <v>113.94385122410546</v>
      </c>
      <c r="Q602" s="3">
        <f t="shared" si="145"/>
        <v>113.94385122410546</v>
      </c>
      <c r="R602" s="3">
        <f>VLOOKUP(A602,'[1]pol 13'!$A$2:$D$1430, 4, )</f>
        <v>7363</v>
      </c>
      <c r="S602" s="2">
        <f t="shared" si="146"/>
        <v>0</v>
      </c>
      <c r="T602" s="2">
        <f t="shared" si="147"/>
        <v>0</v>
      </c>
      <c r="U602" s="2">
        <f t="shared" si="148"/>
        <v>1</v>
      </c>
      <c r="V602" s="2">
        <f t="shared" si="155"/>
        <v>0</v>
      </c>
      <c r="W602" s="2">
        <f t="shared" si="149"/>
        <v>0</v>
      </c>
      <c r="X602" s="2">
        <f t="shared" si="150"/>
        <v>0</v>
      </c>
      <c r="Y602" s="2">
        <f t="shared" si="151"/>
        <v>0</v>
      </c>
      <c r="Z602" s="2">
        <f t="shared" si="156"/>
        <v>1127844</v>
      </c>
    </row>
    <row r="603" spans="1:26" x14ac:dyDescent="0.3">
      <c r="A603" s="3">
        <v>226199</v>
      </c>
      <c r="B603" s="3">
        <f>IFERROR(VLOOKUP(A603,[1]Sheet7!$A$2:$AG$1430, 2, FALSE),0)</f>
        <v>0</v>
      </c>
      <c r="C603" s="3">
        <f>IFERROR(VLOOKUP(A603,[1]Sheet6!$A$2:$AG$1430, 2, FALSE),0)</f>
        <v>0</v>
      </c>
      <c r="D603" s="3">
        <f>IFERROR(VLOOKUP(A603,[1]Sheet5!$A$2:$AG$1430, 2, FALSE),0)</f>
        <v>1087278.8599999999</v>
      </c>
      <c r="E603" s="3">
        <f t="shared" si="152"/>
        <v>1087278.8599999999</v>
      </c>
      <c r="F603" s="3">
        <f>IF(J603=0,0,IFERROR(VLOOKUP(A603,[1]Sheet7!$A$2:$AG$1430, 2, FALSE),0))</f>
        <v>0</v>
      </c>
      <c r="G603" s="3">
        <f>IF(K603=0,0,IFERROR(VLOOKUP(A603,[1]Sheet6!$A$2:$AG$1430, 2, FALSE),0))</f>
        <v>0</v>
      </c>
      <c r="H603" s="3">
        <f>IF(L603=0,0,IFERROR(VLOOKUP(A603,[1]Sheet5!$A$2:$AG$1430, 2, FALSE),0))</f>
        <v>1087278.8599999999</v>
      </c>
      <c r="I603" s="3">
        <f t="shared" si="153"/>
        <v>1087278.8599999999</v>
      </c>
      <c r="J603" s="3">
        <f>IF(B603=0,0,IFERROR(VLOOKUP(A603,'[1]pol 10'!A601:C2815,3,FALSE),0))</f>
        <v>0</v>
      </c>
      <c r="K603" s="3">
        <f>IF(C603=0,0,IFERROR(VLOOKUP(A603,'[1]pol 11'!A601:C2815,3,FALSE),0))</f>
        <v>0</v>
      </c>
      <c r="L603" s="3">
        <f>IF(D603=0,0,IFERROR(VLOOKUP(A603,'[1]pol 12'!A601:C2815,3,FALSE),0))</f>
        <v>449</v>
      </c>
      <c r="M603" s="3">
        <f t="shared" si="154"/>
        <v>449</v>
      </c>
      <c r="N603" s="3">
        <f t="shared" si="142"/>
        <v>0</v>
      </c>
      <c r="O603" s="3">
        <f t="shared" si="143"/>
        <v>0</v>
      </c>
      <c r="P603" s="3">
        <f t="shared" si="144"/>
        <v>2421.5564810690421</v>
      </c>
      <c r="Q603" s="3">
        <f t="shared" si="145"/>
        <v>2421.5564810690421</v>
      </c>
      <c r="R603" s="3">
        <f>VLOOKUP(A603,'[1]pol 13'!$A$2:$D$1430, 4, )</f>
        <v>1382</v>
      </c>
      <c r="S603" s="2">
        <f t="shared" si="146"/>
        <v>0</v>
      </c>
      <c r="T603" s="2">
        <f t="shared" si="147"/>
        <v>0</v>
      </c>
      <c r="U603" s="2">
        <f t="shared" si="148"/>
        <v>1</v>
      </c>
      <c r="V603" s="2">
        <f t="shared" si="155"/>
        <v>0</v>
      </c>
      <c r="W603" s="2">
        <f t="shared" si="149"/>
        <v>0</v>
      </c>
      <c r="X603" s="2">
        <f t="shared" si="150"/>
        <v>0</v>
      </c>
      <c r="Y603" s="2">
        <f t="shared" si="151"/>
        <v>0</v>
      </c>
      <c r="Z603" s="2">
        <f t="shared" si="156"/>
        <v>201601</v>
      </c>
    </row>
    <row r="604" spans="1:26" x14ac:dyDescent="0.3">
      <c r="A604" s="3">
        <v>226223</v>
      </c>
      <c r="B604" s="3">
        <f>IFERROR(VLOOKUP(A604,[1]Sheet7!$A$2:$AG$1430, 2, FALSE),0)</f>
        <v>0</v>
      </c>
      <c r="C604" s="3">
        <f>IFERROR(VLOOKUP(A604,[1]Sheet6!$A$2:$AG$1430, 2, FALSE),0)</f>
        <v>0</v>
      </c>
      <c r="D604" s="3">
        <f>IFERROR(VLOOKUP(A604,[1]Sheet5!$A$2:$AG$1430, 2, FALSE),0)</f>
        <v>58059.28</v>
      </c>
      <c r="E604" s="3">
        <f t="shared" si="152"/>
        <v>58059.28</v>
      </c>
      <c r="F604" s="3">
        <f>IF(J604=0,0,IFERROR(VLOOKUP(A604,[1]Sheet7!$A$2:$AG$1430, 2, FALSE),0))</f>
        <v>0</v>
      </c>
      <c r="G604" s="3">
        <f>IF(K604=0,0,IFERROR(VLOOKUP(A604,[1]Sheet6!$A$2:$AG$1430, 2, FALSE),0))</f>
        <v>0</v>
      </c>
      <c r="H604" s="3">
        <f>IF(L604=0,0,IFERROR(VLOOKUP(A604,[1]Sheet5!$A$2:$AG$1430, 2, FALSE),0))</f>
        <v>0</v>
      </c>
      <c r="I604" s="3">
        <f t="shared" si="153"/>
        <v>0</v>
      </c>
      <c r="J604" s="3">
        <f>IF(B604=0,0,IFERROR(VLOOKUP(A604,'[1]pol 10'!A602:C2816,3,FALSE),0))</f>
        <v>0</v>
      </c>
      <c r="K604" s="3">
        <f>IF(C604=0,0,IFERROR(VLOOKUP(A604,'[1]pol 11'!A602:C2816,3,FALSE),0))</f>
        <v>0</v>
      </c>
      <c r="L604" s="3">
        <f>IF(D604=0,0,IFERROR(VLOOKUP(A604,'[1]pol 12'!A602:C2816,3,FALSE),0))</f>
        <v>0</v>
      </c>
      <c r="M604" s="3">
        <f t="shared" si="154"/>
        <v>0</v>
      </c>
      <c r="N604" s="3">
        <f t="shared" si="142"/>
        <v>0</v>
      </c>
      <c r="O604" s="3">
        <f t="shared" si="143"/>
        <v>0</v>
      </c>
      <c r="P604" s="3">
        <f t="shared" si="144"/>
        <v>0</v>
      </c>
      <c r="Q604" s="3">
        <f t="shared" si="145"/>
        <v>0</v>
      </c>
      <c r="R604" s="3">
        <f>VLOOKUP(A604,'[1]pol 13'!$A$2:$D$1430, 4, )</f>
        <v>5137</v>
      </c>
      <c r="S604" s="2">
        <f t="shared" si="146"/>
        <v>0</v>
      </c>
      <c r="T604" s="2">
        <f t="shared" si="147"/>
        <v>0</v>
      </c>
      <c r="U604" s="2">
        <f t="shared" si="148"/>
        <v>0</v>
      </c>
      <c r="V604" s="2">
        <f t="shared" si="155"/>
        <v>-1</v>
      </c>
      <c r="W604" s="2">
        <f t="shared" si="149"/>
        <v>0</v>
      </c>
      <c r="X604" s="2">
        <f t="shared" si="150"/>
        <v>0</v>
      </c>
      <c r="Y604" s="2">
        <f t="shared" si="151"/>
        <v>0</v>
      </c>
      <c r="Z604" s="2">
        <f t="shared" si="156"/>
        <v>0</v>
      </c>
    </row>
    <row r="605" spans="1:26" x14ac:dyDescent="0.3">
      <c r="A605" s="3">
        <v>226238</v>
      </c>
      <c r="B605" s="3">
        <f>IFERROR(VLOOKUP(A605,[1]Sheet7!$A$2:$AG$1430, 2, FALSE),0)</f>
        <v>0</v>
      </c>
      <c r="C605" s="3">
        <f>IFERROR(VLOOKUP(A605,[1]Sheet6!$A$2:$AG$1430, 2, FALSE),0)</f>
        <v>0</v>
      </c>
      <c r="D605" s="3">
        <f>IFERROR(VLOOKUP(A605,[1]Sheet5!$A$2:$AG$1430, 2, FALSE),0)</f>
        <v>539991.81999999995</v>
      </c>
      <c r="E605" s="3">
        <f t="shared" si="152"/>
        <v>539991.81999999995</v>
      </c>
      <c r="F605" s="3">
        <f>IF(J605=0,0,IFERROR(VLOOKUP(A605,[1]Sheet7!$A$2:$AG$1430, 2, FALSE),0))</f>
        <v>0</v>
      </c>
      <c r="G605" s="3">
        <f>IF(K605=0,0,IFERROR(VLOOKUP(A605,[1]Sheet6!$A$2:$AG$1430, 2, FALSE),0))</f>
        <v>0</v>
      </c>
      <c r="H605" s="3">
        <f>IF(L605=0,0,IFERROR(VLOOKUP(A605,[1]Sheet5!$A$2:$AG$1430, 2, FALSE),0))</f>
        <v>0</v>
      </c>
      <c r="I605" s="3">
        <f t="shared" si="153"/>
        <v>0</v>
      </c>
      <c r="J605" s="3">
        <f>IF(B605=0,0,IFERROR(VLOOKUP(A605,'[1]pol 10'!A603:C2817,3,FALSE),0))</f>
        <v>0</v>
      </c>
      <c r="K605" s="3">
        <f>IF(C605=0,0,IFERROR(VLOOKUP(A605,'[1]pol 11'!A603:C2817,3,FALSE),0))</f>
        <v>0</v>
      </c>
      <c r="L605" s="3">
        <f>IF(D605=0,0,IFERROR(VLOOKUP(A605,'[1]pol 12'!A603:C2817,3,FALSE),0))</f>
        <v>0</v>
      </c>
      <c r="M605" s="3">
        <f t="shared" si="154"/>
        <v>0</v>
      </c>
      <c r="N605" s="3">
        <f t="shared" si="142"/>
        <v>0</v>
      </c>
      <c r="O605" s="3">
        <f t="shared" si="143"/>
        <v>0</v>
      </c>
      <c r="P605" s="3">
        <f t="shared" si="144"/>
        <v>0</v>
      </c>
      <c r="Q605" s="3">
        <f t="shared" si="145"/>
        <v>0</v>
      </c>
      <c r="R605" s="3">
        <f>VLOOKUP(A605,'[1]pol 13'!$A$2:$D$1430, 4, )</f>
        <v>1381</v>
      </c>
      <c r="S605" s="2">
        <f t="shared" si="146"/>
        <v>0</v>
      </c>
      <c r="T605" s="2">
        <f t="shared" si="147"/>
        <v>0</v>
      </c>
      <c r="U605" s="2">
        <f t="shared" si="148"/>
        <v>0</v>
      </c>
      <c r="V605" s="2">
        <f t="shared" si="155"/>
        <v>-1</v>
      </c>
      <c r="W605" s="2">
        <f t="shared" si="149"/>
        <v>0</v>
      </c>
      <c r="X605" s="2">
        <f t="shared" si="150"/>
        <v>0</v>
      </c>
      <c r="Y605" s="2">
        <f t="shared" si="151"/>
        <v>0</v>
      </c>
      <c r="Z605" s="2">
        <f t="shared" si="156"/>
        <v>0</v>
      </c>
    </row>
    <row r="606" spans="1:26" x14ac:dyDescent="0.3">
      <c r="A606" s="3">
        <v>226241</v>
      </c>
      <c r="B606" s="3">
        <f>IFERROR(VLOOKUP(A606,[1]Sheet7!$A$2:$AG$1430, 2, FALSE),0)</f>
        <v>0</v>
      </c>
      <c r="C606" s="3">
        <f>IFERROR(VLOOKUP(A606,[1]Sheet6!$A$2:$AG$1430, 2, FALSE),0)</f>
        <v>0</v>
      </c>
      <c r="D606" s="3">
        <f>IFERROR(VLOOKUP(A606,[1]Sheet5!$A$2:$AG$1430, 2, FALSE),0)</f>
        <v>11357.400000000001</v>
      </c>
      <c r="E606" s="3">
        <f t="shared" si="152"/>
        <v>11357.400000000001</v>
      </c>
      <c r="F606" s="3">
        <f>IF(J606=0,0,IFERROR(VLOOKUP(A606,[1]Sheet7!$A$2:$AG$1430, 2, FALSE),0))</f>
        <v>0</v>
      </c>
      <c r="G606" s="3">
        <f>IF(K606=0,0,IFERROR(VLOOKUP(A606,[1]Sheet6!$A$2:$AG$1430, 2, FALSE),0))</f>
        <v>0</v>
      </c>
      <c r="H606" s="3">
        <f>IF(L606=0,0,IFERROR(VLOOKUP(A606,[1]Sheet5!$A$2:$AG$1430, 2, FALSE),0))</f>
        <v>11357.400000000001</v>
      </c>
      <c r="I606" s="3">
        <f t="shared" si="153"/>
        <v>11357.400000000001</v>
      </c>
      <c r="J606" s="3">
        <f>IF(B606=0,0,IFERROR(VLOOKUP(A606,'[1]pol 10'!A604:C2818,3,FALSE),0))</f>
        <v>0</v>
      </c>
      <c r="K606" s="3">
        <f>IF(C606=0,0,IFERROR(VLOOKUP(A606,'[1]pol 11'!A604:C2818,3,FALSE),0))</f>
        <v>0</v>
      </c>
      <c r="L606" s="3">
        <f>IF(D606=0,0,IFERROR(VLOOKUP(A606,'[1]pol 12'!A604:C2818,3,FALSE),0))</f>
        <v>786</v>
      </c>
      <c r="M606" s="3">
        <f t="shared" si="154"/>
        <v>786</v>
      </c>
      <c r="N606" s="3">
        <f t="shared" si="142"/>
        <v>0</v>
      </c>
      <c r="O606" s="3">
        <f t="shared" si="143"/>
        <v>0</v>
      </c>
      <c r="P606" s="3">
        <f t="shared" si="144"/>
        <v>14.449618320610689</v>
      </c>
      <c r="Q606" s="3">
        <f t="shared" si="145"/>
        <v>14.449618320610689</v>
      </c>
      <c r="R606" s="3">
        <f>VLOOKUP(A606,'[1]pol 13'!$A$2:$D$1430, 4, )</f>
        <v>7359</v>
      </c>
      <c r="S606" s="2">
        <f t="shared" si="146"/>
        <v>0</v>
      </c>
      <c r="T606" s="2">
        <f t="shared" si="147"/>
        <v>0</v>
      </c>
      <c r="U606" s="2">
        <f t="shared" si="148"/>
        <v>1</v>
      </c>
      <c r="V606" s="2">
        <f t="shared" si="155"/>
        <v>0</v>
      </c>
      <c r="W606" s="2">
        <f t="shared" si="149"/>
        <v>0</v>
      </c>
      <c r="X606" s="2">
        <f t="shared" si="150"/>
        <v>0</v>
      </c>
      <c r="Y606" s="2">
        <f t="shared" si="151"/>
        <v>0</v>
      </c>
      <c r="Z606" s="2">
        <f t="shared" si="156"/>
        <v>617796</v>
      </c>
    </row>
    <row r="607" spans="1:26" x14ac:dyDescent="0.3">
      <c r="A607" s="3">
        <v>226242</v>
      </c>
      <c r="B607" s="3">
        <f>IFERROR(VLOOKUP(A607,[1]Sheet7!$A$2:$AG$1430, 2, FALSE),0)</f>
        <v>0</v>
      </c>
      <c r="C607" s="3">
        <f>IFERROR(VLOOKUP(A607,[1]Sheet6!$A$2:$AG$1430, 2, FALSE),0)</f>
        <v>0</v>
      </c>
      <c r="D607" s="3">
        <f>IFERROR(VLOOKUP(A607,[1]Sheet5!$A$2:$AG$1430, 2, FALSE),0)</f>
        <v>279467.17</v>
      </c>
      <c r="E607" s="3">
        <f t="shared" si="152"/>
        <v>279467.17</v>
      </c>
      <c r="F607" s="3">
        <f>IF(J607=0,0,IFERROR(VLOOKUP(A607,[1]Sheet7!$A$2:$AG$1430, 2, FALSE),0))</f>
        <v>0</v>
      </c>
      <c r="G607" s="3">
        <f>IF(K607=0,0,IFERROR(VLOOKUP(A607,[1]Sheet6!$A$2:$AG$1430, 2, FALSE),0))</f>
        <v>0</v>
      </c>
      <c r="H607" s="3">
        <f>IF(L607=0,0,IFERROR(VLOOKUP(A607,[1]Sheet5!$A$2:$AG$1430, 2, FALSE),0))</f>
        <v>279467.17</v>
      </c>
      <c r="I607" s="3">
        <f t="shared" si="153"/>
        <v>279467.17</v>
      </c>
      <c r="J607" s="3">
        <f>IF(B607=0,0,IFERROR(VLOOKUP(A607,'[1]pol 10'!A605:C2819,3,FALSE),0))</f>
        <v>0</v>
      </c>
      <c r="K607" s="3">
        <f>IF(C607=0,0,IFERROR(VLOOKUP(A607,'[1]pol 11'!A605:C2819,3,FALSE),0))</f>
        <v>0</v>
      </c>
      <c r="L607" s="3">
        <f>IF(D607=0,0,IFERROR(VLOOKUP(A607,'[1]pol 12'!A605:C2819,3,FALSE),0))</f>
        <v>574</v>
      </c>
      <c r="M607" s="3">
        <f t="shared" si="154"/>
        <v>574</v>
      </c>
      <c r="N607" s="3">
        <f t="shared" si="142"/>
        <v>0</v>
      </c>
      <c r="O607" s="3">
        <f t="shared" si="143"/>
        <v>0</v>
      </c>
      <c r="P607" s="3">
        <f t="shared" si="144"/>
        <v>486.87660278745642</v>
      </c>
      <c r="Q607" s="3">
        <f t="shared" si="145"/>
        <v>486.87660278745642</v>
      </c>
      <c r="R607" s="3">
        <f>VLOOKUP(A607,'[1]pol 13'!$A$2:$D$1430, 4, )</f>
        <v>7389</v>
      </c>
      <c r="S607" s="2">
        <f t="shared" si="146"/>
        <v>0</v>
      </c>
      <c r="T607" s="2">
        <f t="shared" si="147"/>
        <v>0</v>
      </c>
      <c r="U607" s="2">
        <f t="shared" si="148"/>
        <v>1</v>
      </c>
      <c r="V607" s="2">
        <f t="shared" si="155"/>
        <v>0</v>
      </c>
      <c r="W607" s="2">
        <f t="shared" si="149"/>
        <v>0</v>
      </c>
      <c r="X607" s="2">
        <f t="shared" si="150"/>
        <v>0</v>
      </c>
      <c r="Y607" s="2">
        <f t="shared" si="151"/>
        <v>0</v>
      </c>
      <c r="Z607" s="2">
        <f t="shared" si="156"/>
        <v>329476</v>
      </c>
    </row>
    <row r="608" spans="1:26" x14ac:dyDescent="0.3">
      <c r="A608" s="3">
        <v>226248</v>
      </c>
      <c r="B608" s="3">
        <f>IFERROR(VLOOKUP(A608,[1]Sheet7!$A$2:$AG$1430, 2, FALSE),0)</f>
        <v>0</v>
      </c>
      <c r="C608" s="3">
        <f>IFERROR(VLOOKUP(A608,[1]Sheet6!$A$2:$AG$1430, 2, FALSE),0)</f>
        <v>0</v>
      </c>
      <c r="D608" s="3">
        <f>IFERROR(VLOOKUP(A608,[1]Sheet5!$A$2:$AG$1430, 2, FALSE),0)</f>
        <v>436166.63999999996</v>
      </c>
      <c r="E608" s="3">
        <f t="shared" si="152"/>
        <v>436166.63999999996</v>
      </c>
      <c r="F608" s="3">
        <f>IF(J608=0,0,IFERROR(VLOOKUP(A608,[1]Sheet7!$A$2:$AG$1430, 2, FALSE),0))</f>
        <v>0</v>
      </c>
      <c r="G608" s="3">
        <f>IF(K608=0,0,IFERROR(VLOOKUP(A608,[1]Sheet6!$A$2:$AG$1430, 2, FALSE),0))</f>
        <v>0</v>
      </c>
      <c r="H608" s="3">
        <f>IF(L608=0,0,IFERROR(VLOOKUP(A608,[1]Sheet5!$A$2:$AG$1430, 2, FALSE),0))</f>
        <v>436166.63999999996</v>
      </c>
      <c r="I608" s="3">
        <f t="shared" si="153"/>
        <v>436166.63999999996</v>
      </c>
      <c r="J608" s="3">
        <f>IF(B608=0,0,IFERROR(VLOOKUP(A608,'[1]pol 10'!A606:C2820,3,FALSE),0))</f>
        <v>0</v>
      </c>
      <c r="K608" s="3">
        <f>IF(C608=0,0,IFERROR(VLOOKUP(A608,'[1]pol 11'!A606:C2820,3,FALSE),0))</f>
        <v>0</v>
      </c>
      <c r="L608" s="3">
        <f>IF(D608=0,0,IFERROR(VLOOKUP(A608,'[1]pol 12'!A606:C2820,3,FALSE),0))</f>
        <v>891</v>
      </c>
      <c r="M608" s="3">
        <f t="shared" si="154"/>
        <v>891</v>
      </c>
      <c r="N608" s="3">
        <f t="shared" si="142"/>
        <v>0</v>
      </c>
      <c r="O608" s="3">
        <f t="shared" si="143"/>
        <v>0</v>
      </c>
      <c r="P608" s="3">
        <f t="shared" si="144"/>
        <v>489.52484848484846</v>
      </c>
      <c r="Q608" s="3">
        <f t="shared" si="145"/>
        <v>489.52484848484846</v>
      </c>
      <c r="R608" s="3">
        <f>VLOOKUP(A608,'[1]pol 13'!$A$2:$D$1430, 4, )</f>
        <v>5051</v>
      </c>
      <c r="S608" s="2">
        <f t="shared" si="146"/>
        <v>0</v>
      </c>
      <c r="T608" s="2">
        <f t="shared" si="147"/>
        <v>0</v>
      </c>
      <c r="U608" s="2">
        <f t="shared" si="148"/>
        <v>1</v>
      </c>
      <c r="V608" s="2">
        <f t="shared" si="155"/>
        <v>0</v>
      </c>
      <c r="W608" s="2">
        <f t="shared" si="149"/>
        <v>0</v>
      </c>
      <c r="X608" s="2">
        <f t="shared" si="150"/>
        <v>0</v>
      </c>
      <c r="Y608" s="2">
        <f t="shared" si="151"/>
        <v>0</v>
      </c>
      <c r="Z608" s="2">
        <f t="shared" si="156"/>
        <v>793881</v>
      </c>
    </row>
    <row r="609" spans="1:26" x14ac:dyDescent="0.3">
      <c r="A609" s="3">
        <v>226250</v>
      </c>
      <c r="B609" s="3">
        <f>IFERROR(VLOOKUP(A609,[1]Sheet7!$A$2:$AG$1430, 2, FALSE),0)</f>
        <v>0</v>
      </c>
      <c r="C609" s="3">
        <f>IFERROR(VLOOKUP(A609,[1]Sheet6!$A$2:$AG$1430, 2, FALSE),0)</f>
        <v>0</v>
      </c>
      <c r="D609" s="3">
        <f>IFERROR(VLOOKUP(A609,[1]Sheet5!$A$2:$AG$1430, 2, FALSE),0)</f>
        <v>148621.15</v>
      </c>
      <c r="E609" s="3">
        <f t="shared" si="152"/>
        <v>148621.15</v>
      </c>
      <c r="F609" s="3">
        <f>IF(J609=0,0,IFERROR(VLOOKUP(A609,[1]Sheet7!$A$2:$AG$1430, 2, FALSE),0))</f>
        <v>0</v>
      </c>
      <c r="G609" s="3">
        <f>IF(K609=0,0,IFERROR(VLOOKUP(A609,[1]Sheet6!$A$2:$AG$1430, 2, FALSE),0))</f>
        <v>0</v>
      </c>
      <c r="H609" s="3">
        <f>IF(L609=0,0,IFERROR(VLOOKUP(A609,[1]Sheet5!$A$2:$AG$1430, 2, FALSE),0))</f>
        <v>148621.15</v>
      </c>
      <c r="I609" s="3">
        <f t="shared" si="153"/>
        <v>148621.15</v>
      </c>
      <c r="J609" s="3">
        <f>IF(B609=0,0,IFERROR(VLOOKUP(A609,'[1]pol 10'!A607:C2821,3,FALSE),0))</f>
        <v>0</v>
      </c>
      <c r="K609" s="3">
        <f>IF(C609=0,0,IFERROR(VLOOKUP(A609,'[1]pol 11'!A607:C2821,3,FALSE),0))</f>
        <v>0</v>
      </c>
      <c r="L609" s="3">
        <f>IF(D609=0,0,IFERROR(VLOOKUP(A609,'[1]pol 12'!A607:C2821,3,FALSE),0))</f>
        <v>1288</v>
      </c>
      <c r="M609" s="3">
        <f t="shared" si="154"/>
        <v>1288</v>
      </c>
      <c r="N609" s="3">
        <f t="shared" si="142"/>
        <v>0</v>
      </c>
      <c r="O609" s="3">
        <f t="shared" si="143"/>
        <v>0</v>
      </c>
      <c r="P609" s="3">
        <f t="shared" si="144"/>
        <v>115.38909161490683</v>
      </c>
      <c r="Q609" s="3">
        <f t="shared" si="145"/>
        <v>115.38909161490683</v>
      </c>
      <c r="R609" s="3">
        <f>VLOOKUP(A609,'[1]pol 13'!$A$2:$D$1430, 4, )</f>
        <v>5621</v>
      </c>
      <c r="S609" s="2">
        <f t="shared" si="146"/>
        <v>0</v>
      </c>
      <c r="T609" s="2">
        <f t="shared" si="147"/>
        <v>0</v>
      </c>
      <c r="U609" s="2">
        <f t="shared" si="148"/>
        <v>1</v>
      </c>
      <c r="V609" s="2">
        <f t="shared" si="155"/>
        <v>0</v>
      </c>
      <c r="W609" s="2">
        <f t="shared" si="149"/>
        <v>0</v>
      </c>
      <c r="X609" s="2">
        <f t="shared" si="150"/>
        <v>0</v>
      </c>
      <c r="Y609" s="2">
        <f t="shared" si="151"/>
        <v>0</v>
      </c>
      <c r="Z609" s="2">
        <f t="shared" si="156"/>
        <v>1658944</v>
      </c>
    </row>
    <row r="610" spans="1:26" x14ac:dyDescent="0.3">
      <c r="A610" s="3">
        <v>226261</v>
      </c>
      <c r="B610" s="3">
        <f>IFERROR(VLOOKUP(A610,[1]Sheet7!$A$2:$AG$1430, 2, FALSE),0)</f>
        <v>0</v>
      </c>
      <c r="C610" s="3">
        <f>IFERROR(VLOOKUP(A610,[1]Sheet6!$A$2:$AG$1430, 2, FALSE),0)</f>
        <v>0</v>
      </c>
      <c r="D610" s="3">
        <f>IFERROR(VLOOKUP(A610,[1]Sheet5!$A$2:$AG$1430, 2, FALSE),0)</f>
        <v>8527.7799999999988</v>
      </c>
      <c r="E610" s="3">
        <f t="shared" si="152"/>
        <v>8527.7799999999988</v>
      </c>
      <c r="F610" s="3">
        <f>IF(J610=0,0,IFERROR(VLOOKUP(A610,[1]Sheet7!$A$2:$AG$1430, 2, FALSE),0))</f>
        <v>0</v>
      </c>
      <c r="G610" s="3">
        <f>IF(K610=0,0,IFERROR(VLOOKUP(A610,[1]Sheet6!$A$2:$AG$1430, 2, FALSE),0))</f>
        <v>0</v>
      </c>
      <c r="H610" s="3">
        <f>IF(L610=0,0,IFERROR(VLOOKUP(A610,[1]Sheet5!$A$2:$AG$1430, 2, FALSE),0))</f>
        <v>8527.7799999999988</v>
      </c>
      <c r="I610" s="3">
        <f t="shared" si="153"/>
        <v>8527.7799999999988</v>
      </c>
      <c r="J610" s="3">
        <f>IF(B610=0,0,IFERROR(VLOOKUP(A610,'[1]pol 10'!A608:C2822,3,FALSE),0))</f>
        <v>0</v>
      </c>
      <c r="K610" s="3">
        <f>IF(C610=0,0,IFERROR(VLOOKUP(A610,'[1]pol 11'!A608:C2822,3,FALSE),0))</f>
        <v>0</v>
      </c>
      <c r="L610" s="3">
        <f>IF(D610=0,0,IFERROR(VLOOKUP(A610,'[1]pol 12'!A608:C2822,3,FALSE),0))</f>
        <v>525</v>
      </c>
      <c r="M610" s="3">
        <f t="shared" si="154"/>
        <v>525</v>
      </c>
      <c r="N610" s="3">
        <f t="shared" si="142"/>
        <v>0</v>
      </c>
      <c r="O610" s="3">
        <f t="shared" si="143"/>
        <v>0</v>
      </c>
      <c r="P610" s="3">
        <f t="shared" si="144"/>
        <v>16.243390476190473</v>
      </c>
      <c r="Q610" s="3">
        <f t="shared" si="145"/>
        <v>16.243390476190473</v>
      </c>
      <c r="R610" s="3">
        <f>VLOOKUP(A610,'[1]pol 13'!$A$2:$D$1430, 4, )</f>
        <v>8062</v>
      </c>
      <c r="S610" s="2">
        <f t="shared" si="146"/>
        <v>0</v>
      </c>
      <c r="T610" s="2">
        <f t="shared" si="147"/>
        <v>0</v>
      </c>
      <c r="U610" s="2">
        <f t="shared" si="148"/>
        <v>1</v>
      </c>
      <c r="V610" s="2">
        <f t="shared" si="155"/>
        <v>0</v>
      </c>
      <c r="W610" s="2">
        <f t="shared" si="149"/>
        <v>0</v>
      </c>
      <c r="X610" s="2">
        <f t="shared" si="150"/>
        <v>0</v>
      </c>
      <c r="Y610" s="2">
        <f t="shared" si="151"/>
        <v>0</v>
      </c>
      <c r="Z610" s="2">
        <f t="shared" si="156"/>
        <v>275625</v>
      </c>
    </row>
    <row r="611" spans="1:26" x14ac:dyDescent="0.3">
      <c r="A611" s="3">
        <v>226279</v>
      </c>
      <c r="B611" s="3">
        <f>IFERROR(VLOOKUP(A611,[1]Sheet7!$A$2:$AG$1430, 2, FALSE),0)</f>
        <v>0</v>
      </c>
      <c r="C611" s="3">
        <f>IFERROR(VLOOKUP(A611,[1]Sheet6!$A$2:$AG$1430, 2, FALSE),0)</f>
        <v>0</v>
      </c>
      <c r="D611" s="3">
        <f>IFERROR(VLOOKUP(A611,[1]Sheet5!$A$2:$AG$1430, 2, FALSE),0)</f>
        <v>241971.71000000002</v>
      </c>
      <c r="E611" s="3">
        <f t="shared" si="152"/>
        <v>241971.71000000002</v>
      </c>
      <c r="F611" s="3">
        <f>IF(J611=0,0,IFERROR(VLOOKUP(A611,[1]Sheet7!$A$2:$AG$1430, 2, FALSE),0))</f>
        <v>0</v>
      </c>
      <c r="G611" s="3">
        <f>IF(K611=0,0,IFERROR(VLOOKUP(A611,[1]Sheet6!$A$2:$AG$1430, 2, FALSE),0))</f>
        <v>0</v>
      </c>
      <c r="H611" s="3">
        <f>IF(L611=0,0,IFERROR(VLOOKUP(A611,[1]Sheet5!$A$2:$AG$1430, 2, FALSE),0))</f>
        <v>241971.71000000002</v>
      </c>
      <c r="I611" s="3">
        <f t="shared" si="153"/>
        <v>241971.71000000002</v>
      </c>
      <c r="J611" s="3">
        <f>IF(B611=0,0,IFERROR(VLOOKUP(A611,'[1]pol 10'!A609:C2823,3,FALSE),0))</f>
        <v>0</v>
      </c>
      <c r="K611" s="3">
        <f>IF(C611=0,0,IFERROR(VLOOKUP(A611,'[1]pol 11'!A609:C2823,3,FALSE),0))</f>
        <v>0</v>
      </c>
      <c r="L611" s="3">
        <f>IF(D611=0,0,IFERROR(VLOOKUP(A611,'[1]pol 12'!A609:C2823,3,FALSE),0))</f>
        <v>1135</v>
      </c>
      <c r="M611" s="3">
        <f t="shared" si="154"/>
        <v>1135</v>
      </c>
      <c r="N611" s="3">
        <f t="shared" si="142"/>
        <v>0</v>
      </c>
      <c r="O611" s="3">
        <f t="shared" si="143"/>
        <v>0</v>
      </c>
      <c r="P611" s="3">
        <f t="shared" si="144"/>
        <v>213.19093392070485</v>
      </c>
      <c r="Q611" s="3">
        <f t="shared" si="145"/>
        <v>213.19093392070485</v>
      </c>
      <c r="R611" s="3">
        <f>VLOOKUP(A611,'[1]pol 13'!$A$2:$D$1430, 4, )</f>
        <v>2842</v>
      </c>
      <c r="S611" s="2">
        <f t="shared" si="146"/>
        <v>0</v>
      </c>
      <c r="T611" s="2">
        <f t="shared" si="147"/>
        <v>0</v>
      </c>
      <c r="U611" s="2">
        <f t="shared" si="148"/>
        <v>1</v>
      </c>
      <c r="V611" s="2">
        <f t="shared" si="155"/>
        <v>0</v>
      </c>
      <c r="W611" s="2">
        <f t="shared" si="149"/>
        <v>0</v>
      </c>
      <c r="X611" s="2">
        <f t="shared" si="150"/>
        <v>0</v>
      </c>
      <c r="Y611" s="2">
        <f t="shared" si="151"/>
        <v>0</v>
      </c>
      <c r="Z611" s="2">
        <f t="shared" si="156"/>
        <v>1288225</v>
      </c>
    </row>
    <row r="612" spans="1:26" x14ac:dyDescent="0.3">
      <c r="A612" s="3">
        <v>226286</v>
      </c>
      <c r="B612" s="3">
        <f>IFERROR(VLOOKUP(A612,[1]Sheet7!$A$2:$AG$1430, 2, FALSE),0)</f>
        <v>0</v>
      </c>
      <c r="C612" s="3">
        <f>IFERROR(VLOOKUP(A612,[1]Sheet6!$A$2:$AG$1430, 2, FALSE),0)</f>
        <v>0</v>
      </c>
      <c r="D612" s="3">
        <f>IFERROR(VLOOKUP(A612,[1]Sheet5!$A$2:$AG$1430, 2, FALSE),0)</f>
        <v>35564.409999999996</v>
      </c>
      <c r="E612" s="3">
        <f t="shared" si="152"/>
        <v>35564.409999999996</v>
      </c>
      <c r="F612" s="3">
        <f>IF(J612=0,0,IFERROR(VLOOKUP(A612,[1]Sheet7!$A$2:$AG$1430, 2, FALSE),0))</f>
        <v>0</v>
      </c>
      <c r="G612" s="3">
        <f>IF(K612=0,0,IFERROR(VLOOKUP(A612,[1]Sheet6!$A$2:$AG$1430, 2, FALSE),0))</f>
        <v>0</v>
      </c>
      <c r="H612" s="3">
        <f>IF(L612=0,0,IFERROR(VLOOKUP(A612,[1]Sheet5!$A$2:$AG$1430, 2, FALSE),0))</f>
        <v>35564.409999999996</v>
      </c>
      <c r="I612" s="3">
        <f t="shared" si="153"/>
        <v>35564.409999999996</v>
      </c>
      <c r="J612" s="3">
        <f>IF(B612=0,0,IFERROR(VLOOKUP(A612,'[1]pol 10'!A610:C2824,3,FALSE),0))</f>
        <v>0</v>
      </c>
      <c r="K612" s="3">
        <f>IF(C612=0,0,IFERROR(VLOOKUP(A612,'[1]pol 11'!A610:C2824,3,FALSE),0))</f>
        <v>0</v>
      </c>
      <c r="L612" s="3">
        <f>IF(D612=0,0,IFERROR(VLOOKUP(A612,'[1]pol 12'!A610:C2824,3,FALSE),0))</f>
        <v>527</v>
      </c>
      <c r="M612" s="3">
        <f t="shared" si="154"/>
        <v>527</v>
      </c>
      <c r="N612" s="3">
        <f t="shared" si="142"/>
        <v>0</v>
      </c>
      <c r="O612" s="3">
        <f t="shared" si="143"/>
        <v>0</v>
      </c>
      <c r="P612" s="3">
        <f t="shared" si="144"/>
        <v>67.484648956356736</v>
      </c>
      <c r="Q612" s="3">
        <f t="shared" si="145"/>
        <v>67.484648956356736</v>
      </c>
      <c r="R612" s="3">
        <f>VLOOKUP(A612,'[1]pol 13'!$A$2:$D$1430, 4, )</f>
        <v>7363</v>
      </c>
      <c r="S612" s="2">
        <f t="shared" si="146"/>
        <v>0</v>
      </c>
      <c r="T612" s="2">
        <f t="shared" si="147"/>
        <v>0</v>
      </c>
      <c r="U612" s="2">
        <f t="shared" si="148"/>
        <v>1</v>
      </c>
      <c r="V612" s="2">
        <f t="shared" si="155"/>
        <v>0</v>
      </c>
      <c r="W612" s="2">
        <f t="shared" si="149"/>
        <v>0</v>
      </c>
      <c r="X612" s="2">
        <f t="shared" si="150"/>
        <v>0</v>
      </c>
      <c r="Y612" s="2">
        <f t="shared" si="151"/>
        <v>0</v>
      </c>
      <c r="Z612" s="2">
        <f t="shared" si="156"/>
        <v>277729</v>
      </c>
    </row>
    <row r="613" spans="1:26" x14ac:dyDescent="0.3">
      <c r="A613" s="3">
        <v>226299</v>
      </c>
      <c r="B613" s="3">
        <f>IFERROR(VLOOKUP(A613,[1]Sheet7!$A$2:$AG$1430, 2, FALSE),0)</f>
        <v>0</v>
      </c>
      <c r="C613" s="3">
        <f>IFERROR(VLOOKUP(A613,[1]Sheet6!$A$2:$AG$1430, 2, FALSE),0)</f>
        <v>0</v>
      </c>
      <c r="D613" s="3">
        <f>IFERROR(VLOOKUP(A613,[1]Sheet5!$A$2:$AG$1430, 2, FALSE),0)</f>
        <v>11630.71</v>
      </c>
      <c r="E613" s="3">
        <f t="shared" si="152"/>
        <v>11630.71</v>
      </c>
      <c r="F613" s="3">
        <f>IF(J613=0,0,IFERROR(VLOOKUP(A613,[1]Sheet7!$A$2:$AG$1430, 2, FALSE),0))</f>
        <v>0</v>
      </c>
      <c r="G613" s="3">
        <f>IF(K613=0,0,IFERROR(VLOOKUP(A613,[1]Sheet6!$A$2:$AG$1430, 2, FALSE),0))</f>
        <v>0</v>
      </c>
      <c r="H613" s="3">
        <f>IF(L613=0,0,IFERROR(VLOOKUP(A613,[1]Sheet5!$A$2:$AG$1430, 2, FALSE),0))</f>
        <v>11630.71</v>
      </c>
      <c r="I613" s="3">
        <f t="shared" si="153"/>
        <v>11630.71</v>
      </c>
      <c r="J613" s="3">
        <f>IF(B613=0,0,IFERROR(VLOOKUP(A613,'[1]pol 10'!A611:C2825,3,FALSE),0))</f>
        <v>0</v>
      </c>
      <c r="K613" s="3">
        <f>IF(C613=0,0,IFERROR(VLOOKUP(A613,'[1]pol 11'!A611:C2825,3,FALSE),0))</f>
        <v>0</v>
      </c>
      <c r="L613" s="3">
        <f>IF(D613=0,0,IFERROR(VLOOKUP(A613,'[1]pol 12'!A611:C2825,3,FALSE),0))</f>
        <v>1706</v>
      </c>
      <c r="M613" s="3">
        <f t="shared" si="154"/>
        <v>1706</v>
      </c>
      <c r="N613" s="3">
        <f t="shared" si="142"/>
        <v>0</v>
      </c>
      <c r="O613" s="3">
        <f t="shared" si="143"/>
        <v>0</v>
      </c>
      <c r="P613" s="3">
        <f t="shared" si="144"/>
        <v>6.8175322391559199</v>
      </c>
      <c r="Q613" s="3">
        <f t="shared" si="145"/>
        <v>6.8175322391559199</v>
      </c>
      <c r="R613" s="3">
        <f>VLOOKUP(A613,'[1]pol 13'!$A$2:$D$1430, 4, )</f>
        <v>7373</v>
      </c>
      <c r="S613" s="2">
        <f t="shared" si="146"/>
        <v>0</v>
      </c>
      <c r="T613" s="2">
        <f t="shared" si="147"/>
        <v>0</v>
      </c>
      <c r="U613" s="2">
        <f t="shared" si="148"/>
        <v>1</v>
      </c>
      <c r="V613" s="2">
        <f t="shared" si="155"/>
        <v>0</v>
      </c>
      <c r="W613" s="2">
        <f t="shared" si="149"/>
        <v>0</v>
      </c>
      <c r="X613" s="2">
        <f t="shared" si="150"/>
        <v>0</v>
      </c>
      <c r="Y613" s="2">
        <f t="shared" si="151"/>
        <v>0</v>
      </c>
      <c r="Z613" s="2">
        <f t="shared" si="156"/>
        <v>2910436</v>
      </c>
    </row>
    <row r="614" spans="1:26" x14ac:dyDescent="0.3">
      <c r="A614" s="3">
        <v>226324</v>
      </c>
      <c r="B614" s="3">
        <f>IFERROR(VLOOKUP(A614,[1]Sheet7!$A$2:$AG$1430, 2, FALSE),0)</f>
        <v>0</v>
      </c>
      <c r="C614" s="3">
        <f>IFERROR(VLOOKUP(A614,[1]Sheet6!$A$2:$AG$1430, 2, FALSE),0)</f>
        <v>0</v>
      </c>
      <c r="D614" s="3">
        <f>IFERROR(VLOOKUP(A614,[1]Sheet5!$A$2:$AG$1430, 2, FALSE),0)</f>
        <v>103386.1</v>
      </c>
      <c r="E614" s="3">
        <f t="shared" si="152"/>
        <v>103386.1</v>
      </c>
      <c r="F614" s="3">
        <f>IF(J614=0,0,IFERROR(VLOOKUP(A614,[1]Sheet7!$A$2:$AG$1430, 2, FALSE),0))</f>
        <v>0</v>
      </c>
      <c r="G614" s="3">
        <f>IF(K614=0,0,IFERROR(VLOOKUP(A614,[1]Sheet6!$A$2:$AG$1430, 2, FALSE),0))</f>
        <v>0</v>
      </c>
      <c r="H614" s="3">
        <f>IF(L614=0,0,IFERROR(VLOOKUP(A614,[1]Sheet5!$A$2:$AG$1430, 2, FALSE),0))</f>
        <v>103386.1</v>
      </c>
      <c r="I614" s="3">
        <f t="shared" si="153"/>
        <v>103386.1</v>
      </c>
      <c r="J614" s="3">
        <f>IF(B614=0,0,IFERROR(VLOOKUP(A614,'[1]pol 10'!A612:C2826,3,FALSE),0))</f>
        <v>0</v>
      </c>
      <c r="K614" s="3">
        <f>IF(C614=0,0,IFERROR(VLOOKUP(A614,'[1]pol 11'!A612:C2826,3,FALSE),0))</f>
        <v>0</v>
      </c>
      <c r="L614" s="3">
        <f>IF(D614=0,0,IFERROR(VLOOKUP(A614,'[1]pol 12'!A612:C2826,3,FALSE),0))</f>
        <v>442</v>
      </c>
      <c r="M614" s="3">
        <f t="shared" si="154"/>
        <v>442</v>
      </c>
      <c r="N614" s="3">
        <f t="shared" si="142"/>
        <v>0</v>
      </c>
      <c r="O614" s="3">
        <f t="shared" si="143"/>
        <v>0</v>
      </c>
      <c r="P614" s="3">
        <f t="shared" si="144"/>
        <v>233.90520361990951</v>
      </c>
      <c r="Q614" s="3">
        <f t="shared" si="145"/>
        <v>233.90520361990951</v>
      </c>
      <c r="R614" s="3">
        <f>VLOOKUP(A614,'[1]pol 13'!$A$2:$D$1430, 4, )</f>
        <v>6062</v>
      </c>
      <c r="S614" s="2">
        <f t="shared" si="146"/>
        <v>0</v>
      </c>
      <c r="T614" s="2">
        <f t="shared" si="147"/>
        <v>0</v>
      </c>
      <c r="U614" s="2">
        <f t="shared" si="148"/>
        <v>1</v>
      </c>
      <c r="V614" s="2">
        <f t="shared" si="155"/>
        <v>0</v>
      </c>
      <c r="W614" s="2">
        <f t="shared" si="149"/>
        <v>0</v>
      </c>
      <c r="X614" s="2">
        <f t="shared" si="150"/>
        <v>0</v>
      </c>
      <c r="Y614" s="2">
        <f t="shared" si="151"/>
        <v>0</v>
      </c>
      <c r="Z614" s="2">
        <f t="shared" si="156"/>
        <v>195364</v>
      </c>
    </row>
    <row r="615" spans="1:26" x14ac:dyDescent="0.3">
      <c r="A615" s="3">
        <v>226381</v>
      </c>
      <c r="B615" s="3">
        <f>IFERROR(VLOOKUP(A615,[1]Sheet7!$A$2:$AG$1430, 2, FALSE),0)</f>
        <v>0</v>
      </c>
      <c r="C615" s="3">
        <f>IFERROR(VLOOKUP(A615,[1]Sheet6!$A$2:$AG$1430, 2, FALSE),0)</f>
        <v>0</v>
      </c>
      <c r="D615" s="3">
        <f>IFERROR(VLOOKUP(A615,[1]Sheet5!$A$2:$AG$1430, 2, FALSE),0)</f>
        <v>31279</v>
      </c>
      <c r="E615" s="3">
        <f t="shared" si="152"/>
        <v>31279</v>
      </c>
      <c r="F615" s="3">
        <f>IF(J615=0,0,IFERROR(VLOOKUP(A615,[1]Sheet7!$A$2:$AG$1430, 2, FALSE),0))</f>
        <v>0</v>
      </c>
      <c r="G615" s="3">
        <f>IF(K615=0,0,IFERROR(VLOOKUP(A615,[1]Sheet6!$A$2:$AG$1430, 2, FALSE),0))</f>
        <v>0</v>
      </c>
      <c r="H615" s="3">
        <f>IF(L615=0,0,IFERROR(VLOOKUP(A615,[1]Sheet5!$A$2:$AG$1430, 2, FALSE),0))</f>
        <v>0</v>
      </c>
      <c r="I615" s="3">
        <f t="shared" si="153"/>
        <v>0</v>
      </c>
      <c r="J615" s="3">
        <f>IF(B615=0,0,IFERROR(VLOOKUP(A615,'[1]pol 10'!A613:C2827,3,FALSE),0))</f>
        <v>0</v>
      </c>
      <c r="K615" s="3">
        <f>IF(C615=0,0,IFERROR(VLOOKUP(A615,'[1]pol 11'!A613:C2827,3,FALSE),0))</f>
        <v>0</v>
      </c>
      <c r="L615" s="3">
        <f>IF(D615=0,0,IFERROR(VLOOKUP(A615,'[1]pol 12'!A613:C2827,3,FALSE),0))</f>
        <v>0</v>
      </c>
      <c r="M615" s="3">
        <f t="shared" si="154"/>
        <v>0</v>
      </c>
      <c r="N615" s="3">
        <f t="shared" si="142"/>
        <v>0</v>
      </c>
      <c r="O615" s="3">
        <f t="shared" si="143"/>
        <v>0</v>
      </c>
      <c r="P615" s="3">
        <f t="shared" si="144"/>
        <v>0</v>
      </c>
      <c r="Q615" s="3">
        <f t="shared" si="145"/>
        <v>0</v>
      </c>
      <c r="R615" s="3">
        <f>VLOOKUP(A615,'[1]pol 13'!$A$2:$D$1430, 4, )</f>
        <v>8111</v>
      </c>
      <c r="S615" s="2">
        <f t="shared" si="146"/>
        <v>0</v>
      </c>
      <c r="T615" s="2">
        <f t="shared" si="147"/>
        <v>0</v>
      </c>
      <c r="U615" s="2">
        <f t="shared" si="148"/>
        <v>0</v>
      </c>
      <c r="V615" s="2">
        <f t="shared" si="155"/>
        <v>-1</v>
      </c>
      <c r="W615" s="2">
        <f t="shared" si="149"/>
        <v>0</v>
      </c>
      <c r="X615" s="2">
        <f t="shared" si="150"/>
        <v>0</v>
      </c>
      <c r="Y615" s="2">
        <f t="shared" si="151"/>
        <v>0</v>
      </c>
      <c r="Z615" s="2">
        <f t="shared" si="156"/>
        <v>0</v>
      </c>
    </row>
    <row r="616" spans="1:26" x14ac:dyDescent="0.3">
      <c r="A616" s="3">
        <v>226408</v>
      </c>
      <c r="B616" s="3">
        <f>IFERROR(VLOOKUP(A616,[1]Sheet7!$A$2:$AG$1430, 2, FALSE),0)</f>
        <v>0</v>
      </c>
      <c r="C616" s="3">
        <f>IFERROR(VLOOKUP(A616,[1]Sheet6!$A$2:$AG$1430, 2, FALSE),0)</f>
        <v>0</v>
      </c>
      <c r="D616" s="3">
        <f>IFERROR(VLOOKUP(A616,[1]Sheet5!$A$2:$AG$1430, 2, FALSE),0)</f>
        <v>835.05</v>
      </c>
      <c r="E616" s="3">
        <f t="shared" si="152"/>
        <v>835.05</v>
      </c>
      <c r="F616" s="3">
        <f>IF(J616=0,0,IFERROR(VLOOKUP(A616,[1]Sheet7!$A$2:$AG$1430, 2, FALSE),0))</f>
        <v>0</v>
      </c>
      <c r="G616" s="3">
        <f>IF(K616=0,0,IFERROR(VLOOKUP(A616,[1]Sheet6!$A$2:$AG$1430, 2, FALSE),0))</f>
        <v>0</v>
      </c>
      <c r="H616" s="3">
        <f>IF(L616=0,0,IFERROR(VLOOKUP(A616,[1]Sheet5!$A$2:$AG$1430, 2, FALSE),0))</f>
        <v>835.05</v>
      </c>
      <c r="I616" s="3">
        <f t="shared" si="153"/>
        <v>835.05</v>
      </c>
      <c r="J616" s="3">
        <f>IF(B616=0,0,IFERROR(VLOOKUP(A616,'[1]pol 10'!A614:C2828,3,FALSE),0))</f>
        <v>0</v>
      </c>
      <c r="K616" s="3">
        <f>IF(C616=0,0,IFERROR(VLOOKUP(A616,'[1]pol 11'!A614:C2828,3,FALSE),0))</f>
        <v>0</v>
      </c>
      <c r="L616" s="3">
        <f>IF(D616=0,0,IFERROR(VLOOKUP(A616,'[1]pol 12'!A614:C2828,3,FALSE),0))</f>
        <v>508</v>
      </c>
      <c r="M616" s="3">
        <f t="shared" si="154"/>
        <v>508</v>
      </c>
      <c r="N616" s="3">
        <f t="shared" si="142"/>
        <v>0</v>
      </c>
      <c r="O616" s="3">
        <f t="shared" si="143"/>
        <v>0</v>
      </c>
      <c r="P616" s="3">
        <f t="shared" si="144"/>
        <v>1.6437992125984251</v>
      </c>
      <c r="Q616" s="3">
        <f t="shared" si="145"/>
        <v>1.6437992125984251</v>
      </c>
      <c r="R616" s="3">
        <f>VLOOKUP(A616,'[1]pol 13'!$A$2:$D$1430, 4, )</f>
        <v>6062</v>
      </c>
      <c r="S616" s="2">
        <f t="shared" si="146"/>
        <v>0</v>
      </c>
      <c r="T616" s="2">
        <f t="shared" si="147"/>
        <v>0</v>
      </c>
      <c r="U616" s="2">
        <f t="shared" si="148"/>
        <v>1</v>
      </c>
      <c r="V616" s="2">
        <f t="shared" si="155"/>
        <v>0</v>
      </c>
      <c r="W616" s="2">
        <f t="shared" si="149"/>
        <v>0</v>
      </c>
      <c r="X616" s="2">
        <f t="shared" si="150"/>
        <v>0</v>
      </c>
      <c r="Y616" s="2">
        <f t="shared" si="151"/>
        <v>0</v>
      </c>
      <c r="Z616" s="2">
        <f t="shared" si="156"/>
        <v>258064</v>
      </c>
    </row>
    <row r="617" spans="1:26" x14ac:dyDescent="0.3">
      <c r="A617" s="3">
        <v>226444</v>
      </c>
      <c r="B617" s="3">
        <f>IFERROR(VLOOKUP(A617,[1]Sheet7!$A$2:$AG$1430, 2, FALSE),0)</f>
        <v>0</v>
      </c>
      <c r="C617" s="3">
        <f>IFERROR(VLOOKUP(A617,[1]Sheet6!$A$2:$AG$1430, 2, FALSE),0)</f>
        <v>0</v>
      </c>
      <c r="D617" s="3">
        <f>IFERROR(VLOOKUP(A617,[1]Sheet5!$A$2:$AG$1430, 2, FALSE),0)</f>
        <v>58999</v>
      </c>
      <c r="E617" s="3">
        <f t="shared" si="152"/>
        <v>58999</v>
      </c>
      <c r="F617" s="3">
        <f>IF(J617=0,0,IFERROR(VLOOKUP(A617,[1]Sheet7!$A$2:$AG$1430, 2, FALSE),0))</f>
        <v>0</v>
      </c>
      <c r="G617" s="3">
        <f>IF(K617=0,0,IFERROR(VLOOKUP(A617,[1]Sheet6!$A$2:$AG$1430, 2, FALSE),0))</f>
        <v>0</v>
      </c>
      <c r="H617" s="3">
        <f>IF(L617=0,0,IFERROR(VLOOKUP(A617,[1]Sheet5!$A$2:$AG$1430, 2, FALSE),0))</f>
        <v>58999</v>
      </c>
      <c r="I617" s="3">
        <f t="shared" si="153"/>
        <v>58999</v>
      </c>
      <c r="J617" s="3">
        <f>IF(B617=0,0,IFERROR(VLOOKUP(A617,'[1]pol 10'!A615:C2829,3,FALSE),0))</f>
        <v>0</v>
      </c>
      <c r="K617" s="3">
        <f>IF(C617=0,0,IFERROR(VLOOKUP(A617,'[1]pol 11'!A615:C2829,3,FALSE),0))</f>
        <v>0</v>
      </c>
      <c r="L617" s="3">
        <f>IF(D617=0,0,IFERROR(VLOOKUP(A617,'[1]pol 12'!A615:C2829,3,FALSE),0))</f>
        <v>513</v>
      </c>
      <c r="M617" s="3">
        <f t="shared" si="154"/>
        <v>513</v>
      </c>
      <c r="N617" s="3">
        <f t="shared" si="142"/>
        <v>0</v>
      </c>
      <c r="O617" s="3">
        <f t="shared" si="143"/>
        <v>0</v>
      </c>
      <c r="P617" s="3">
        <f t="shared" si="144"/>
        <v>115.00779727095517</v>
      </c>
      <c r="Q617" s="3">
        <f t="shared" si="145"/>
        <v>115.00779727095517</v>
      </c>
      <c r="R617" s="3">
        <f>VLOOKUP(A617,'[1]pol 13'!$A$2:$D$1430, 4, )</f>
        <v>5093</v>
      </c>
      <c r="S617" s="2">
        <f t="shared" si="146"/>
        <v>0</v>
      </c>
      <c r="T617" s="2">
        <f t="shared" si="147"/>
        <v>0</v>
      </c>
      <c r="U617" s="2">
        <f t="shared" si="148"/>
        <v>1</v>
      </c>
      <c r="V617" s="2">
        <f t="shared" si="155"/>
        <v>0</v>
      </c>
      <c r="W617" s="2">
        <f t="shared" si="149"/>
        <v>0</v>
      </c>
      <c r="X617" s="2">
        <f t="shared" si="150"/>
        <v>0</v>
      </c>
      <c r="Y617" s="2">
        <f t="shared" si="151"/>
        <v>0</v>
      </c>
      <c r="Z617" s="2">
        <f t="shared" si="156"/>
        <v>263169</v>
      </c>
    </row>
    <row r="618" spans="1:26" x14ac:dyDescent="0.3">
      <c r="A618" s="3">
        <v>226454</v>
      </c>
      <c r="B618" s="3">
        <f>IFERROR(VLOOKUP(A618,[1]Sheet7!$A$2:$AG$1430, 2, FALSE),0)</f>
        <v>0</v>
      </c>
      <c r="C618" s="3">
        <f>IFERROR(VLOOKUP(A618,[1]Sheet6!$A$2:$AG$1430, 2, FALSE),0)</f>
        <v>0</v>
      </c>
      <c r="D618" s="3">
        <f>IFERROR(VLOOKUP(A618,[1]Sheet5!$A$2:$AG$1430, 2, FALSE),0)</f>
        <v>42914.93</v>
      </c>
      <c r="E618" s="3">
        <f t="shared" si="152"/>
        <v>42914.93</v>
      </c>
      <c r="F618" s="3">
        <f>IF(J618=0,0,IFERROR(VLOOKUP(A618,[1]Sheet7!$A$2:$AG$1430, 2, FALSE),0))</f>
        <v>0</v>
      </c>
      <c r="G618" s="3">
        <f>IF(K618=0,0,IFERROR(VLOOKUP(A618,[1]Sheet6!$A$2:$AG$1430, 2, FALSE),0))</f>
        <v>0</v>
      </c>
      <c r="H618" s="3">
        <f>IF(L618=0,0,IFERROR(VLOOKUP(A618,[1]Sheet5!$A$2:$AG$1430, 2, FALSE),0))</f>
        <v>0</v>
      </c>
      <c r="I618" s="3">
        <f t="shared" si="153"/>
        <v>0</v>
      </c>
      <c r="J618" s="3">
        <f>IF(B618=0,0,IFERROR(VLOOKUP(A618,'[1]pol 10'!A616:C2830,3,FALSE),0))</f>
        <v>0</v>
      </c>
      <c r="K618" s="3">
        <f>IF(C618=0,0,IFERROR(VLOOKUP(A618,'[1]pol 11'!A616:C2830,3,FALSE),0))</f>
        <v>0</v>
      </c>
      <c r="L618" s="3">
        <f>IF(D618=0,0,IFERROR(VLOOKUP(A618,'[1]pol 12'!A616:C2830,3,FALSE),0))</f>
        <v>0</v>
      </c>
      <c r="M618" s="3">
        <f t="shared" si="154"/>
        <v>0</v>
      </c>
      <c r="N618" s="3">
        <f t="shared" si="142"/>
        <v>0</v>
      </c>
      <c r="O618" s="3">
        <f t="shared" si="143"/>
        <v>0</v>
      </c>
      <c r="P618" s="3">
        <f t="shared" si="144"/>
        <v>0</v>
      </c>
      <c r="Q618" s="3">
        <f t="shared" si="145"/>
        <v>0</v>
      </c>
      <c r="R618" s="3">
        <f>VLOOKUP(A618,'[1]pol 13'!$A$2:$D$1430, 4, )</f>
        <v>3714</v>
      </c>
      <c r="S618" s="2">
        <f t="shared" si="146"/>
        <v>0</v>
      </c>
      <c r="T618" s="2">
        <f t="shared" si="147"/>
        <v>0</v>
      </c>
      <c r="U618" s="2">
        <f t="shared" si="148"/>
        <v>0</v>
      </c>
      <c r="V618" s="2">
        <f t="shared" si="155"/>
        <v>-1</v>
      </c>
      <c r="W618" s="2">
        <f t="shared" si="149"/>
        <v>0</v>
      </c>
      <c r="X618" s="2">
        <f t="shared" si="150"/>
        <v>0</v>
      </c>
      <c r="Y618" s="2">
        <f t="shared" si="151"/>
        <v>0</v>
      </c>
      <c r="Z618" s="2">
        <f t="shared" si="156"/>
        <v>0</v>
      </c>
    </row>
    <row r="619" spans="1:26" x14ac:dyDescent="0.3">
      <c r="A619" s="3">
        <v>226510</v>
      </c>
      <c r="B619" s="3">
        <f>IFERROR(VLOOKUP(A619,[1]Sheet7!$A$2:$AG$1430, 2, FALSE),0)</f>
        <v>0</v>
      </c>
      <c r="C619" s="3">
        <f>IFERROR(VLOOKUP(A619,[1]Sheet6!$A$2:$AG$1430, 2, FALSE),0)</f>
        <v>0</v>
      </c>
      <c r="D619" s="3">
        <f>IFERROR(VLOOKUP(A619,[1]Sheet5!$A$2:$AG$1430, 2, FALSE),0)</f>
        <v>795551.20000000007</v>
      </c>
      <c r="E619" s="3">
        <f t="shared" si="152"/>
        <v>795551.20000000007</v>
      </c>
      <c r="F619" s="3">
        <f>IF(J619=0,0,IFERROR(VLOOKUP(A619,[1]Sheet7!$A$2:$AG$1430, 2, FALSE),0))</f>
        <v>0</v>
      </c>
      <c r="G619" s="3">
        <f>IF(K619=0,0,IFERROR(VLOOKUP(A619,[1]Sheet6!$A$2:$AG$1430, 2, FALSE),0))</f>
        <v>0</v>
      </c>
      <c r="H619" s="3">
        <f>IF(L619=0,0,IFERROR(VLOOKUP(A619,[1]Sheet5!$A$2:$AG$1430, 2, FALSE),0))</f>
        <v>0</v>
      </c>
      <c r="I619" s="3">
        <f t="shared" si="153"/>
        <v>0</v>
      </c>
      <c r="J619" s="3">
        <f>IF(B619=0,0,IFERROR(VLOOKUP(A619,'[1]pol 10'!A617:C2831,3,FALSE),0))</f>
        <v>0</v>
      </c>
      <c r="K619" s="3">
        <f>IF(C619=0,0,IFERROR(VLOOKUP(A619,'[1]pol 11'!A617:C2831,3,FALSE),0))</f>
        <v>0</v>
      </c>
      <c r="L619" s="3">
        <f>IF(D619=0,0,IFERROR(VLOOKUP(A619,'[1]pol 12'!A617:C2831,3,FALSE),0))</f>
        <v>0</v>
      </c>
      <c r="M619" s="3">
        <f t="shared" si="154"/>
        <v>0</v>
      </c>
      <c r="N619" s="3">
        <f t="shared" si="142"/>
        <v>0</v>
      </c>
      <c r="O619" s="3">
        <f t="shared" si="143"/>
        <v>0</v>
      </c>
      <c r="P619" s="3">
        <f t="shared" si="144"/>
        <v>0</v>
      </c>
      <c r="Q619" s="3">
        <f t="shared" si="145"/>
        <v>0</v>
      </c>
      <c r="R619" s="3">
        <f>VLOOKUP(A619,'[1]pol 13'!$A$2:$D$1430, 4, )</f>
        <v>3714</v>
      </c>
      <c r="S619" s="2">
        <f t="shared" si="146"/>
        <v>0</v>
      </c>
      <c r="T619" s="2">
        <f t="shared" si="147"/>
        <v>0</v>
      </c>
      <c r="U619" s="2">
        <f t="shared" si="148"/>
        <v>0</v>
      </c>
      <c r="V619" s="2">
        <f t="shared" si="155"/>
        <v>-1</v>
      </c>
      <c r="W619" s="2">
        <f t="shared" si="149"/>
        <v>0</v>
      </c>
      <c r="X619" s="2">
        <f t="shared" si="150"/>
        <v>0</v>
      </c>
      <c r="Y619" s="2">
        <f t="shared" si="151"/>
        <v>0</v>
      </c>
      <c r="Z619" s="2">
        <f t="shared" si="156"/>
        <v>0</v>
      </c>
    </row>
    <row r="620" spans="1:26" x14ac:dyDescent="0.3">
      <c r="A620" s="3">
        <v>226604</v>
      </c>
      <c r="B620" s="3">
        <f>IFERROR(VLOOKUP(A620,[1]Sheet7!$A$2:$AG$1430, 2, FALSE),0)</f>
        <v>0</v>
      </c>
      <c r="C620" s="3">
        <f>IFERROR(VLOOKUP(A620,[1]Sheet6!$A$2:$AG$1430, 2, FALSE),0)</f>
        <v>0</v>
      </c>
      <c r="D620" s="3">
        <f>IFERROR(VLOOKUP(A620,[1]Sheet5!$A$2:$AG$1430, 2, FALSE),0)</f>
        <v>10169.42</v>
      </c>
      <c r="E620" s="3">
        <f t="shared" si="152"/>
        <v>10169.42</v>
      </c>
      <c r="F620" s="3">
        <f>IF(J620=0,0,IFERROR(VLOOKUP(A620,[1]Sheet7!$A$2:$AG$1430, 2, FALSE),0))</f>
        <v>0</v>
      </c>
      <c r="G620" s="3">
        <f>IF(K620=0,0,IFERROR(VLOOKUP(A620,[1]Sheet6!$A$2:$AG$1430, 2, FALSE),0))</f>
        <v>0</v>
      </c>
      <c r="H620" s="3">
        <f>IF(L620=0,0,IFERROR(VLOOKUP(A620,[1]Sheet5!$A$2:$AG$1430, 2, FALSE),0))</f>
        <v>10169.42</v>
      </c>
      <c r="I620" s="3">
        <f t="shared" si="153"/>
        <v>10169.42</v>
      </c>
      <c r="J620" s="3">
        <f>IF(B620=0,0,IFERROR(VLOOKUP(A620,'[1]pol 10'!A618:C2832,3,FALSE),0))</f>
        <v>0</v>
      </c>
      <c r="K620" s="3">
        <f>IF(C620=0,0,IFERROR(VLOOKUP(A620,'[1]pol 11'!A618:C2832,3,FALSE),0))</f>
        <v>0</v>
      </c>
      <c r="L620" s="3">
        <f>IF(D620=0,0,IFERROR(VLOOKUP(A620,'[1]pol 12'!A618:C2832,3,FALSE),0))</f>
        <v>514</v>
      </c>
      <c r="M620" s="3">
        <f t="shared" si="154"/>
        <v>514</v>
      </c>
      <c r="N620" s="3">
        <f t="shared" si="142"/>
        <v>0</v>
      </c>
      <c r="O620" s="3">
        <f t="shared" si="143"/>
        <v>0</v>
      </c>
      <c r="P620" s="3">
        <f t="shared" si="144"/>
        <v>19.78486381322957</v>
      </c>
      <c r="Q620" s="3">
        <f t="shared" si="145"/>
        <v>19.78486381322957</v>
      </c>
      <c r="R620" s="3">
        <f>VLOOKUP(A620,'[1]pol 13'!$A$2:$D$1430, 4, )</f>
        <v>8221</v>
      </c>
      <c r="S620" s="2">
        <f t="shared" si="146"/>
        <v>0</v>
      </c>
      <c r="T620" s="2">
        <f t="shared" si="147"/>
        <v>0</v>
      </c>
      <c r="U620" s="2">
        <f t="shared" si="148"/>
        <v>1</v>
      </c>
      <c r="V620" s="2">
        <f t="shared" si="155"/>
        <v>0</v>
      </c>
      <c r="W620" s="2">
        <f t="shared" si="149"/>
        <v>0</v>
      </c>
      <c r="X620" s="2">
        <f t="shared" si="150"/>
        <v>0</v>
      </c>
      <c r="Y620" s="2">
        <f t="shared" si="151"/>
        <v>0</v>
      </c>
      <c r="Z620" s="2">
        <f t="shared" si="156"/>
        <v>264196</v>
      </c>
    </row>
    <row r="621" spans="1:26" x14ac:dyDescent="0.3">
      <c r="A621" s="3">
        <v>226677</v>
      </c>
      <c r="B621" s="3">
        <f>IFERROR(VLOOKUP(A621,[1]Sheet7!$A$2:$AG$1430, 2, FALSE),0)</f>
        <v>0</v>
      </c>
      <c r="C621" s="3">
        <f>IFERROR(VLOOKUP(A621,[1]Sheet6!$A$2:$AG$1430, 2, FALSE),0)</f>
        <v>0</v>
      </c>
      <c r="D621" s="3">
        <f>IFERROR(VLOOKUP(A621,[1]Sheet5!$A$2:$AG$1430, 2, FALSE),0)</f>
        <v>342835.13999999996</v>
      </c>
      <c r="E621" s="3">
        <f t="shared" si="152"/>
        <v>342835.13999999996</v>
      </c>
      <c r="F621" s="3">
        <f>IF(J621=0,0,IFERROR(VLOOKUP(A621,[1]Sheet7!$A$2:$AG$1430, 2, FALSE),0))</f>
        <v>0</v>
      </c>
      <c r="G621" s="3">
        <f>IF(K621=0,0,IFERROR(VLOOKUP(A621,[1]Sheet6!$A$2:$AG$1430, 2, FALSE),0))</f>
        <v>0</v>
      </c>
      <c r="H621" s="3">
        <f>IF(L621=0,0,IFERROR(VLOOKUP(A621,[1]Sheet5!$A$2:$AG$1430, 2, FALSE),0))</f>
        <v>342835.13999999996</v>
      </c>
      <c r="I621" s="3">
        <f t="shared" si="153"/>
        <v>342835.13999999996</v>
      </c>
      <c r="J621" s="3">
        <f>IF(B621=0,0,IFERROR(VLOOKUP(A621,'[1]pol 10'!A619:C2833,3,FALSE),0))</f>
        <v>0</v>
      </c>
      <c r="K621" s="3">
        <f>IF(C621=0,0,IFERROR(VLOOKUP(A621,'[1]pol 11'!A619:C2833,3,FALSE),0))</f>
        <v>0</v>
      </c>
      <c r="L621" s="3">
        <f>IF(D621=0,0,IFERROR(VLOOKUP(A621,'[1]pol 12'!A619:C2833,3,FALSE),0))</f>
        <v>973</v>
      </c>
      <c r="M621" s="3">
        <f t="shared" si="154"/>
        <v>973</v>
      </c>
      <c r="N621" s="3">
        <f t="shared" si="142"/>
        <v>0</v>
      </c>
      <c r="O621" s="3">
        <f t="shared" si="143"/>
        <v>0</v>
      </c>
      <c r="P621" s="3">
        <f t="shared" si="144"/>
        <v>352.34855087358682</v>
      </c>
      <c r="Q621" s="3">
        <f t="shared" si="145"/>
        <v>352.34855087358682</v>
      </c>
      <c r="R621" s="3">
        <f>VLOOKUP(A621,'[1]pol 13'!$A$2:$D$1430, 4, )</f>
        <v>3842</v>
      </c>
      <c r="S621" s="2">
        <f t="shared" si="146"/>
        <v>0</v>
      </c>
      <c r="T621" s="2">
        <f t="shared" si="147"/>
        <v>0</v>
      </c>
      <c r="U621" s="2">
        <f t="shared" si="148"/>
        <v>1</v>
      </c>
      <c r="V621" s="2">
        <f t="shared" si="155"/>
        <v>0</v>
      </c>
      <c r="W621" s="2">
        <f t="shared" si="149"/>
        <v>0</v>
      </c>
      <c r="X621" s="2">
        <f t="shared" si="150"/>
        <v>0</v>
      </c>
      <c r="Y621" s="2">
        <f t="shared" si="151"/>
        <v>0</v>
      </c>
      <c r="Z621" s="2">
        <f t="shared" si="156"/>
        <v>946729</v>
      </c>
    </row>
    <row r="622" spans="1:26" x14ac:dyDescent="0.3">
      <c r="A622" s="3">
        <v>226747</v>
      </c>
      <c r="B622" s="3">
        <f>IFERROR(VLOOKUP(A622,[1]Sheet7!$A$2:$AG$1430, 2, FALSE),0)</f>
        <v>0</v>
      </c>
      <c r="C622" s="3">
        <f>IFERROR(VLOOKUP(A622,[1]Sheet6!$A$2:$AG$1430, 2, FALSE),0)</f>
        <v>0</v>
      </c>
      <c r="D622" s="3">
        <f>IFERROR(VLOOKUP(A622,[1]Sheet5!$A$2:$AG$1430, 2, FALSE),0)</f>
        <v>596934.97</v>
      </c>
      <c r="E622" s="3">
        <f t="shared" si="152"/>
        <v>596934.97</v>
      </c>
      <c r="F622" s="3">
        <f>IF(J622=0,0,IFERROR(VLOOKUP(A622,[1]Sheet7!$A$2:$AG$1430, 2, FALSE),0))</f>
        <v>0</v>
      </c>
      <c r="G622" s="3">
        <f>IF(K622=0,0,IFERROR(VLOOKUP(A622,[1]Sheet6!$A$2:$AG$1430, 2, FALSE),0))</f>
        <v>0</v>
      </c>
      <c r="H622" s="3">
        <f>IF(L622=0,0,IFERROR(VLOOKUP(A622,[1]Sheet5!$A$2:$AG$1430, 2, FALSE),0))</f>
        <v>0</v>
      </c>
      <c r="I622" s="3">
        <f t="shared" si="153"/>
        <v>0</v>
      </c>
      <c r="J622" s="3">
        <f>IF(B622=0,0,IFERROR(VLOOKUP(A622,'[1]pol 10'!A620:C2834,3,FALSE),0))</f>
        <v>0</v>
      </c>
      <c r="K622" s="3">
        <f>IF(C622=0,0,IFERROR(VLOOKUP(A622,'[1]pol 11'!A620:C2834,3,FALSE),0))</f>
        <v>0</v>
      </c>
      <c r="L622" s="3">
        <f>IF(D622=0,0,IFERROR(VLOOKUP(A622,'[1]pol 12'!A620:C2834,3,FALSE),0))</f>
        <v>0</v>
      </c>
      <c r="M622" s="3">
        <f t="shared" si="154"/>
        <v>0</v>
      </c>
      <c r="N622" s="3">
        <f t="shared" si="142"/>
        <v>0</v>
      </c>
      <c r="O622" s="3">
        <f t="shared" si="143"/>
        <v>0</v>
      </c>
      <c r="P622" s="3">
        <f t="shared" si="144"/>
        <v>0</v>
      </c>
      <c r="Q622" s="3">
        <f t="shared" si="145"/>
        <v>0</v>
      </c>
      <c r="R622" s="3">
        <f>VLOOKUP(A622,'[1]pol 13'!$A$2:$D$1430, 4, )</f>
        <v>2759</v>
      </c>
      <c r="S622" s="2">
        <f t="shared" si="146"/>
        <v>0</v>
      </c>
      <c r="T622" s="2">
        <f t="shared" si="147"/>
        <v>0</v>
      </c>
      <c r="U622" s="2">
        <f t="shared" si="148"/>
        <v>0</v>
      </c>
      <c r="V622" s="2">
        <f t="shared" si="155"/>
        <v>-1</v>
      </c>
      <c r="W622" s="2">
        <f t="shared" si="149"/>
        <v>0</v>
      </c>
      <c r="X622" s="2">
        <f t="shared" si="150"/>
        <v>0</v>
      </c>
      <c r="Y622" s="2">
        <f t="shared" si="151"/>
        <v>0</v>
      </c>
      <c r="Z622" s="2">
        <f t="shared" si="156"/>
        <v>0</v>
      </c>
    </row>
    <row r="623" spans="1:26" x14ac:dyDescent="0.3">
      <c r="A623" s="3">
        <v>226754</v>
      </c>
      <c r="B623" s="3">
        <f>IFERROR(VLOOKUP(A623,[1]Sheet7!$A$2:$AG$1430, 2, FALSE),0)</f>
        <v>0</v>
      </c>
      <c r="C623" s="3">
        <f>IFERROR(VLOOKUP(A623,[1]Sheet6!$A$2:$AG$1430, 2, FALSE),0)</f>
        <v>0</v>
      </c>
      <c r="D623" s="3">
        <f>IFERROR(VLOOKUP(A623,[1]Sheet5!$A$2:$AG$1430, 2, FALSE),0)</f>
        <v>132217.47</v>
      </c>
      <c r="E623" s="3">
        <f t="shared" si="152"/>
        <v>132217.47</v>
      </c>
      <c r="F623" s="3">
        <f>IF(J623=0,0,IFERROR(VLOOKUP(A623,[1]Sheet7!$A$2:$AG$1430, 2, FALSE),0))</f>
        <v>0</v>
      </c>
      <c r="G623" s="3">
        <f>IF(K623=0,0,IFERROR(VLOOKUP(A623,[1]Sheet6!$A$2:$AG$1430, 2, FALSE),0))</f>
        <v>0</v>
      </c>
      <c r="H623" s="3">
        <f>IF(L623=0,0,IFERROR(VLOOKUP(A623,[1]Sheet5!$A$2:$AG$1430, 2, FALSE),0))</f>
        <v>132217.47</v>
      </c>
      <c r="I623" s="3">
        <f t="shared" si="153"/>
        <v>132217.47</v>
      </c>
      <c r="J623" s="3">
        <f>IF(B623=0,0,IFERROR(VLOOKUP(A623,'[1]pol 10'!A621:C2835,3,FALSE),0))</f>
        <v>0</v>
      </c>
      <c r="K623" s="3">
        <f>IF(C623=0,0,IFERROR(VLOOKUP(A623,'[1]pol 11'!A621:C2835,3,FALSE),0))</f>
        <v>0</v>
      </c>
      <c r="L623" s="3">
        <f>IF(D623=0,0,IFERROR(VLOOKUP(A623,'[1]pol 12'!A621:C2835,3,FALSE),0))</f>
        <v>555</v>
      </c>
      <c r="M623" s="3">
        <f t="shared" si="154"/>
        <v>555</v>
      </c>
      <c r="N623" s="3">
        <f t="shared" si="142"/>
        <v>0</v>
      </c>
      <c r="O623" s="3">
        <f t="shared" si="143"/>
        <v>0</v>
      </c>
      <c r="P623" s="3">
        <f t="shared" si="144"/>
        <v>238.22967567567568</v>
      </c>
      <c r="Q623" s="3">
        <f t="shared" si="145"/>
        <v>238.22967567567568</v>
      </c>
      <c r="R623" s="3">
        <f>VLOOKUP(A623,'[1]pol 13'!$A$2:$D$1430, 4, )</f>
        <v>5812</v>
      </c>
      <c r="S623" s="2">
        <f t="shared" si="146"/>
        <v>0</v>
      </c>
      <c r="T623" s="2">
        <f t="shared" si="147"/>
        <v>0</v>
      </c>
      <c r="U623" s="2">
        <f t="shared" si="148"/>
        <v>1</v>
      </c>
      <c r="V623" s="2">
        <f t="shared" si="155"/>
        <v>0</v>
      </c>
      <c r="W623" s="2">
        <f t="shared" si="149"/>
        <v>0</v>
      </c>
      <c r="X623" s="2">
        <f t="shared" si="150"/>
        <v>0</v>
      </c>
      <c r="Y623" s="2">
        <f t="shared" si="151"/>
        <v>0</v>
      </c>
      <c r="Z623" s="2">
        <f t="shared" si="156"/>
        <v>308025</v>
      </c>
    </row>
    <row r="624" spans="1:26" x14ac:dyDescent="0.3">
      <c r="A624" s="3">
        <v>226847</v>
      </c>
      <c r="B624" s="3">
        <f>IFERROR(VLOOKUP(A624,[1]Sheet7!$A$2:$AG$1430, 2, FALSE),0)</f>
        <v>0</v>
      </c>
      <c r="C624" s="3">
        <f>IFERROR(VLOOKUP(A624,[1]Sheet6!$A$2:$AG$1430, 2, FALSE),0)</f>
        <v>0</v>
      </c>
      <c r="D624" s="3">
        <f>IFERROR(VLOOKUP(A624,[1]Sheet5!$A$2:$AG$1430, 2, FALSE),0)</f>
        <v>108997.54</v>
      </c>
      <c r="E624" s="3">
        <f t="shared" si="152"/>
        <v>108997.54</v>
      </c>
      <c r="F624" s="3">
        <f>IF(J624=0,0,IFERROR(VLOOKUP(A624,[1]Sheet7!$A$2:$AG$1430, 2, FALSE),0))</f>
        <v>0</v>
      </c>
      <c r="G624" s="3">
        <f>IF(K624=0,0,IFERROR(VLOOKUP(A624,[1]Sheet6!$A$2:$AG$1430, 2, FALSE),0))</f>
        <v>0</v>
      </c>
      <c r="H624" s="3">
        <f>IF(L624=0,0,IFERROR(VLOOKUP(A624,[1]Sheet5!$A$2:$AG$1430, 2, FALSE),0))</f>
        <v>108997.54</v>
      </c>
      <c r="I624" s="3">
        <f t="shared" si="153"/>
        <v>108997.54</v>
      </c>
      <c r="J624" s="3">
        <f>IF(B624=0,0,IFERROR(VLOOKUP(A624,'[1]pol 10'!A622:C2836,3,FALSE),0))</f>
        <v>0</v>
      </c>
      <c r="K624" s="3">
        <f>IF(C624=0,0,IFERROR(VLOOKUP(A624,'[1]pol 11'!A622:C2836,3,FALSE),0))</f>
        <v>0</v>
      </c>
      <c r="L624" s="3">
        <f>IF(D624=0,0,IFERROR(VLOOKUP(A624,'[1]pol 12'!A622:C2836,3,FALSE),0))</f>
        <v>463</v>
      </c>
      <c r="M624" s="3">
        <f t="shared" si="154"/>
        <v>463</v>
      </c>
      <c r="N624" s="3">
        <f t="shared" si="142"/>
        <v>0</v>
      </c>
      <c r="O624" s="3">
        <f t="shared" si="143"/>
        <v>0</v>
      </c>
      <c r="P624" s="3">
        <f t="shared" si="144"/>
        <v>235.41585313174946</v>
      </c>
      <c r="Q624" s="3">
        <f t="shared" si="145"/>
        <v>235.41585313174946</v>
      </c>
      <c r="R624" s="3">
        <f>VLOOKUP(A624,'[1]pol 13'!$A$2:$D$1430, 4, )</f>
        <v>8062</v>
      </c>
      <c r="S624" s="2">
        <f t="shared" si="146"/>
        <v>0</v>
      </c>
      <c r="T624" s="2">
        <f t="shared" si="147"/>
        <v>0</v>
      </c>
      <c r="U624" s="2">
        <f t="shared" si="148"/>
        <v>1</v>
      </c>
      <c r="V624" s="2">
        <f t="shared" si="155"/>
        <v>0</v>
      </c>
      <c r="W624" s="2">
        <f t="shared" si="149"/>
        <v>0</v>
      </c>
      <c r="X624" s="2">
        <f t="shared" si="150"/>
        <v>0</v>
      </c>
      <c r="Y624" s="2">
        <f t="shared" si="151"/>
        <v>0</v>
      </c>
      <c r="Z624" s="2">
        <f t="shared" si="156"/>
        <v>214369</v>
      </c>
    </row>
    <row r="625" spans="1:26" x14ac:dyDescent="0.3">
      <c r="A625" s="3">
        <v>226900</v>
      </c>
      <c r="B625" s="3">
        <f>IFERROR(VLOOKUP(A625,[1]Sheet7!$A$2:$AG$1430, 2, FALSE),0)</f>
        <v>0</v>
      </c>
      <c r="C625" s="3">
        <f>IFERROR(VLOOKUP(A625,[1]Sheet6!$A$2:$AG$1430, 2, FALSE),0)</f>
        <v>0</v>
      </c>
      <c r="D625" s="3">
        <f>IFERROR(VLOOKUP(A625,[1]Sheet5!$A$2:$AG$1430, 2, FALSE),0)</f>
        <v>25961.93</v>
      </c>
      <c r="E625" s="3">
        <f t="shared" si="152"/>
        <v>25961.93</v>
      </c>
      <c r="F625" s="3">
        <f>IF(J625=0,0,IFERROR(VLOOKUP(A625,[1]Sheet7!$A$2:$AG$1430, 2, FALSE),0))</f>
        <v>0</v>
      </c>
      <c r="G625" s="3">
        <f>IF(K625=0,0,IFERROR(VLOOKUP(A625,[1]Sheet6!$A$2:$AG$1430, 2, FALSE),0))</f>
        <v>0</v>
      </c>
      <c r="H625" s="3">
        <f>IF(L625=0,0,IFERROR(VLOOKUP(A625,[1]Sheet5!$A$2:$AG$1430, 2, FALSE),0))</f>
        <v>25961.93</v>
      </c>
      <c r="I625" s="3">
        <f t="shared" si="153"/>
        <v>25961.93</v>
      </c>
      <c r="J625" s="3">
        <f>IF(B625=0,0,IFERROR(VLOOKUP(A625,'[1]pol 10'!A623:C2837,3,FALSE),0))</f>
        <v>0</v>
      </c>
      <c r="K625" s="3">
        <f>IF(C625=0,0,IFERROR(VLOOKUP(A625,'[1]pol 11'!A623:C2837,3,FALSE),0))</f>
        <v>0</v>
      </c>
      <c r="L625" s="3">
        <f>IF(D625=0,0,IFERROR(VLOOKUP(A625,'[1]pol 12'!A623:C2837,3,FALSE),0))</f>
        <v>616</v>
      </c>
      <c r="M625" s="3">
        <f t="shared" si="154"/>
        <v>616</v>
      </c>
      <c r="N625" s="3">
        <f t="shared" si="142"/>
        <v>0</v>
      </c>
      <c r="O625" s="3">
        <f t="shared" si="143"/>
        <v>0</v>
      </c>
      <c r="P625" s="3">
        <f t="shared" si="144"/>
        <v>42.145990259740259</v>
      </c>
      <c r="Q625" s="3">
        <f t="shared" si="145"/>
        <v>42.145990259740259</v>
      </c>
      <c r="R625" s="3">
        <f>VLOOKUP(A625,'[1]pol 13'!$A$2:$D$1430, 4, )</f>
        <v>252</v>
      </c>
      <c r="S625" s="2">
        <f t="shared" si="146"/>
        <v>0</v>
      </c>
      <c r="T625" s="2">
        <f t="shared" si="147"/>
        <v>0</v>
      </c>
      <c r="U625" s="2">
        <f t="shared" si="148"/>
        <v>1</v>
      </c>
      <c r="V625" s="2">
        <f t="shared" si="155"/>
        <v>0</v>
      </c>
      <c r="W625" s="2">
        <f t="shared" si="149"/>
        <v>0</v>
      </c>
      <c r="X625" s="2">
        <f t="shared" si="150"/>
        <v>0</v>
      </c>
      <c r="Y625" s="2">
        <f t="shared" si="151"/>
        <v>0</v>
      </c>
      <c r="Z625" s="2">
        <f t="shared" si="156"/>
        <v>379456</v>
      </c>
    </row>
    <row r="626" spans="1:26" x14ac:dyDescent="0.3">
      <c r="A626" s="3">
        <v>226901</v>
      </c>
      <c r="B626" s="3">
        <f>IFERROR(VLOOKUP(A626,[1]Sheet7!$A$2:$AG$1430, 2, FALSE),0)</f>
        <v>0</v>
      </c>
      <c r="C626" s="3">
        <f>IFERROR(VLOOKUP(A626,[1]Sheet6!$A$2:$AG$1430, 2, FALSE),0)</f>
        <v>0</v>
      </c>
      <c r="D626" s="3">
        <f>IFERROR(VLOOKUP(A626,[1]Sheet5!$A$2:$AG$1430, 2, FALSE),0)</f>
        <v>128632.62</v>
      </c>
      <c r="E626" s="3">
        <f t="shared" si="152"/>
        <v>128632.62</v>
      </c>
      <c r="F626" s="3">
        <f>IF(J626=0,0,IFERROR(VLOOKUP(A626,[1]Sheet7!$A$2:$AG$1430, 2, FALSE),0))</f>
        <v>0</v>
      </c>
      <c r="G626" s="3">
        <f>IF(K626=0,0,IFERROR(VLOOKUP(A626,[1]Sheet6!$A$2:$AG$1430, 2, FALSE),0))</f>
        <v>0</v>
      </c>
      <c r="H626" s="3">
        <f>IF(L626=0,0,IFERROR(VLOOKUP(A626,[1]Sheet5!$A$2:$AG$1430, 2, FALSE),0))</f>
        <v>0</v>
      </c>
      <c r="I626" s="3">
        <f t="shared" si="153"/>
        <v>0</v>
      </c>
      <c r="J626" s="3">
        <f>IF(B626=0,0,IFERROR(VLOOKUP(A626,'[1]pol 10'!A624:C2838,3,FALSE),0))</f>
        <v>0</v>
      </c>
      <c r="K626" s="3">
        <f>IF(C626=0,0,IFERROR(VLOOKUP(A626,'[1]pol 11'!A624:C2838,3,FALSE),0))</f>
        <v>0</v>
      </c>
      <c r="L626" s="3">
        <f>IF(D626=0,0,IFERROR(VLOOKUP(A626,'[1]pol 12'!A624:C2838,3,FALSE),0))</f>
        <v>0</v>
      </c>
      <c r="M626" s="3">
        <f t="shared" si="154"/>
        <v>0</v>
      </c>
      <c r="N626" s="3">
        <f t="shared" si="142"/>
        <v>0</v>
      </c>
      <c r="O626" s="3">
        <f t="shared" si="143"/>
        <v>0</v>
      </c>
      <c r="P626" s="3">
        <f t="shared" si="144"/>
        <v>0</v>
      </c>
      <c r="Q626" s="3">
        <f t="shared" si="145"/>
        <v>0</v>
      </c>
      <c r="R626" s="3">
        <f>VLOOKUP(A626,'[1]pol 13'!$A$2:$D$1430, 4, )</f>
        <v>7389</v>
      </c>
      <c r="S626" s="2">
        <f t="shared" si="146"/>
        <v>0</v>
      </c>
      <c r="T626" s="2">
        <f t="shared" si="147"/>
        <v>0</v>
      </c>
      <c r="U626" s="2">
        <f t="shared" si="148"/>
        <v>0</v>
      </c>
      <c r="V626" s="2">
        <f t="shared" si="155"/>
        <v>-1</v>
      </c>
      <c r="W626" s="2">
        <f t="shared" si="149"/>
        <v>0</v>
      </c>
      <c r="X626" s="2">
        <f t="shared" si="150"/>
        <v>0</v>
      </c>
      <c r="Y626" s="2">
        <f t="shared" si="151"/>
        <v>0</v>
      </c>
      <c r="Z626" s="2">
        <f t="shared" si="156"/>
        <v>0</v>
      </c>
    </row>
    <row r="627" spans="1:26" x14ac:dyDescent="0.3">
      <c r="A627" s="3">
        <v>226910</v>
      </c>
      <c r="B627" s="3">
        <f>IFERROR(VLOOKUP(A627,[1]Sheet7!$A$2:$AG$1430, 2, FALSE),0)</f>
        <v>0</v>
      </c>
      <c r="C627" s="3">
        <f>IFERROR(VLOOKUP(A627,[1]Sheet6!$A$2:$AG$1430, 2, FALSE),0)</f>
        <v>0</v>
      </c>
      <c r="D627" s="3">
        <f>IFERROR(VLOOKUP(A627,[1]Sheet5!$A$2:$AG$1430, 2, FALSE),0)</f>
        <v>237262.24</v>
      </c>
      <c r="E627" s="3">
        <f t="shared" si="152"/>
        <v>237262.24</v>
      </c>
      <c r="F627" s="3">
        <f>IF(J627=0,0,IFERROR(VLOOKUP(A627,[1]Sheet7!$A$2:$AG$1430, 2, FALSE),0))</f>
        <v>0</v>
      </c>
      <c r="G627" s="3">
        <f>IF(K627=0,0,IFERROR(VLOOKUP(A627,[1]Sheet6!$A$2:$AG$1430, 2, FALSE),0))</f>
        <v>0</v>
      </c>
      <c r="H627" s="3">
        <f>IF(L627=0,0,IFERROR(VLOOKUP(A627,[1]Sheet5!$A$2:$AG$1430, 2, FALSE),0))</f>
        <v>237262.24</v>
      </c>
      <c r="I627" s="3">
        <f t="shared" si="153"/>
        <v>237262.24</v>
      </c>
      <c r="J627" s="3">
        <f>IF(B627=0,0,IFERROR(VLOOKUP(A627,'[1]pol 10'!A625:C2839,3,FALSE),0))</f>
        <v>0</v>
      </c>
      <c r="K627" s="3">
        <f>IF(C627=0,0,IFERROR(VLOOKUP(A627,'[1]pol 11'!A625:C2839,3,FALSE),0))</f>
        <v>0</v>
      </c>
      <c r="L627" s="3">
        <f>IF(D627=0,0,IFERROR(VLOOKUP(A627,'[1]pol 12'!A625:C2839,3,FALSE),0))</f>
        <v>448</v>
      </c>
      <c r="M627" s="3">
        <f t="shared" si="154"/>
        <v>448</v>
      </c>
      <c r="N627" s="3">
        <f t="shared" si="142"/>
        <v>0</v>
      </c>
      <c r="O627" s="3">
        <f t="shared" si="143"/>
        <v>0</v>
      </c>
      <c r="P627" s="3">
        <f t="shared" si="144"/>
        <v>529.60321428571422</v>
      </c>
      <c r="Q627" s="3">
        <f t="shared" si="145"/>
        <v>529.60321428571422</v>
      </c>
      <c r="R627" s="3">
        <f>VLOOKUP(A627,'[1]pol 13'!$A$2:$D$1430, 4, )</f>
        <v>8062</v>
      </c>
      <c r="S627" s="2">
        <f t="shared" si="146"/>
        <v>0</v>
      </c>
      <c r="T627" s="2">
        <f t="shared" si="147"/>
        <v>0</v>
      </c>
      <c r="U627" s="2">
        <f t="shared" si="148"/>
        <v>1</v>
      </c>
      <c r="V627" s="2">
        <f t="shared" si="155"/>
        <v>0</v>
      </c>
      <c r="W627" s="2">
        <f t="shared" si="149"/>
        <v>0</v>
      </c>
      <c r="X627" s="2">
        <f t="shared" si="150"/>
        <v>0</v>
      </c>
      <c r="Y627" s="2">
        <f t="shared" si="151"/>
        <v>0</v>
      </c>
      <c r="Z627" s="2">
        <f t="shared" si="156"/>
        <v>200704</v>
      </c>
    </row>
    <row r="628" spans="1:26" x14ac:dyDescent="0.3">
      <c r="A628" s="3">
        <v>226926</v>
      </c>
      <c r="B628" s="3">
        <f>IFERROR(VLOOKUP(A628,[1]Sheet7!$A$2:$AG$1430, 2, FALSE),0)</f>
        <v>0</v>
      </c>
      <c r="C628" s="3">
        <f>IFERROR(VLOOKUP(A628,[1]Sheet6!$A$2:$AG$1430, 2, FALSE),0)</f>
        <v>0</v>
      </c>
      <c r="D628" s="3">
        <f>IFERROR(VLOOKUP(A628,[1]Sheet5!$A$2:$AG$1430, 2, FALSE),0)</f>
        <v>497129.04000000004</v>
      </c>
      <c r="E628" s="3">
        <f t="shared" si="152"/>
        <v>497129.04000000004</v>
      </c>
      <c r="F628" s="3">
        <f>IF(J628=0,0,IFERROR(VLOOKUP(A628,[1]Sheet7!$A$2:$AG$1430, 2, FALSE),0))</f>
        <v>0</v>
      </c>
      <c r="G628" s="3">
        <f>IF(K628=0,0,IFERROR(VLOOKUP(A628,[1]Sheet6!$A$2:$AG$1430, 2, FALSE),0))</f>
        <v>0</v>
      </c>
      <c r="H628" s="3">
        <f>IF(L628=0,0,IFERROR(VLOOKUP(A628,[1]Sheet5!$A$2:$AG$1430, 2, FALSE),0))</f>
        <v>497129.04000000004</v>
      </c>
      <c r="I628" s="3">
        <f t="shared" si="153"/>
        <v>497129.04000000004</v>
      </c>
      <c r="J628" s="3">
        <f>IF(B628=0,0,IFERROR(VLOOKUP(A628,'[1]pol 10'!A626:C2840,3,FALSE),0))</f>
        <v>0</v>
      </c>
      <c r="K628" s="3">
        <f>IF(C628=0,0,IFERROR(VLOOKUP(A628,'[1]pol 11'!A626:C2840,3,FALSE),0))</f>
        <v>0</v>
      </c>
      <c r="L628" s="3">
        <f>IF(D628=0,0,IFERROR(VLOOKUP(A628,'[1]pol 12'!A626:C2840,3,FALSE),0))</f>
        <v>529</v>
      </c>
      <c r="M628" s="3">
        <f t="shared" si="154"/>
        <v>529</v>
      </c>
      <c r="N628" s="3">
        <f t="shared" si="142"/>
        <v>0</v>
      </c>
      <c r="O628" s="3">
        <f t="shared" si="143"/>
        <v>0</v>
      </c>
      <c r="P628" s="3">
        <f t="shared" si="144"/>
        <v>939.75243856332713</v>
      </c>
      <c r="Q628" s="3">
        <f t="shared" si="145"/>
        <v>939.75243856332713</v>
      </c>
      <c r="R628" s="3">
        <f>VLOOKUP(A628,'[1]pol 13'!$A$2:$D$1430, 4, )</f>
        <v>8063</v>
      </c>
      <c r="S628" s="2">
        <f t="shared" si="146"/>
        <v>0</v>
      </c>
      <c r="T628" s="2">
        <f t="shared" si="147"/>
        <v>0</v>
      </c>
      <c r="U628" s="2">
        <f t="shared" si="148"/>
        <v>1</v>
      </c>
      <c r="V628" s="2">
        <f t="shared" si="155"/>
        <v>0</v>
      </c>
      <c r="W628" s="2">
        <f t="shared" si="149"/>
        <v>0</v>
      </c>
      <c r="X628" s="2">
        <f t="shared" si="150"/>
        <v>0</v>
      </c>
      <c r="Y628" s="2">
        <f t="shared" si="151"/>
        <v>0</v>
      </c>
      <c r="Z628" s="2">
        <f t="shared" si="156"/>
        <v>279841</v>
      </c>
    </row>
    <row r="629" spans="1:26" x14ac:dyDescent="0.3">
      <c r="A629" s="3">
        <v>284681</v>
      </c>
      <c r="B629" s="3">
        <f>IFERROR(VLOOKUP(A629,[1]Sheet7!$A$2:$AG$1430, 2, FALSE),0)</f>
        <v>0</v>
      </c>
      <c r="C629" s="3">
        <f>IFERROR(VLOOKUP(A629,[1]Sheet6!$A$2:$AG$1430, 2, FALSE),0)</f>
        <v>136429.94</v>
      </c>
      <c r="D629" s="3">
        <f>IFERROR(VLOOKUP(A629,[1]Sheet5!$A$2:$AG$1430, 2, FALSE),0)</f>
        <v>493799.44999999995</v>
      </c>
      <c r="E629" s="3">
        <f t="shared" si="152"/>
        <v>630229.3899999999</v>
      </c>
      <c r="F629" s="3">
        <f>IF(J629=0,0,IFERROR(VLOOKUP(A629,[1]Sheet7!$A$2:$AG$1430, 2, FALSE),0))</f>
        <v>0</v>
      </c>
      <c r="G629" s="3">
        <f>IF(K629=0,0,IFERROR(VLOOKUP(A629,[1]Sheet6!$A$2:$AG$1430, 2, FALSE),0))</f>
        <v>136429.94</v>
      </c>
      <c r="H629" s="3">
        <f>IF(L629=0,0,IFERROR(VLOOKUP(A629,[1]Sheet5!$A$2:$AG$1430, 2, FALSE),0))</f>
        <v>493799.44999999995</v>
      </c>
      <c r="I629" s="3">
        <f t="shared" si="153"/>
        <v>630229.3899999999</v>
      </c>
      <c r="J629" s="3">
        <f>IF(B629=0,0,IFERROR(VLOOKUP(A629,'[1]pol 10'!A627:C2841,3,FALSE),0))</f>
        <v>0</v>
      </c>
      <c r="K629" s="3">
        <f>IF(C629=0,0,IFERROR(VLOOKUP(A629,'[1]pol 11'!A627:C2841,3,FALSE),0))</f>
        <v>1035</v>
      </c>
      <c r="L629" s="3">
        <f>IF(D629=0,0,IFERROR(VLOOKUP(A629,'[1]pol 12'!A627:C2841,3,FALSE),0))</f>
        <v>1170</v>
      </c>
      <c r="M629" s="3">
        <f t="shared" si="154"/>
        <v>2205</v>
      </c>
      <c r="N629" s="3">
        <f t="shared" si="142"/>
        <v>0</v>
      </c>
      <c r="O629" s="3">
        <f t="shared" si="143"/>
        <v>131.81636714975846</v>
      </c>
      <c r="P629" s="3">
        <f t="shared" si="144"/>
        <v>422.05081196581193</v>
      </c>
      <c r="Q629" s="3">
        <f t="shared" si="145"/>
        <v>285.81831746031742</v>
      </c>
      <c r="R629" s="3">
        <f>VLOOKUP(A629,'[1]pol 13'!$A$2:$D$1430, 4, )</f>
        <v>8711</v>
      </c>
      <c r="S629" s="2">
        <f t="shared" si="146"/>
        <v>0</v>
      </c>
      <c r="T629" s="2">
        <f t="shared" si="147"/>
        <v>1</v>
      </c>
      <c r="U629" s="2">
        <f t="shared" si="148"/>
        <v>1</v>
      </c>
      <c r="V629" s="2">
        <f t="shared" si="155"/>
        <v>1</v>
      </c>
      <c r="W629" s="2">
        <f t="shared" si="149"/>
        <v>0</v>
      </c>
      <c r="X629" s="2">
        <f t="shared" si="150"/>
        <v>24546681.723936826</v>
      </c>
      <c r="Y629" s="2">
        <f t="shared" si="151"/>
        <v>21714372.294251826</v>
      </c>
      <c r="Z629" s="2">
        <f t="shared" si="156"/>
        <v>4862025</v>
      </c>
    </row>
    <row r="630" spans="1:26" x14ac:dyDescent="0.3">
      <c r="A630" s="3">
        <v>284768</v>
      </c>
      <c r="B630" s="3">
        <f>IFERROR(VLOOKUP(A630,[1]Sheet7!$A$2:$AG$1430, 2, FALSE),0)</f>
        <v>0</v>
      </c>
      <c r="C630" s="3">
        <f>IFERROR(VLOOKUP(A630,[1]Sheet6!$A$2:$AG$1430, 2, FALSE),0)</f>
        <v>0</v>
      </c>
      <c r="D630" s="3">
        <f>IFERROR(VLOOKUP(A630,[1]Sheet5!$A$2:$AG$1430, 2, FALSE),0)</f>
        <v>1010789.3700000001</v>
      </c>
      <c r="E630" s="3">
        <f t="shared" si="152"/>
        <v>1010789.3700000001</v>
      </c>
      <c r="F630" s="3">
        <f>IF(J630=0,0,IFERROR(VLOOKUP(A630,[1]Sheet7!$A$2:$AG$1430, 2, FALSE),0))</f>
        <v>0</v>
      </c>
      <c r="G630" s="3">
        <f>IF(K630=0,0,IFERROR(VLOOKUP(A630,[1]Sheet6!$A$2:$AG$1430, 2, FALSE),0))</f>
        <v>0</v>
      </c>
      <c r="H630" s="3">
        <f>IF(L630=0,0,IFERROR(VLOOKUP(A630,[1]Sheet5!$A$2:$AG$1430, 2, FALSE),0))</f>
        <v>1010789.3700000001</v>
      </c>
      <c r="I630" s="3">
        <f t="shared" si="153"/>
        <v>1010789.3700000001</v>
      </c>
      <c r="J630" s="3">
        <f>IF(B630=0,0,IFERROR(VLOOKUP(A630,'[1]pol 10'!A628:C2842,3,FALSE),0))</f>
        <v>0</v>
      </c>
      <c r="K630" s="3">
        <f>IF(C630=0,0,IFERROR(VLOOKUP(A630,'[1]pol 11'!A628:C2842,3,FALSE),0))</f>
        <v>0</v>
      </c>
      <c r="L630" s="3">
        <f>IF(D630=0,0,IFERROR(VLOOKUP(A630,'[1]pol 12'!A628:C2842,3,FALSE),0))</f>
        <v>1312</v>
      </c>
      <c r="M630" s="3">
        <f t="shared" si="154"/>
        <v>1312</v>
      </c>
      <c r="N630" s="3">
        <f t="shared" si="142"/>
        <v>0</v>
      </c>
      <c r="O630" s="3">
        <f t="shared" si="143"/>
        <v>0</v>
      </c>
      <c r="P630" s="3">
        <f t="shared" si="144"/>
        <v>770.41872713414648</v>
      </c>
      <c r="Q630" s="3">
        <f t="shared" si="145"/>
        <v>770.41872713414648</v>
      </c>
      <c r="R630" s="3">
        <f>VLOOKUP(A630,'[1]pol 13'!$A$2:$D$1430, 4, )</f>
        <v>8062</v>
      </c>
      <c r="S630" s="2">
        <f t="shared" si="146"/>
        <v>0</v>
      </c>
      <c r="T630" s="2">
        <f t="shared" si="147"/>
        <v>0</v>
      </c>
      <c r="U630" s="2">
        <f t="shared" si="148"/>
        <v>1</v>
      </c>
      <c r="V630" s="2">
        <f t="shared" si="155"/>
        <v>0</v>
      </c>
      <c r="W630" s="2">
        <f t="shared" si="149"/>
        <v>0</v>
      </c>
      <c r="X630" s="2">
        <f t="shared" si="150"/>
        <v>0</v>
      </c>
      <c r="Y630" s="2">
        <f t="shared" si="151"/>
        <v>0</v>
      </c>
      <c r="Z630" s="2">
        <f t="shared" si="156"/>
        <v>1721344</v>
      </c>
    </row>
    <row r="631" spans="1:26" x14ac:dyDescent="0.3">
      <c r="A631" s="3">
        <v>292349</v>
      </c>
      <c r="B631" s="3">
        <f>IFERROR(VLOOKUP(A631,[1]Sheet7!$A$2:$AG$1430, 2, FALSE),0)</f>
        <v>741979.04</v>
      </c>
      <c r="C631" s="3">
        <f>IFERROR(VLOOKUP(A631,[1]Sheet6!$A$2:$AG$1430, 2, FALSE),0)</f>
        <v>402034.29000000004</v>
      </c>
      <c r="D631" s="3">
        <f>IFERROR(VLOOKUP(A631,[1]Sheet5!$A$2:$AG$1430, 2, FALSE),0)</f>
        <v>417461.79000000004</v>
      </c>
      <c r="E631" s="3">
        <f t="shared" si="152"/>
        <v>1561475.12</v>
      </c>
      <c r="F631" s="3">
        <f>IF(J631=0,0,IFERROR(VLOOKUP(A631,[1]Sheet7!$A$2:$AG$1430, 2, FALSE),0))</f>
        <v>0</v>
      </c>
      <c r="G631" s="3">
        <f>IF(K631=0,0,IFERROR(VLOOKUP(A631,[1]Sheet6!$A$2:$AG$1430, 2, FALSE),0))</f>
        <v>402034.29000000004</v>
      </c>
      <c r="H631" s="3">
        <f>IF(L631=0,0,IFERROR(VLOOKUP(A631,[1]Sheet5!$A$2:$AG$1430, 2, FALSE),0))</f>
        <v>417461.79000000004</v>
      </c>
      <c r="I631" s="3">
        <f t="shared" si="153"/>
        <v>819496.08000000007</v>
      </c>
      <c r="J631" s="3">
        <f>IF(B631=0,0,IFERROR(VLOOKUP(A631,'[1]pol 10'!A629:C2843,3,FALSE),0))</f>
        <v>0</v>
      </c>
      <c r="K631" s="3">
        <f>IF(C631=0,0,IFERROR(VLOOKUP(A631,'[1]pol 11'!A629:C2843,3,FALSE),0))</f>
        <v>2988</v>
      </c>
      <c r="L631" s="3">
        <f>IF(D631=0,0,IFERROR(VLOOKUP(A631,'[1]pol 12'!A629:C2843,3,FALSE),0))</f>
        <v>2765</v>
      </c>
      <c r="M631" s="3">
        <f t="shared" si="154"/>
        <v>5753</v>
      </c>
      <c r="N631" s="3">
        <f t="shared" si="142"/>
        <v>0</v>
      </c>
      <c r="O631" s="3">
        <f t="shared" si="143"/>
        <v>134.54962851405622</v>
      </c>
      <c r="P631" s="3">
        <f t="shared" si="144"/>
        <v>150.98075587703437</v>
      </c>
      <c r="Q631" s="3">
        <f t="shared" si="145"/>
        <v>142.44673735442379</v>
      </c>
      <c r="R631" s="3">
        <f>VLOOKUP(A631,'[1]pol 13'!$A$2:$D$1430, 4, )</f>
        <v>8211</v>
      </c>
      <c r="S631" s="2">
        <f t="shared" si="146"/>
        <v>0</v>
      </c>
      <c r="T631" s="2">
        <f t="shared" si="147"/>
        <v>1</v>
      </c>
      <c r="U631" s="2">
        <f t="shared" si="148"/>
        <v>1</v>
      </c>
      <c r="V631" s="2">
        <f t="shared" si="155"/>
        <v>1</v>
      </c>
      <c r="W631" s="2">
        <f t="shared" si="149"/>
        <v>0</v>
      </c>
      <c r="X631" s="2">
        <f t="shared" si="150"/>
        <v>186344.61217339529</v>
      </c>
      <c r="Y631" s="2">
        <f t="shared" si="151"/>
        <v>201373.49047888018</v>
      </c>
      <c r="Z631" s="2">
        <f t="shared" si="156"/>
        <v>33097009</v>
      </c>
    </row>
    <row r="632" spans="1:26" x14ac:dyDescent="0.3">
      <c r="A632" s="3">
        <v>292380</v>
      </c>
      <c r="B632" s="3">
        <f>IFERROR(VLOOKUP(A632,[1]Sheet7!$A$2:$AG$1430, 2, FALSE),0)</f>
        <v>191969.09999999998</v>
      </c>
      <c r="C632" s="3">
        <f>IFERROR(VLOOKUP(A632,[1]Sheet6!$A$2:$AG$1430, 2, FALSE),0)</f>
        <v>158630.39999999999</v>
      </c>
      <c r="D632" s="3">
        <f>IFERROR(VLOOKUP(A632,[1]Sheet5!$A$2:$AG$1430, 2, FALSE),0)</f>
        <v>597.26</v>
      </c>
      <c r="E632" s="3">
        <f t="shared" si="152"/>
        <v>351196.76</v>
      </c>
      <c r="F632" s="3">
        <f>IF(J632=0,0,IFERROR(VLOOKUP(A632,[1]Sheet7!$A$2:$AG$1430, 2, FALSE),0))</f>
        <v>0</v>
      </c>
      <c r="G632" s="3">
        <f>IF(K632=0,0,IFERROR(VLOOKUP(A632,[1]Sheet6!$A$2:$AG$1430, 2, FALSE),0))</f>
        <v>158630.39999999999</v>
      </c>
      <c r="H632" s="3">
        <f>IF(L632=0,0,IFERROR(VLOOKUP(A632,[1]Sheet5!$A$2:$AG$1430, 2, FALSE),0))</f>
        <v>597.26</v>
      </c>
      <c r="I632" s="3">
        <f t="shared" si="153"/>
        <v>159227.66</v>
      </c>
      <c r="J632" s="3">
        <f>IF(B632=0,0,IFERROR(VLOOKUP(A632,'[1]pol 10'!A630:C2844,3,FALSE),0))</f>
        <v>0</v>
      </c>
      <c r="K632" s="3">
        <f>IF(C632=0,0,IFERROR(VLOOKUP(A632,'[1]pol 11'!A630:C2844,3,FALSE),0))</f>
        <v>642</v>
      </c>
      <c r="L632" s="3">
        <f>IF(D632=0,0,IFERROR(VLOOKUP(A632,'[1]pol 12'!A630:C2844,3,FALSE),0))</f>
        <v>562</v>
      </c>
      <c r="M632" s="3">
        <f t="shared" si="154"/>
        <v>1204</v>
      </c>
      <c r="N632" s="3">
        <f t="shared" si="142"/>
        <v>0</v>
      </c>
      <c r="O632" s="3">
        <f t="shared" si="143"/>
        <v>247.08785046728971</v>
      </c>
      <c r="P632" s="3">
        <f t="shared" si="144"/>
        <v>1.0627402135231316</v>
      </c>
      <c r="Q632" s="3">
        <f t="shared" si="145"/>
        <v>132.24888704318937</v>
      </c>
      <c r="R632" s="3">
        <f>VLOOKUP(A632,'[1]pol 13'!$A$2:$D$1430, 4, )</f>
        <v>8062</v>
      </c>
      <c r="S632" s="2">
        <f t="shared" si="146"/>
        <v>0</v>
      </c>
      <c r="T632" s="2">
        <f t="shared" si="147"/>
        <v>1</v>
      </c>
      <c r="U632" s="2">
        <f t="shared" si="148"/>
        <v>1</v>
      </c>
      <c r="V632" s="2">
        <f t="shared" si="155"/>
        <v>1</v>
      </c>
      <c r="W632" s="2">
        <f t="shared" si="149"/>
        <v>0</v>
      </c>
      <c r="X632" s="2">
        <f t="shared" si="150"/>
        <v>8466687.9880466312</v>
      </c>
      <c r="Y632" s="2">
        <f t="shared" si="151"/>
        <v>9671910.4774482865</v>
      </c>
      <c r="Z632" s="2">
        <f t="shared" si="156"/>
        <v>1449616</v>
      </c>
    </row>
    <row r="633" spans="1:26" x14ac:dyDescent="0.3">
      <c r="A633" s="3">
        <v>292539</v>
      </c>
      <c r="B633" s="3">
        <f>IFERROR(VLOOKUP(A633,[1]Sheet7!$A$2:$AG$1430, 2, FALSE),0)</f>
        <v>286360.58999999997</v>
      </c>
      <c r="C633" s="3">
        <f>IFERROR(VLOOKUP(A633,[1]Sheet6!$A$2:$AG$1430, 2, FALSE),0)</f>
        <v>54460.149999999994</v>
      </c>
      <c r="D633" s="3">
        <f>IFERROR(VLOOKUP(A633,[1]Sheet5!$A$2:$AG$1430, 2, FALSE),0)</f>
        <v>11047.23</v>
      </c>
      <c r="E633" s="3">
        <f t="shared" si="152"/>
        <v>351867.97</v>
      </c>
      <c r="F633" s="3">
        <f>IF(J633=0,0,IFERROR(VLOOKUP(A633,[1]Sheet7!$A$2:$AG$1430, 2, FALSE),0))</f>
        <v>0</v>
      </c>
      <c r="G633" s="3">
        <f>IF(K633=0,0,IFERROR(VLOOKUP(A633,[1]Sheet6!$A$2:$AG$1430, 2, FALSE),0))</f>
        <v>54460.149999999994</v>
      </c>
      <c r="H633" s="3">
        <f>IF(L633=0,0,IFERROR(VLOOKUP(A633,[1]Sheet5!$A$2:$AG$1430, 2, FALSE),0))</f>
        <v>11047.23</v>
      </c>
      <c r="I633" s="3">
        <f t="shared" si="153"/>
        <v>65507.37999999999</v>
      </c>
      <c r="J633" s="3">
        <f>IF(B633=0,0,IFERROR(VLOOKUP(A633,'[1]pol 10'!A631:C2845,3,FALSE),0))</f>
        <v>0</v>
      </c>
      <c r="K633" s="3">
        <f>IF(C633=0,0,IFERROR(VLOOKUP(A633,'[1]pol 11'!A631:C2845,3,FALSE),0))</f>
        <v>754</v>
      </c>
      <c r="L633" s="3">
        <f>IF(D633=0,0,IFERROR(VLOOKUP(A633,'[1]pol 12'!A631:C2845,3,FALSE),0))</f>
        <v>739</v>
      </c>
      <c r="M633" s="3">
        <f t="shared" si="154"/>
        <v>1493</v>
      </c>
      <c r="N633" s="3">
        <f t="shared" si="142"/>
        <v>0</v>
      </c>
      <c r="O633" s="3">
        <f t="shared" si="143"/>
        <v>72.228315649867369</v>
      </c>
      <c r="P633" s="3">
        <f t="shared" si="144"/>
        <v>14.948890392422191</v>
      </c>
      <c r="Q633" s="3">
        <f t="shared" si="145"/>
        <v>43.876342933690552</v>
      </c>
      <c r="R633" s="3">
        <f>VLOOKUP(A633,'[1]pol 13'!$A$2:$D$1430, 4, )</f>
        <v>8221</v>
      </c>
      <c r="S633" s="2">
        <f t="shared" si="146"/>
        <v>0</v>
      </c>
      <c r="T633" s="2">
        <f t="shared" si="147"/>
        <v>1</v>
      </c>
      <c r="U633" s="2">
        <f t="shared" si="148"/>
        <v>1</v>
      </c>
      <c r="V633" s="2">
        <f t="shared" si="155"/>
        <v>1</v>
      </c>
      <c r="W633" s="2">
        <f t="shared" si="149"/>
        <v>0</v>
      </c>
      <c r="X633" s="2">
        <f t="shared" si="150"/>
        <v>606091.10510172136</v>
      </c>
      <c r="Y633" s="2">
        <f t="shared" si="151"/>
        <v>618393.36027969921</v>
      </c>
      <c r="Z633" s="2">
        <f t="shared" si="156"/>
        <v>2229049</v>
      </c>
    </row>
    <row r="634" spans="1:26" x14ac:dyDescent="0.3">
      <c r="A634" s="3">
        <v>292839</v>
      </c>
      <c r="B634" s="3">
        <f>IFERROR(VLOOKUP(A634,[1]Sheet7!$A$2:$AG$1430, 2, FALSE),0)</f>
        <v>147035.53</v>
      </c>
      <c r="C634" s="3">
        <f>IFERROR(VLOOKUP(A634,[1]Sheet6!$A$2:$AG$1430, 2, FALSE),0)</f>
        <v>134678.39999999999</v>
      </c>
      <c r="D634" s="3">
        <f>IFERROR(VLOOKUP(A634,[1]Sheet5!$A$2:$AG$1430, 2, FALSE),0)</f>
        <v>15660.73</v>
      </c>
      <c r="E634" s="3">
        <f t="shared" si="152"/>
        <v>297374.66000000003</v>
      </c>
      <c r="F634" s="3">
        <f>IF(J634=0,0,IFERROR(VLOOKUP(A634,[1]Sheet7!$A$2:$AG$1430, 2, FALSE),0))</f>
        <v>0</v>
      </c>
      <c r="G634" s="3">
        <f>IF(K634=0,0,IFERROR(VLOOKUP(A634,[1]Sheet6!$A$2:$AG$1430, 2, FALSE),0))</f>
        <v>134678.39999999999</v>
      </c>
      <c r="H634" s="3">
        <f>IF(L634=0,0,IFERROR(VLOOKUP(A634,[1]Sheet5!$A$2:$AG$1430, 2, FALSE),0))</f>
        <v>15660.73</v>
      </c>
      <c r="I634" s="3">
        <f t="shared" si="153"/>
        <v>150339.13</v>
      </c>
      <c r="J634" s="3">
        <f>IF(B634=0,0,IFERROR(VLOOKUP(A634,'[1]pol 10'!A632:C2846,3,FALSE),0))</f>
        <v>0</v>
      </c>
      <c r="K634" s="3">
        <f>IF(C634=0,0,IFERROR(VLOOKUP(A634,'[1]pol 11'!A632:C2846,3,FALSE),0))</f>
        <v>422</v>
      </c>
      <c r="L634" s="3">
        <f>IF(D634=0,0,IFERROR(VLOOKUP(A634,'[1]pol 12'!A632:C2846,3,FALSE),0))</f>
        <v>410</v>
      </c>
      <c r="M634" s="3">
        <f t="shared" si="154"/>
        <v>832</v>
      </c>
      <c r="N634" s="3">
        <f t="shared" si="142"/>
        <v>0</v>
      </c>
      <c r="O634" s="3">
        <f t="shared" si="143"/>
        <v>319.14312796208532</v>
      </c>
      <c r="P634" s="3">
        <f t="shared" si="144"/>
        <v>38.196902439024392</v>
      </c>
      <c r="Q634" s="3">
        <f t="shared" si="145"/>
        <v>180.69606971153846</v>
      </c>
      <c r="R634" s="3">
        <f>VLOOKUP(A634,'[1]pol 13'!$A$2:$D$1430, 4, )</f>
        <v>5145</v>
      </c>
      <c r="S634" s="2">
        <f t="shared" si="146"/>
        <v>0</v>
      </c>
      <c r="T634" s="2">
        <f t="shared" si="147"/>
        <v>1</v>
      </c>
      <c r="U634" s="2">
        <f t="shared" si="148"/>
        <v>1</v>
      </c>
      <c r="V634" s="2">
        <f t="shared" si="155"/>
        <v>1</v>
      </c>
      <c r="W634" s="2">
        <f t="shared" si="149"/>
        <v>0</v>
      </c>
      <c r="X634" s="2">
        <f t="shared" si="150"/>
        <v>8088722.1099331928</v>
      </c>
      <c r="Y634" s="2">
        <f t="shared" si="151"/>
        <v>8325465.1960775768</v>
      </c>
      <c r="Z634" s="2">
        <f t="shared" si="156"/>
        <v>692224</v>
      </c>
    </row>
    <row r="635" spans="1:26" x14ac:dyDescent="0.3">
      <c r="A635" s="3">
        <v>292923</v>
      </c>
      <c r="B635" s="3">
        <f>IFERROR(VLOOKUP(A635,[1]Sheet7!$A$2:$AG$1430, 2, FALSE),0)</f>
        <v>397270.03</v>
      </c>
      <c r="C635" s="3">
        <f>IFERROR(VLOOKUP(A635,[1]Sheet6!$A$2:$AG$1430, 2, FALSE),0)</f>
        <v>335689.60000000003</v>
      </c>
      <c r="D635" s="3">
        <f>IFERROR(VLOOKUP(A635,[1]Sheet5!$A$2:$AG$1430, 2, FALSE),0)</f>
        <v>126266.54999999999</v>
      </c>
      <c r="E635" s="3">
        <f t="shared" si="152"/>
        <v>859226.18</v>
      </c>
      <c r="F635" s="3">
        <f>IF(J635=0,0,IFERROR(VLOOKUP(A635,[1]Sheet7!$A$2:$AG$1430, 2, FALSE),0))</f>
        <v>0</v>
      </c>
      <c r="G635" s="3">
        <f>IF(K635=0,0,IFERROR(VLOOKUP(A635,[1]Sheet6!$A$2:$AG$1430, 2, FALSE),0))</f>
        <v>335689.60000000003</v>
      </c>
      <c r="H635" s="3">
        <f>IF(L635=0,0,IFERROR(VLOOKUP(A635,[1]Sheet5!$A$2:$AG$1430, 2, FALSE),0))</f>
        <v>126266.54999999999</v>
      </c>
      <c r="I635" s="3">
        <f t="shared" si="153"/>
        <v>461956.15</v>
      </c>
      <c r="J635" s="3">
        <f>IF(B635=0,0,IFERROR(VLOOKUP(A635,'[1]pol 10'!A633:C2847,3,FALSE),0))</f>
        <v>0</v>
      </c>
      <c r="K635" s="3">
        <f>IF(C635=0,0,IFERROR(VLOOKUP(A635,'[1]pol 11'!A633:C2847,3,FALSE),0))</f>
        <v>1293</v>
      </c>
      <c r="L635" s="3">
        <f>IF(D635=0,0,IFERROR(VLOOKUP(A635,'[1]pol 12'!A633:C2847,3,FALSE),0))</f>
        <v>1342</v>
      </c>
      <c r="M635" s="3">
        <f t="shared" si="154"/>
        <v>2635</v>
      </c>
      <c r="N635" s="3">
        <f t="shared" si="142"/>
        <v>0</v>
      </c>
      <c r="O635" s="3">
        <f t="shared" si="143"/>
        <v>259.62072699149269</v>
      </c>
      <c r="P635" s="3">
        <f t="shared" si="144"/>
        <v>94.088338301043208</v>
      </c>
      <c r="Q635" s="3">
        <f t="shared" si="145"/>
        <v>175.31542694497153</v>
      </c>
      <c r="R635" s="3">
        <f>VLOOKUP(A635,'[1]pol 13'!$A$2:$D$1430, 4, )</f>
        <v>279</v>
      </c>
      <c r="S635" s="2">
        <f t="shared" si="146"/>
        <v>0</v>
      </c>
      <c r="T635" s="2">
        <f t="shared" si="147"/>
        <v>1</v>
      </c>
      <c r="U635" s="2">
        <f t="shared" si="148"/>
        <v>1</v>
      </c>
      <c r="V635" s="2">
        <f t="shared" si="155"/>
        <v>1</v>
      </c>
      <c r="W635" s="2">
        <f t="shared" si="149"/>
        <v>0</v>
      </c>
      <c r="X635" s="2">
        <f t="shared" si="150"/>
        <v>9189847.0154026095</v>
      </c>
      <c r="Y635" s="2">
        <f t="shared" si="151"/>
        <v>8854301.1854810491</v>
      </c>
      <c r="Z635" s="2">
        <f t="shared" si="156"/>
        <v>6943225</v>
      </c>
    </row>
    <row r="636" spans="1:26" x14ac:dyDescent="0.3">
      <c r="A636" s="3">
        <v>293028</v>
      </c>
      <c r="B636" s="3">
        <f>IFERROR(VLOOKUP(A636,[1]Sheet7!$A$2:$AG$1430, 2, FALSE),0)</f>
        <v>214670.91</v>
      </c>
      <c r="C636" s="3">
        <f>IFERROR(VLOOKUP(A636,[1]Sheet6!$A$2:$AG$1430, 2, FALSE),0)</f>
        <v>73618.450000000012</v>
      </c>
      <c r="D636" s="3">
        <f>IFERROR(VLOOKUP(A636,[1]Sheet5!$A$2:$AG$1430, 2, FALSE),0)</f>
        <v>87766.54</v>
      </c>
      <c r="E636" s="3">
        <f t="shared" si="152"/>
        <v>376055.9</v>
      </c>
      <c r="F636" s="3">
        <f>IF(J636=0,0,IFERROR(VLOOKUP(A636,[1]Sheet7!$A$2:$AG$1430, 2, FALSE),0))</f>
        <v>0</v>
      </c>
      <c r="G636" s="3">
        <f>IF(K636=0,0,IFERROR(VLOOKUP(A636,[1]Sheet6!$A$2:$AG$1430, 2, FALSE),0))</f>
        <v>73618.450000000012</v>
      </c>
      <c r="H636" s="3">
        <f>IF(L636=0,0,IFERROR(VLOOKUP(A636,[1]Sheet5!$A$2:$AG$1430, 2, FALSE),0))</f>
        <v>87766.54</v>
      </c>
      <c r="I636" s="3">
        <f t="shared" si="153"/>
        <v>161384.99</v>
      </c>
      <c r="J636" s="3">
        <f>IF(B636=0,0,IFERROR(VLOOKUP(A636,'[1]pol 10'!A634:C2848,3,FALSE),0))</f>
        <v>0</v>
      </c>
      <c r="K636" s="3">
        <f>IF(C636=0,0,IFERROR(VLOOKUP(A636,'[1]pol 11'!A634:C2848,3,FALSE),0))</f>
        <v>1140</v>
      </c>
      <c r="L636" s="3">
        <f>IF(D636=0,0,IFERROR(VLOOKUP(A636,'[1]pol 12'!A634:C2848,3,FALSE),0))</f>
        <v>1106</v>
      </c>
      <c r="M636" s="3">
        <f t="shared" si="154"/>
        <v>2246</v>
      </c>
      <c r="N636" s="3">
        <f t="shared" si="142"/>
        <v>0</v>
      </c>
      <c r="O636" s="3">
        <f t="shared" si="143"/>
        <v>64.577587719298251</v>
      </c>
      <c r="P636" s="3">
        <f t="shared" si="144"/>
        <v>79.35491862567811</v>
      </c>
      <c r="Q636" s="3">
        <f t="shared" si="145"/>
        <v>71.854403383793411</v>
      </c>
      <c r="R636" s="3">
        <f>VLOOKUP(A636,'[1]pol 13'!$A$2:$D$1430, 4, )</f>
        <v>8211</v>
      </c>
      <c r="S636" s="2">
        <f t="shared" si="146"/>
        <v>0</v>
      </c>
      <c r="T636" s="2">
        <f t="shared" si="147"/>
        <v>1</v>
      </c>
      <c r="U636" s="2">
        <f t="shared" si="148"/>
        <v>1</v>
      </c>
      <c r="V636" s="2">
        <f t="shared" si="155"/>
        <v>1</v>
      </c>
      <c r="W636" s="2">
        <f t="shared" si="149"/>
        <v>0</v>
      </c>
      <c r="X636" s="2">
        <f t="shared" si="150"/>
        <v>60365.332685148038</v>
      </c>
      <c r="Y636" s="2">
        <f t="shared" si="151"/>
        <v>62221.048156481622</v>
      </c>
      <c r="Z636" s="2">
        <f t="shared" si="156"/>
        <v>5044516</v>
      </c>
    </row>
    <row r="637" spans="1:26" x14ac:dyDescent="0.3">
      <c r="A637" s="3">
        <v>293305</v>
      </c>
      <c r="B637" s="3">
        <f>IFERROR(VLOOKUP(A637,[1]Sheet7!$A$2:$AG$1430, 2, FALSE),0)</f>
        <v>153235.06</v>
      </c>
      <c r="C637" s="3">
        <f>IFERROR(VLOOKUP(A637,[1]Sheet6!$A$2:$AG$1430, 2, FALSE),0)</f>
        <v>126543.73</v>
      </c>
      <c r="D637" s="3">
        <f>IFERROR(VLOOKUP(A637,[1]Sheet5!$A$2:$AG$1430, 2, FALSE),0)</f>
        <v>112504.09999999999</v>
      </c>
      <c r="E637" s="3">
        <f t="shared" si="152"/>
        <v>392282.89</v>
      </c>
      <c r="F637" s="3">
        <f>IF(J637=0,0,IFERROR(VLOOKUP(A637,[1]Sheet7!$A$2:$AG$1430, 2, FALSE),0))</f>
        <v>0</v>
      </c>
      <c r="G637" s="3">
        <f>IF(K637=0,0,IFERROR(VLOOKUP(A637,[1]Sheet6!$A$2:$AG$1430, 2, FALSE),0))</f>
        <v>126543.73</v>
      </c>
      <c r="H637" s="3">
        <f>IF(L637=0,0,IFERROR(VLOOKUP(A637,[1]Sheet5!$A$2:$AG$1430, 2, FALSE),0))</f>
        <v>112504.09999999999</v>
      </c>
      <c r="I637" s="3">
        <f t="shared" si="153"/>
        <v>239047.83</v>
      </c>
      <c r="J637" s="3">
        <f>IF(B637=0,0,IFERROR(VLOOKUP(A637,'[1]pol 10'!A635:C2849,3,FALSE),0))</f>
        <v>0</v>
      </c>
      <c r="K637" s="3">
        <f>IF(C637=0,0,IFERROR(VLOOKUP(A637,'[1]pol 11'!A635:C2849,3,FALSE),0))</f>
        <v>1064</v>
      </c>
      <c r="L637" s="3">
        <f>IF(D637=0,0,IFERROR(VLOOKUP(A637,'[1]pol 12'!A635:C2849,3,FALSE),0))</f>
        <v>1029</v>
      </c>
      <c r="M637" s="3">
        <f t="shared" si="154"/>
        <v>2093</v>
      </c>
      <c r="N637" s="3">
        <f t="shared" si="142"/>
        <v>0</v>
      </c>
      <c r="O637" s="3">
        <f t="shared" si="143"/>
        <v>118.93207706766917</v>
      </c>
      <c r="P637" s="3">
        <f t="shared" si="144"/>
        <v>109.33343051506316</v>
      </c>
      <c r="Q637" s="3">
        <f t="shared" si="145"/>
        <v>114.2130100334448</v>
      </c>
      <c r="R637" s="3">
        <f>VLOOKUP(A637,'[1]pol 13'!$A$2:$D$1430, 4, )</f>
        <v>8733</v>
      </c>
      <c r="S637" s="2">
        <f t="shared" si="146"/>
        <v>0</v>
      </c>
      <c r="T637" s="2">
        <f t="shared" si="147"/>
        <v>1</v>
      </c>
      <c r="U637" s="2">
        <f t="shared" si="148"/>
        <v>1</v>
      </c>
      <c r="V637" s="2">
        <f t="shared" si="155"/>
        <v>1</v>
      </c>
      <c r="W637" s="2">
        <f t="shared" si="149"/>
        <v>0</v>
      </c>
      <c r="X637" s="2">
        <f t="shared" si="150"/>
        <v>23694.847668607359</v>
      </c>
      <c r="Y637" s="2">
        <f t="shared" si="151"/>
        <v>24500.794868219742</v>
      </c>
      <c r="Z637" s="2">
        <f t="shared" si="156"/>
        <v>4380649</v>
      </c>
    </row>
    <row r="638" spans="1:26" x14ac:dyDescent="0.3">
      <c r="A638" s="3">
        <v>293871</v>
      </c>
      <c r="B638" s="3">
        <f>IFERROR(VLOOKUP(A638,[1]Sheet7!$A$2:$AG$1430, 2, FALSE),0)</f>
        <v>0</v>
      </c>
      <c r="C638" s="3">
        <f>IFERROR(VLOOKUP(A638,[1]Sheet6!$A$2:$AG$1430, 2, FALSE),0)</f>
        <v>31926.66</v>
      </c>
      <c r="D638" s="3">
        <f>IFERROR(VLOOKUP(A638,[1]Sheet5!$A$2:$AG$1430, 2, FALSE),0)</f>
        <v>239843.81</v>
      </c>
      <c r="E638" s="3">
        <f t="shared" si="152"/>
        <v>271770.46999999997</v>
      </c>
      <c r="F638" s="3">
        <f>IF(J638=0,0,IFERROR(VLOOKUP(A638,[1]Sheet7!$A$2:$AG$1430, 2, FALSE),0))</f>
        <v>0</v>
      </c>
      <c r="G638" s="3">
        <f>IF(K638=0,0,IFERROR(VLOOKUP(A638,[1]Sheet6!$A$2:$AG$1430, 2, FALSE),0))</f>
        <v>31926.66</v>
      </c>
      <c r="H638" s="3">
        <f>IF(L638=0,0,IFERROR(VLOOKUP(A638,[1]Sheet5!$A$2:$AG$1430, 2, FALSE),0))</f>
        <v>239843.81</v>
      </c>
      <c r="I638" s="3">
        <f t="shared" si="153"/>
        <v>271770.46999999997</v>
      </c>
      <c r="J638" s="3">
        <f>IF(B638=0,0,IFERROR(VLOOKUP(A638,'[1]pol 10'!A636:C2850,3,FALSE),0))</f>
        <v>0</v>
      </c>
      <c r="K638" s="3">
        <f>IF(C638=0,0,IFERROR(VLOOKUP(A638,'[1]pol 11'!A636:C2850,3,FALSE),0))</f>
        <v>1343</v>
      </c>
      <c r="L638" s="3">
        <f>IF(D638=0,0,IFERROR(VLOOKUP(A638,'[1]pol 12'!A636:C2850,3,FALSE),0))</f>
        <v>1410</v>
      </c>
      <c r="M638" s="3">
        <f t="shared" si="154"/>
        <v>2753</v>
      </c>
      <c r="N638" s="3">
        <f t="shared" si="142"/>
        <v>0</v>
      </c>
      <c r="O638" s="3">
        <f t="shared" si="143"/>
        <v>23.772643335815339</v>
      </c>
      <c r="P638" s="3">
        <f t="shared" si="144"/>
        <v>170.10199290780142</v>
      </c>
      <c r="Q638" s="3">
        <f t="shared" si="145"/>
        <v>98.717933163821272</v>
      </c>
      <c r="R638" s="3">
        <f>VLOOKUP(A638,'[1]pol 13'!$A$2:$D$1430, 4, )</f>
        <v>7373</v>
      </c>
      <c r="S638" s="2">
        <f t="shared" si="146"/>
        <v>0</v>
      </c>
      <c r="T638" s="2">
        <f t="shared" si="147"/>
        <v>1</v>
      </c>
      <c r="U638" s="2">
        <f t="shared" si="148"/>
        <v>1</v>
      </c>
      <c r="V638" s="2">
        <f t="shared" si="155"/>
        <v>1</v>
      </c>
      <c r="W638" s="2">
        <f t="shared" si="149"/>
        <v>0</v>
      </c>
      <c r="X638" s="2">
        <f t="shared" si="150"/>
        <v>7543357.6557233175</v>
      </c>
      <c r="Y638" s="2">
        <f t="shared" si="151"/>
        <v>7184914.4196002986</v>
      </c>
      <c r="Z638" s="2">
        <f t="shared" si="156"/>
        <v>7579009</v>
      </c>
    </row>
    <row r="639" spans="1:26" x14ac:dyDescent="0.3">
      <c r="A639" s="3">
        <v>293903</v>
      </c>
      <c r="B639" s="3">
        <f>IFERROR(VLOOKUP(A639,[1]Sheet7!$A$2:$AG$1430, 2, FALSE),0)</f>
        <v>0</v>
      </c>
      <c r="C639" s="3">
        <f>IFERROR(VLOOKUP(A639,[1]Sheet6!$A$2:$AG$1430, 2, FALSE),0)</f>
        <v>359837.1</v>
      </c>
      <c r="D639" s="3">
        <f>IFERROR(VLOOKUP(A639,[1]Sheet5!$A$2:$AG$1430, 2, FALSE),0)</f>
        <v>517366.88000000006</v>
      </c>
      <c r="E639" s="3">
        <f t="shared" si="152"/>
        <v>877203.98</v>
      </c>
      <c r="F639" s="3">
        <f>IF(J639=0,0,IFERROR(VLOOKUP(A639,[1]Sheet7!$A$2:$AG$1430, 2, FALSE),0))</f>
        <v>0</v>
      </c>
      <c r="G639" s="3">
        <f>IF(K639=0,0,IFERROR(VLOOKUP(A639,[1]Sheet6!$A$2:$AG$1430, 2, FALSE),0))</f>
        <v>0</v>
      </c>
      <c r="H639" s="3">
        <f>IF(L639=0,0,IFERROR(VLOOKUP(A639,[1]Sheet5!$A$2:$AG$1430, 2, FALSE),0))</f>
        <v>517366.88000000006</v>
      </c>
      <c r="I639" s="3">
        <f t="shared" si="153"/>
        <v>517366.88000000006</v>
      </c>
      <c r="J639" s="3">
        <f>IF(B639=0,0,IFERROR(VLOOKUP(A639,'[1]pol 10'!A637:C2851,3,FALSE),0))</f>
        <v>0</v>
      </c>
      <c r="K639" s="3">
        <f>IF(C639=0,0,IFERROR(VLOOKUP(A639,'[1]pol 11'!A637:C2851,3,FALSE),0))</f>
        <v>0</v>
      </c>
      <c r="L639" s="3">
        <f>IF(D639=0,0,IFERROR(VLOOKUP(A639,'[1]pol 12'!A637:C2851,3,FALSE),0))</f>
        <v>591</v>
      </c>
      <c r="M639" s="3">
        <f t="shared" si="154"/>
        <v>591</v>
      </c>
      <c r="N639" s="3">
        <f t="shared" si="142"/>
        <v>0</v>
      </c>
      <c r="O639" s="3">
        <f t="shared" si="143"/>
        <v>0</v>
      </c>
      <c r="P639" s="3">
        <f t="shared" si="144"/>
        <v>875.40927241962788</v>
      </c>
      <c r="Q639" s="3">
        <f t="shared" si="145"/>
        <v>875.40927241962788</v>
      </c>
      <c r="R639" s="3">
        <f>VLOOKUP(A639,'[1]pol 13'!$A$2:$D$1430, 4, )</f>
        <v>2874</v>
      </c>
      <c r="S639" s="2">
        <f t="shared" si="146"/>
        <v>0</v>
      </c>
      <c r="T639" s="2">
        <f t="shared" si="147"/>
        <v>0</v>
      </c>
      <c r="U639" s="2">
        <f t="shared" si="148"/>
        <v>1</v>
      </c>
      <c r="V639" s="2">
        <f t="shared" si="155"/>
        <v>0</v>
      </c>
      <c r="W639" s="2">
        <f t="shared" si="149"/>
        <v>0</v>
      </c>
      <c r="X639" s="2">
        <f t="shared" si="150"/>
        <v>0</v>
      </c>
      <c r="Y639" s="2">
        <f t="shared" si="151"/>
        <v>0</v>
      </c>
      <c r="Z639" s="2">
        <f t="shared" si="156"/>
        <v>349281</v>
      </c>
    </row>
    <row r="640" spans="1:26" x14ac:dyDescent="0.3">
      <c r="A640" s="3">
        <v>293916</v>
      </c>
      <c r="B640" s="3">
        <f>IFERROR(VLOOKUP(A640,[1]Sheet7!$A$2:$AG$1430, 2, FALSE),0)</f>
        <v>0</v>
      </c>
      <c r="C640" s="3">
        <f>IFERROR(VLOOKUP(A640,[1]Sheet6!$A$2:$AG$1430, 2, FALSE),0)</f>
        <v>14831.93</v>
      </c>
      <c r="D640" s="3">
        <f>IFERROR(VLOOKUP(A640,[1]Sheet5!$A$2:$AG$1430, 2, FALSE),0)</f>
        <v>41904.080000000002</v>
      </c>
      <c r="E640" s="3">
        <f t="shared" si="152"/>
        <v>56736.01</v>
      </c>
      <c r="F640" s="3">
        <f>IF(J640=0,0,IFERROR(VLOOKUP(A640,[1]Sheet7!$A$2:$AG$1430, 2, FALSE),0))</f>
        <v>0</v>
      </c>
      <c r="G640" s="3">
        <f>IF(K640=0,0,IFERROR(VLOOKUP(A640,[1]Sheet6!$A$2:$AG$1430, 2, FALSE),0))</f>
        <v>14831.93</v>
      </c>
      <c r="H640" s="3">
        <f>IF(L640=0,0,IFERROR(VLOOKUP(A640,[1]Sheet5!$A$2:$AG$1430, 2, FALSE),0))</f>
        <v>41904.080000000002</v>
      </c>
      <c r="I640" s="3">
        <f t="shared" si="153"/>
        <v>56736.01</v>
      </c>
      <c r="J640" s="3">
        <f>IF(B640=0,0,IFERROR(VLOOKUP(A640,'[1]pol 10'!A638:C2852,3,FALSE),0))</f>
        <v>0</v>
      </c>
      <c r="K640" s="3">
        <f>IF(C640=0,0,IFERROR(VLOOKUP(A640,'[1]pol 11'!A638:C2852,3,FALSE),0))</f>
        <v>1263</v>
      </c>
      <c r="L640" s="3">
        <f>IF(D640=0,0,IFERROR(VLOOKUP(A640,'[1]pol 12'!A638:C2852,3,FALSE),0))</f>
        <v>1127</v>
      </c>
      <c r="M640" s="3">
        <f t="shared" si="154"/>
        <v>2390</v>
      </c>
      <c r="N640" s="3">
        <f t="shared" si="142"/>
        <v>0</v>
      </c>
      <c r="O640" s="3">
        <f t="shared" si="143"/>
        <v>11.743412509897071</v>
      </c>
      <c r="P640" s="3">
        <f t="shared" si="144"/>
        <v>37.181969831410825</v>
      </c>
      <c r="Q640" s="3">
        <f t="shared" si="145"/>
        <v>23.738916317991631</v>
      </c>
      <c r="R640" s="3">
        <f>VLOOKUP(A640,'[1]pol 13'!$A$2:$D$1430, 4, )</f>
        <v>5719</v>
      </c>
      <c r="S640" s="2">
        <f t="shared" si="146"/>
        <v>0</v>
      </c>
      <c r="T640" s="2">
        <f t="shared" si="147"/>
        <v>1</v>
      </c>
      <c r="U640" s="2">
        <f t="shared" si="148"/>
        <v>1</v>
      </c>
      <c r="V640" s="2">
        <f t="shared" si="155"/>
        <v>1</v>
      </c>
      <c r="W640" s="2">
        <f t="shared" si="149"/>
        <v>0</v>
      </c>
      <c r="X640" s="2">
        <f t="shared" si="150"/>
        <v>181735.73696344401</v>
      </c>
      <c r="Y640" s="2">
        <f t="shared" si="151"/>
        <v>203666.58011076294</v>
      </c>
      <c r="Z640" s="2">
        <f t="shared" si="156"/>
        <v>5712100</v>
      </c>
    </row>
    <row r="641" spans="1:26" x14ac:dyDescent="0.3">
      <c r="A641" s="3">
        <v>294205</v>
      </c>
      <c r="B641" s="3">
        <f>IFERROR(VLOOKUP(A641,[1]Sheet7!$A$2:$AG$1430, 2, FALSE),0)</f>
        <v>0</v>
      </c>
      <c r="C641" s="3">
        <f>IFERROR(VLOOKUP(A641,[1]Sheet6!$A$2:$AG$1430, 2, FALSE),0)</f>
        <v>0</v>
      </c>
      <c r="D641" s="3">
        <f>IFERROR(VLOOKUP(A641,[1]Sheet5!$A$2:$AG$1430, 2, FALSE),0)</f>
        <v>2342.5</v>
      </c>
      <c r="E641" s="3">
        <f t="shared" si="152"/>
        <v>2342.5</v>
      </c>
      <c r="F641" s="3">
        <f>IF(J641=0,0,IFERROR(VLOOKUP(A641,[1]Sheet7!$A$2:$AG$1430, 2, FALSE),0))</f>
        <v>0</v>
      </c>
      <c r="G641" s="3">
        <f>IF(K641=0,0,IFERROR(VLOOKUP(A641,[1]Sheet6!$A$2:$AG$1430, 2, FALSE),0))</f>
        <v>0</v>
      </c>
      <c r="H641" s="3">
        <f>IF(L641=0,0,IFERROR(VLOOKUP(A641,[1]Sheet5!$A$2:$AG$1430, 2, FALSE),0))</f>
        <v>0</v>
      </c>
      <c r="I641" s="3">
        <f t="shared" si="153"/>
        <v>0</v>
      </c>
      <c r="J641" s="3">
        <f>IF(B641=0,0,IFERROR(VLOOKUP(A641,'[1]pol 10'!A639:C2853,3,FALSE),0))</f>
        <v>0</v>
      </c>
      <c r="K641" s="3">
        <f>IF(C641=0,0,IFERROR(VLOOKUP(A641,'[1]pol 11'!A639:C2853,3,FALSE),0))</f>
        <v>0</v>
      </c>
      <c r="L641" s="3">
        <f>IF(D641=0,0,IFERROR(VLOOKUP(A641,'[1]pol 12'!A639:C2853,3,FALSE),0))</f>
        <v>0</v>
      </c>
      <c r="M641" s="3">
        <f t="shared" si="154"/>
        <v>0</v>
      </c>
      <c r="N641" s="3">
        <f t="shared" si="142"/>
        <v>0</v>
      </c>
      <c r="O641" s="3">
        <f t="shared" si="143"/>
        <v>0</v>
      </c>
      <c r="P641" s="3">
        <f t="shared" si="144"/>
        <v>0</v>
      </c>
      <c r="Q641" s="3">
        <f t="shared" si="145"/>
        <v>0</v>
      </c>
      <c r="R641" s="3">
        <f>VLOOKUP(A641,'[1]pol 13'!$A$2:$D$1430, 4, )</f>
        <v>8711</v>
      </c>
      <c r="S641" s="2">
        <f t="shared" si="146"/>
        <v>0</v>
      </c>
      <c r="T641" s="2">
        <f t="shared" si="147"/>
        <v>0</v>
      </c>
      <c r="U641" s="2">
        <f t="shared" si="148"/>
        <v>0</v>
      </c>
      <c r="V641" s="2">
        <f t="shared" si="155"/>
        <v>-1</v>
      </c>
      <c r="W641" s="2">
        <f t="shared" si="149"/>
        <v>0</v>
      </c>
      <c r="X641" s="2">
        <f t="shared" si="150"/>
        <v>0</v>
      </c>
      <c r="Y641" s="2">
        <f t="shared" si="151"/>
        <v>0</v>
      </c>
      <c r="Z641" s="2">
        <f t="shared" si="156"/>
        <v>0</v>
      </c>
    </row>
    <row r="642" spans="1:26" x14ac:dyDescent="0.3">
      <c r="A642" s="3">
        <v>294274</v>
      </c>
      <c r="B642" s="3">
        <f>IFERROR(VLOOKUP(A642,[1]Sheet7!$A$2:$AG$1430, 2, FALSE),0)</f>
        <v>0</v>
      </c>
      <c r="C642" s="3">
        <f>IFERROR(VLOOKUP(A642,[1]Sheet6!$A$2:$AG$1430, 2, FALSE),0)</f>
        <v>0</v>
      </c>
      <c r="D642" s="3">
        <f>IFERROR(VLOOKUP(A642,[1]Sheet5!$A$2:$AG$1430, 2, FALSE),0)</f>
        <v>285.20999999999998</v>
      </c>
      <c r="E642" s="3">
        <f t="shared" si="152"/>
        <v>285.20999999999998</v>
      </c>
      <c r="F642" s="3">
        <f>IF(J642=0,0,IFERROR(VLOOKUP(A642,[1]Sheet7!$A$2:$AG$1430, 2, FALSE),0))</f>
        <v>0</v>
      </c>
      <c r="G642" s="3">
        <f>IF(K642=0,0,IFERROR(VLOOKUP(A642,[1]Sheet6!$A$2:$AG$1430, 2, FALSE),0))</f>
        <v>0</v>
      </c>
      <c r="H642" s="3">
        <f>IF(L642=0,0,IFERROR(VLOOKUP(A642,[1]Sheet5!$A$2:$AG$1430, 2, FALSE),0))</f>
        <v>0</v>
      </c>
      <c r="I642" s="3">
        <f t="shared" si="153"/>
        <v>0</v>
      </c>
      <c r="J642" s="3">
        <f>IF(B642=0,0,IFERROR(VLOOKUP(A642,'[1]pol 10'!A640:C2854,3,FALSE),0))</f>
        <v>0</v>
      </c>
      <c r="K642" s="3">
        <f>IF(C642=0,0,IFERROR(VLOOKUP(A642,'[1]pol 11'!A640:C2854,3,FALSE),0))</f>
        <v>0</v>
      </c>
      <c r="L642" s="3">
        <f>IF(D642=0,0,IFERROR(VLOOKUP(A642,'[1]pol 12'!A640:C2854,3,FALSE),0))</f>
        <v>0</v>
      </c>
      <c r="M642" s="3">
        <f t="shared" si="154"/>
        <v>0</v>
      </c>
      <c r="N642" s="3">
        <f t="shared" si="142"/>
        <v>0</v>
      </c>
      <c r="O642" s="3">
        <f t="shared" si="143"/>
        <v>0</v>
      </c>
      <c r="P642" s="3">
        <f t="shared" si="144"/>
        <v>0</v>
      </c>
      <c r="Q642" s="3">
        <f t="shared" si="145"/>
        <v>0</v>
      </c>
      <c r="R642" s="3">
        <f>VLOOKUP(A642,'[1]pol 13'!$A$2:$D$1430, 4, )</f>
        <v>4119</v>
      </c>
      <c r="S642" s="2">
        <f t="shared" si="146"/>
        <v>0</v>
      </c>
      <c r="T642" s="2">
        <f t="shared" si="147"/>
        <v>0</v>
      </c>
      <c r="U642" s="2">
        <f t="shared" si="148"/>
        <v>0</v>
      </c>
      <c r="V642" s="2">
        <f t="shared" si="155"/>
        <v>-1</v>
      </c>
      <c r="W642" s="2">
        <f t="shared" si="149"/>
        <v>0</v>
      </c>
      <c r="X642" s="2">
        <f t="shared" si="150"/>
        <v>0</v>
      </c>
      <c r="Y642" s="2">
        <f t="shared" si="151"/>
        <v>0</v>
      </c>
      <c r="Z642" s="2">
        <f t="shared" si="156"/>
        <v>0</v>
      </c>
    </row>
    <row r="643" spans="1:26" x14ac:dyDescent="0.3">
      <c r="A643" s="3">
        <v>294359</v>
      </c>
      <c r="B643" s="3">
        <f>IFERROR(VLOOKUP(A643,[1]Sheet7!$A$2:$AG$1430, 2, FALSE),0)</f>
        <v>0</v>
      </c>
      <c r="C643" s="3">
        <f>IFERROR(VLOOKUP(A643,[1]Sheet6!$A$2:$AG$1430, 2, FALSE),0)</f>
        <v>0</v>
      </c>
      <c r="D643" s="3">
        <f>IFERROR(VLOOKUP(A643,[1]Sheet5!$A$2:$AG$1430, 2, FALSE),0)</f>
        <v>304195.5</v>
      </c>
      <c r="E643" s="3">
        <f t="shared" si="152"/>
        <v>304195.5</v>
      </c>
      <c r="F643" s="3">
        <f>IF(J643=0,0,IFERROR(VLOOKUP(A643,[1]Sheet7!$A$2:$AG$1430, 2, FALSE),0))</f>
        <v>0</v>
      </c>
      <c r="G643" s="3">
        <f>IF(K643=0,0,IFERROR(VLOOKUP(A643,[1]Sheet6!$A$2:$AG$1430, 2, FALSE),0))</f>
        <v>0</v>
      </c>
      <c r="H643" s="3">
        <f>IF(L643=0,0,IFERROR(VLOOKUP(A643,[1]Sheet5!$A$2:$AG$1430, 2, FALSE),0))</f>
        <v>304195.5</v>
      </c>
      <c r="I643" s="3">
        <f t="shared" si="153"/>
        <v>304195.5</v>
      </c>
      <c r="J643" s="3">
        <f>IF(B643=0,0,IFERROR(VLOOKUP(A643,'[1]pol 10'!A641:C2855,3,FALSE),0))</f>
        <v>0</v>
      </c>
      <c r="K643" s="3">
        <f>IF(C643=0,0,IFERROR(VLOOKUP(A643,'[1]pol 11'!A641:C2855,3,FALSE),0))</f>
        <v>0</v>
      </c>
      <c r="L643" s="3">
        <f>IF(D643=0,0,IFERROR(VLOOKUP(A643,'[1]pol 12'!A641:C2855,3,FALSE),0))</f>
        <v>612</v>
      </c>
      <c r="M643" s="3">
        <f t="shared" si="154"/>
        <v>612</v>
      </c>
      <c r="N643" s="3">
        <f t="shared" ref="N643:N706" si="157">IFERROR(F643/J643,0)</f>
        <v>0</v>
      </c>
      <c r="O643" s="3">
        <f t="shared" ref="O643:O706" si="158">IFERROR(G643/K643,0)</f>
        <v>0</v>
      </c>
      <c r="P643" s="3">
        <f t="shared" ref="P643:P706" si="159">IFERROR(H643/L643,0)</f>
        <v>497.0514705882353</v>
      </c>
      <c r="Q643" s="3">
        <f t="shared" ref="Q643:Q706" si="160">IFERROR(I643/M643,0)</f>
        <v>497.0514705882353</v>
      </c>
      <c r="R643" s="3">
        <f>VLOOKUP(A643,'[1]pol 13'!$A$2:$D$1430, 4, )</f>
        <v>1311</v>
      </c>
      <c r="S643" s="2">
        <f t="shared" ref="S643:S706" si="161">IF(F643=0,0,1)</f>
        <v>0</v>
      </c>
      <c r="T643" s="2">
        <f t="shared" ref="T643:T706" si="162">IF(G643=0,0,1)</f>
        <v>0</v>
      </c>
      <c r="U643" s="2">
        <f t="shared" ref="U643:U674" si="163">IF(H643=0,0,1)</f>
        <v>1</v>
      </c>
      <c r="V643" s="2">
        <f t="shared" si="155"/>
        <v>0</v>
      </c>
      <c r="W643" s="2">
        <f t="shared" ref="W643:W706" si="164">IF(N643=0,0,J643*((N643-Q643)^2))</f>
        <v>0</v>
      </c>
      <c r="X643" s="2">
        <f t="shared" ref="X643:X706" si="165">IF(O643=0,0,K643*((O643-Q643)^2))</f>
        <v>0</v>
      </c>
      <c r="Y643" s="2">
        <f t="shared" ref="Y643:Y706" si="166">IF(L643=0,0,L643*((P643-Q643)^2))</f>
        <v>0</v>
      </c>
      <c r="Z643" s="2">
        <f t="shared" si="156"/>
        <v>374544</v>
      </c>
    </row>
    <row r="644" spans="1:26" x14ac:dyDescent="0.3">
      <c r="A644" s="3">
        <v>294392</v>
      </c>
      <c r="B644" s="3">
        <f>IFERROR(VLOOKUP(A644,[1]Sheet7!$A$2:$AG$1430, 2, FALSE),0)</f>
        <v>0</v>
      </c>
      <c r="C644" s="3">
        <f>IFERROR(VLOOKUP(A644,[1]Sheet6!$A$2:$AG$1430, 2, FALSE),0)</f>
        <v>0</v>
      </c>
      <c r="D644" s="3">
        <f>IFERROR(VLOOKUP(A644,[1]Sheet5!$A$2:$AG$1430, 2, FALSE),0)</f>
        <v>130199.59999999999</v>
      </c>
      <c r="E644" s="3">
        <f t="shared" ref="E644:E707" si="167">D644+C644+B644</f>
        <v>130199.59999999999</v>
      </c>
      <c r="F644" s="3">
        <f>IF(J644=0,0,IFERROR(VLOOKUP(A644,[1]Sheet7!$A$2:$AG$1430, 2, FALSE),0))</f>
        <v>0</v>
      </c>
      <c r="G644" s="3">
        <f>IF(K644=0,0,IFERROR(VLOOKUP(A644,[1]Sheet6!$A$2:$AG$1430, 2, FALSE),0))</f>
        <v>0</v>
      </c>
      <c r="H644" s="3">
        <f>IF(L644=0,0,IFERROR(VLOOKUP(A644,[1]Sheet5!$A$2:$AG$1430, 2, FALSE),0))</f>
        <v>0</v>
      </c>
      <c r="I644" s="3">
        <f t="shared" ref="I644:I707" si="168">H644+G644+F644</f>
        <v>0</v>
      </c>
      <c r="J644" s="3">
        <f>IF(B644=0,0,IFERROR(VLOOKUP(A644,'[1]pol 10'!A642:C2856,3,FALSE),0))</f>
        <v>0</v>
      </c>
      <c r="K644" s="3">
        <f>IF(C644=0,0,IFERROR(VLOOKUP(A644,'[1]pol 11'!A642:C2856,3,FALSE),0))</f>
        <v>0</v>
      </c>
      <c r="L644" s="3">
        <f>IF(D644=0,0,IFERROR(VLOOKUP(A644,'[1]pol 12'!A642:C2856,3,FALSE),0))</f>
        <v>0</v>
      </c>
      <c r="M644" s="3">
        <f t="shared" ref="M644:M707" si="169">L644+K644+J644</f>
        <v>0</v>
      </c>
      <c r="N644" s="3">
        <f t="shared" si="157"/>
        <v>0</v>
      </c>
      <c r="O644" s="3">
        <f t="shared" si="158"/>
        <v>0</v>
      </c>
      <c r="P644" s="3">
        <f t="shared" si="159"/>
        <v>0</v>
      </c>
      <c r="Q644" s="3">
        <f t="shared" si="160"/>
        <v>0</v>
      </c>
      <c r="R644" s="3">
        <f>VLOOKUP(A644,'[1]pol 13'!$A$2:$D$1430, 4, )</f>
        <v>9111</v>
      </c>
      <c r="S644" s="2">
        <f t="shared" si="161"/>
        <v>0</v>
      </c>
      <c r="T644" s="2">
        <f t="shared" si="162"/>
        <v>0</v>
      </c>
      <c r="U644" s="2">
        <f t="shared" si="163"/>
        <v>0</v>
      </c>
      <c r="V644" s="2">
        <f t="shared" ref="V644:V707" si="170">U644+T644+S644-1</f>
        <v>-1</v>
      </c>
      <c r="W644" s="2">
        <f t="shared" si="164"/>
        <v>0</v>
      </c>
      <c r="X644" s="2">
        <f t="shared" si="165"/>
        <v>0</v>
      </c>
      <c r="Y644" s="2">
        <f t="shared" si="166"/>
        <v>0</v>
      </c>
      <c r="Z644" s="2">
        <f t="shared" ref="Z644:Z707" si="171">M644^2</f>
        <v>0</v>
      </c>
    </row>
    <row r="645" spans="1:26" x14ac:dyDescent="0.3">
      <c r="A645" s="3">
        <v>294407</v>
      </c>
      <c r="B645" s="3">
        <f>IFERROR(VLOOKUP(A645,[1]Sheet7!$A$2:$AG$1430, 2, FALSE),0)</f>
        <v>0</v>
      </c>
      <c r="C645" s="3">
        <f>IFERROR(VLOOKUP(A645,[1]Sheet6!$A$2:$AG$1430, 2, FALSE),0)</f>
        <v>0</v>
      </c>
      <c r="D645" s="3">
        <f>IFERROR(VLOOKUP(A645,[1]Sheet5!$A$2:$AG$1430, 2, FALSE),0)</f>
        <v>91137.83</v>
      </c>
      <c r="E645" s="3">
        <f t="shared" si="167"/>
        <v>91137.83</v>
      </c>
      <c r="F645" s="3">
        <f>IF(J645=0,0,IFERROR(VLOOKUP(A645,[1]Sheet7!$A$2:$AG$1430, 2, FALSE),0))</f>
        <v>0</v>
      </c>
      <c r="G645" s="3">
        <f>IF(K645=0,0,IFERROR(VLOOKUP(A645,[1]Sheet6!$A$2:$AG$1430, 2, FALSE),0))</f>
        <v>0</v>
      </c>
      <c r="H645" s="3">
        <f>IF(L645=0,0,IFERROR(VLOOKUP(A645,[1]Sheet5!$A$2:$AG$1430, 2, FALSE),0))</f>
        <v>0</v>
      </c>
      <c r="I645" s="3">
        <f t="shared" si="168"/>
        <v>0</v>
      </c>
      <c r="J645" s="3">
        <f>IF(B645=0,0,IFERROR(VLOOKUP(A645,'[1]pol 10'!A643:C2857,3,FALSE),0))</f>
        <v>0</v>
      </c>
      <c r="K645" s="3">
        <f>IF(C645=0,0,IFERROR(VLOOKUP(A645,'[1]pol 11'!A643:C2857,3,FALSE),0))</f>
        <v>0</v>
      </c>
      <c r="L645" s="3">
        <f>IF(D645=0,0,IFERROR(VLOOKUP(A645,'[1]pol 12'!A643:C2857,3,FALSE),0))</f>
        <v>0</v>
      </c>
      <c r="M645" s="3">
        <f t="shared" si="169"/>
        <v>0</v>
      </c>
      <c r="N645" s="3">
        <f t="shared" si="157"/>
        <v>0</v>
      </c>
      <c r="O645" s="3">
        <f t="shared" si="158"/>
        <v>0</v>
      </c>
      <c r="P645" s="3">
        <f t="shared" si="159"/>
        <v>0</v>
      </c>
      <c r="Q645" s="3">
        <f t="shared" si="160"/>
        <v>0</v>
      </c>
      <c r="R645" s="3">
        <f>VLOOKUP(A645,'[1]pol 13'!$A$2:$D$1430, 4, )</f>
        <v>8221</v>
      </c>
      <c r="S645" s="2">
        <f t="shared" si="161"/>
        <v>0</v>
      </c>
      <c r="T645" s="2">
        <f t="shared" si="162"/>
        <v>0</v>
      </c>
      <c r="U645" s="2">
        <f t="shared" si="163"/>
        <v>0</v>
      </c>
      <c r="V645" s="2">
        <f t="shared" si="170"/>
        <v>-1</v>
      </c>
      <c r="W645" s="2">
        <f t="shared" si="164"/>
        <v>0</v>
      </c>
      <c r="X645" s="2">
        <f t="shared" si="165"/>
        <v>0</v>
      </c>
      <c r="Y645" s="2">
        <f t="shared" si="166"/>
        <v>0</v>
      </c>
      <c r="Z645" s="2">
        <f t="shared" si="171"/>
        <v>0</v>
      </c>
    </row>
    <row r="646" spans="1:26" x14ac:dyDescent="0.3">
      <c r="A646" s="3">
        <v>294529</v>
      </c>
      <c r="B646" s="3">
        <f>IFERROR(VLOOKUP(A646,[1]Sheet7!$A$2:$AG$1430, 2, FALSE),0)</f>
        <v>0</v>
      </c>
      <c r="C646" s="3">
        <f>IFERROR(VLOOKUP(A646,[1]Sheet6!$A$2:$AG$1430, 2, FALSE),0)</f>
        <v>0</v>
      </c>
      <c r="D646" s="3">
        <f>IFERROR(VLOOKUP(A646,[1]Sheet5!$A$2:$AG$1430, 2, FALSE),0)</f>
        <v>108874.88</v>
      </c>
      <c r="E646" s="3">
        <f t="shared" si="167"/>
        <v>108874.88</v>
      </c>
      <c r="F646" s="3">
        <f>IF(J646=0,0,IFERROR(VLOOKUP(A646,[1]Sheet7!$A$2:$AG$1430, 2, FALSE),0))</f>
        <v>0</v>
      </c>
      <c r="G646" s="3">
        <f>IF(K646=0,0,IFERROR(VLOOKUP(A646,[1]Sheet6!$A$2:$AG$1430, 2, FALSE),0))</f>
        <v>0</v>
      </c>
      <c r="H646" s="3">
        <f>IF(L646=0,0,IFERROR(VLOOKUP(A646,[1]Sheet5!$A$2:$AG$1430, 2, FALSE),0))</f>
        <v>108874.88</v>
      </c>
      <c r="I646" s="3">
        <f t="shared" si="168"/>
        <v>108874.88</v>
      </c>
      <c r="J646" s="3">
        <f>IF(B646=0,0,IFERROR(VLOOKUP(A646,'[1]pol 10'!A644:C2858,3,FALSE),0))</f>
        <v>0</v>
      </c>
      <c r="K646" s="3">
        <f>IF(C646=0,0,IFERROR(VLOOKUP(A646,'[1]pol 11'!A644:C2858,3,FALSE),0))</f>
        <v>0</v>
      </c>
      <c r="L646" s="3">
        <f>IF(D646=0,0,IFERROR(VLOOKUP(A646,'[1]pol 12'!A644:C2858,3,FALSE),0))</f>
        <v>857</v>
      </c>
      <c r="M646" s="3">
        <f t="shared" si="169"/>
        <v>857</v>
      </c>
      <c r="N646" s="3">
        <f t="shared" si="157"/>
        <v>0</v>
      </c>
      <c r="O646" s="3">
        <f t="shared" si="158"/>
        <v>0</v>
      </c>
      <c r="P646" s="3">
        <f t="shared" si="159"/>
        <v>127.04186697782964</v>
      </c>
      <c r="Q646" s="3">
        <f t="shared" si="160"/>
        <v>127.04186697782964</v>
      </c>
      <c r="R646" s="3">
        <f>VLOOKUP(A646,'[1]pol 13'!$A$2:$D$1430, 4, )</f>
        <v>5182</v>
      </c>
      <c r="S646" s="2">
        <f t="shared" si="161"/>
        <v>0</v>
      </c>
      <c r="T646" s="2">
        <f t="shared" si="162"/>
        <v>0</v>
      </c>
      <c r="U646" s="2">
        <f t="shared" si="163"/>
        <v>1</v>
      </c>
      <c r="V646" s="2">
        <f t="shared" si="170"/>
        <v>0</v>
      </c>
      <c r="W646" s="2">
        <f t="shared" si="164"/>
        <v>0</v>
      </c>
      <c r="X646" s="2">
        <f t="shared" si="165"/>
        <v>0</v>
      </c>
      <c r="Y646" s="2">
        <f t="shared" si="166"/>
        <v>0</v>
      </c>
      <c r="Z646" s="2">
        <f t="shared" si="171"/>
        <v>734449</v>
      </c>
    </row>
    <row r="647" spans="1:26" x14ac:dyDescent="0.3">
      <c r="A647" s="3">
        <v>294806</v>
      </c>
      <c r="B647" s="3">
        <f>IFERROR(VLOOKUP(A647,[1]Sheet7!$A$2:$AG$1430, 2, FALSE),0)</f>
        <v>0</v>
      </c>
      <c r="C647" s="3">
        <f>IFERROR(VLOOKUP(A647,[1]Sheet6!$A$2:$AG$1430, 2, FALSE),0)</f>
        <v>0</v>
      </c>
      <c r="D647" s="3">
        <f>IFERROR(VLOOKUP(A647,[1]Sheet5!$A$2:$AG$1430, 2, FALSE),0)</f>
        <v>27276.579999999998</v>
      </c>
      <c r="E647" s="3">
        <f t="shared" si="167"/>
        <v>27276.579999999998</v>
      </c>
      <c r="F647" s="3">
        <f>IF(J647=0,0,IFERROR(VLOOKUP(A647,[1]Sheet7!$A$2:$AG$1430, 2, FALSE),0))</f>
        <v>0</v>
      </c>
      <c r="G647" s="3">
        <f>IF(K647=0,0,IFERROR(VLOOKUP(A647,[1]Sheet6!$A$2:$AG$1430, 2, FALSE),0))</f>
        <v>0</v>
      </c>
      <c r="H647" s="3">
        <f>IF(L647=0,0,IFERROR(VLOOKUP(A647,[1]Sheet5!$A$2:$AG$1430, 2, FALSE),0))</f>
        <v>27276.579999999998</v>
      </c>
      <c r="I647" s="3">
        <f t="shared" si="168"/>
        <v>27276.579999999998</v>
      </c>
      <c r="J647" s="3">
        <f>IF(B647=0,0,IFERROR(VLOOKUP(A647,'[1]pol 10'!A645:C2859,3,FALSE),0))</f>
        <v>0</v>
      </c>
      <c r="K647" s="3">
        <f>IF(C647=0,0,IFERROR(VLOOKUP(A647,'[1]pol 11'!A645:C2859,3,FALSE),0))</f>
        <v>0</v>
      </c>
      <c r="L647" s="3">
        <f>IF(D647=0,0,IFERROR(VLOOKUP(A647,'[1]pol 12'!A645:C2859,3,FALSE),0))</f>
        <v>439</v>
      </c>
      <c r="M647" s="3">
        <f t="shared" si="169"/>
        <v>439</v>
      </c>
      <c r="N647" s="3">
        <f t="shared" si="157"/>
        <v>0</v>
      </c>
      <c r="O647" s="3">
        <f t="shared" si="158"/>
        <v>0</v>
      </c>
      <c r="P647" s="3">
        <f t="shared" si="159"/>
        <v>62.133439635535304</v>
      </c>
      <c r="Q647" s="3">
        <f t="shared" si="160"/>
        <v>62.133439635535304</v>
      </c>
      <c r="R647" s="3">
        <f>VLOOKUP(A647,'[1]pol 13'!$A$2:$D$1430, 4, )</f>
        <v>8331</v>
      </c>
      <c r="S647" s="2">
        <f t="shared" si="161"/>
        <v>0</v>
      </c>
      <c r="T647" s="2">
        <f t="shared" si="162"/>
        <v>0</v>
      </c>
      <c r="U647" s="2">
        <f t="shared" si="163"/>
        <v>1</v>
      </c>
      <c r="V647" s="2">
        <f t="shared" si="170"/>
        <v>0</v>
      </c>
      <c r="W647" s="2">
        <f t="shared" si="164"/>
        <v>0</v>
      </c>
      <c r="X647" s="2">
        <f t="shared" si="165"/>
        <v>0</v>
      </c>
      <c r="Y647" s="2">
        <f t="shared" si="166"/>
        <v>0</v>
      </c>
      <c r="Z647" s="2">
        <f t="shared" si="171"/>
        <v>192721</v>
      </c>
    </row>
    <row r="648" spans="1:26" x14ac:dyDescent="0.3">
      <c r="A648" s="3">
        <v>294814</v>
      </c>
      <c r="B648" s="3">
        <f>IFERROR(VLOOKUP(A648,[1]Sheet7!$A$2:$AG$1430, 2, FALSE),0)</f>
        <v>0</v>
      </c>
      <c r="C648" s="3">
        <f>IFERROR(VLOOKUP(A648,[1]Sheet6!$A$2:$AG$1430, 2, FALSE),0)</f>
        <v>0</v>
      </c>
      <c r="D648" s="3">
        <f>IFERROR(VLOOKUP(A648,[1]Sheet5!$A$2:$AG$1430, 2, FALSE),0)</f>
        <v>2432.61</v>
      </c>
      <c r="E648" s="3">
        <f t="shared" si="167"/>
        <v>2432.61</v>
      </c>
      <c r="F648" s="3">
        <f>IF(J648=0,0,IFERROR(VLOOKUP(A648,[1]Sheet7!$A$2:$AG$1430, 2, FALSE),0))</f>
        <v>0</v>
      </c>
      <c r="G648" s="3">
        <f>IF(K648=0,0,IFERROR(VLOOKUP(A648,[1]Sheet6!$A$2:$AG$1430, 2, FALSE),0))</f>
        <v>0</v>
      </c>
      <c r="H648" s="3">
        <f>IF(L648=0,0,IFERROR(VLOOKUP(A648,[1]Sheet5!$A$2:$AG$1430, 2, FALSE),0))</f>
        <v>0</v>
      </c>
      <c r="I648" s="3">
        <f t="shared" si="168"/>
        <v>0</v>
      </c>
      <c r="J648" s="3">
        <f>IF(B648=0,0,IFERROR(VLOOKUP(A648,'[1]pol 10'!A646:C2860,3,FALSE),0))</f>
        <v>0</v>
      </c>
      <c r="K648" s="3">
        <f>IF(C648=0,0,IFERROR(VLOOKUP(A648,'[1]pol 11'!A646:C2860,3,FALSE),0))</f>
        <v>0</v>
      </c>
      <c r="L648" s="3">
        <f>IF(D648=0,0,IFERROR(VLOOKUP(A648,'[1]pol 12'!A646:C2860,3,FALSE),0))</f>
        <v>0</v>
      </c>
      <c r="M648" s="3">
        <f t="shared" si="169"/>
        <v>0</v>
      </c>
      <c r="N648" s="3">
        <f t="shared" si="157"/>
        <v>0</v>
      </c>
      <c r="O648" s="3">
        <f t="shared" si="158"/>
        <v>0</v>
      </c>
      <c r="P648" s="3">
        <f t="shared" si="159"/>
        <v>0</v>
      </c>
      <c r="Q648" s="3">
        <f t="shared" si="160"/>
        <v>0</v>
      </c>
      <c r="R648" s="3">
        <f>VLOOKUP(A648,'[1]pol 13'!$A$2:$D$1430, 4, )</f>
        <v>8062</v>
      </c>
      <c r="S648" s="2">
        <f t="shared" si="161"/>
        <v>0</v>
      </c>
      <c r="T648" s="2">
        <f t="shared" si="162"/>
        <v>0</v>
      </c>
      <c r="U648" s="2">
        <f t="shared" si="163"/>
        <v>0</v>
      </c>
      <c r="V648" s="2">
        <f t="shared" si="170"/>
        <v>-1</v>
      </c>
      <c r="W648" s="2">
        <f t="shared" si="164"/>
        <v>0</v>
      </c>
      <c r="X648" s="2">
        <f t="shared" si="165"/>
        <v>0</v>
      </c>
      <c r="Y648" s="2">
        <f t="shared" si="166"/>
        <v>0</v>
      </c>
      <c r="Z648" s="2">
        <f t="shared" si="171"/>
        <v>0</v>
      </c>
    </row>
    <row r="649" spans="1:26" x14ac:dyDescent="0.3">
      <c r="A649" s="3">
        <v>295285</v>
      </c>
      <c r="B649" s="3">
        <f>IFERROR(VLOOKUP(A649,[1]Sheet7!$A$2:$AG$1430, 2, FALSE),0)</f>
        <v>50682.380000000005</v>
      </c>
      <c r="C649" s="3">
        <f>IFERROR(VLOOKUP(A649,[1]Sheet6!$A$2:$AG$1430, 2, FALSE),0)</f>
        <v>0</v>
      </c>
      <c r="D649" s="3">
        <f>IFERROR(VLOOKUP(A649,[1]Sheet5!$A$2:$AG$1430, 2, FALSE),0)</f>
        <v>604145.09</v>
      </c>
      <c r="E649" s="3">
        <f t="shared" si="167"/>
        <v>654827.47</v>
      </c>
      <c r="F649" s="3">
        <f>IF(J649=0,0,IFERROR(VLOOKUP(A649,[1]Sheet7!$A$2:$AG$1430, 2, FALSE),0))</f>
        <v>0</v>
      </c>
      <c r="G649" s="3">
        <f>IF(K649=0,0,IFERROR(VLOOKUP(A649,[1]Sheet6!$A$2:$AG$1430, 2, FALSE),0))</f>
        <v>0</v>
      </c>
      <c r="H649" s="3">
        <f>IF(L649=0,0,IFERROR(VLOOKUP(A649,[1]Sheet5!$A$2:$AG$1430, 2, FALSE),0))</f>
        <v>0</v>
      </c>
      <c r="I649" s="3">
        <f t="shared" si="168"/>
        <v>0</v>
      </c>
      <c r="J649" s="3">
        <f>IF(B649=0,0,IFERROR(VLOOKUP(A649,'[1]pol 10'!A647:C2861,3,FALSE),0))</f>
        <v>0</v>
      </c>
      <c r="K649" s="3">
        <f>IF(C649=0,0,IFERROR(VLOOKUP(A649,'[1]pol 11'!A647:C2861,3,FALSE),0))</f>
        <v>0</v>
      </c>
      <c r="L649" s="3">
        <f>IF(D649=0,0,IFERROR(VLOOKUP(A649,'[1]pol 12'!A647:C2861,3,FALSE),0))</f>
        <v>0</v>
      </c>
      <c r="M649" s="3">
        <f t="shared" si="169"/>
        <v>0</v>
      </c>
      <c r="N649" s="3">
        <f t="shared" si="157"/>
        <v>0</v>
      </c>
      <c r="O649" s="3">
        <f t="shared" si="158"/>
        <v>0</v>
      </c>
      <c r="P649" s="3">
        <f t="shared" si="159"/>
        <v>0</v>
      </c>
      <c r="Q649" s="3">
        <f t="shared" si="160"/>
        <v>0</v>
      </c>
      <c r="R649" s="3">
        <f>VLOOKUP(A649,'[1]pol 13'!$A$2:$D$1430, 4, )</f>
        <v>3594</v>
      </c>
      <c r="S649" s="2">
        <f t="shared" si="161"/>
        <v>0</v>
      </c>
      <c r="T649" s="2">
        <f t="shared" si="162"/>
        <v>0</v>
      </c>
      <c r="U649" s="2">
        <f t="shared" si="163"/>
        <v>0</v>
      </c>
      <c r="V649" s="2">
        <f t="shared" si="170"/>
        <v>-1</v>
      </c>
      <c r="W649" s="2">
        <f t="shared" si="164"/>
        <v>0</v>
      </c>
      <c r="X649" s="2">
        <f t="shared" si="165"/>
        <v>0</v>
      </c>
      <c r="Y649" s="2">
        <f t="shared" si="166"/>
        <v>0</v>
      </c>
      <c r="Z649" s="2">
        <f t="shared" si="171"/>
        <v>0</v>
      </c>
    </row>
    <row r="650" spans="1:26" x14ac:dyDescent="0.3">
      <c r="A650" s="3">
        <v>295534</v>
      </c>
      <c r="B650" s="3">
        <f>IFERROR(VLOOKUP(A650,[1]Sheet7!$A$2:$AG$1430, 2, FALSE),0)</f>
        <v>11619.92</v>
      </c>
      <c r="C650" s="3">
        <f>IFERROR(VLOOKUP(A650,[1]Sheet6!$A$2:$AG$1430, 2, FALSE),0)</f>
        <v>37987.399999999994</v>
      </c>
      <c r="D650" s="3">
        <f>IFERROR(VLOOKUP(A650,[1]Sheet5!$A$2:$AG$1430, 2, FALSE),0)</f>
        <v>100499.29</v>
      </c>
      <c r="E650" s="3">
        <f t="shared" si="167"/>
        <v>150106.61000000002</v>
      </c>
      <c r="F650" s="3">
        <f>IF(J650=0,0,IFERROR(VLOOKUP(A650,[1]Sheet7!$A$2:$AG$1430, 2, FALSE),0))</f>
        <v>0</v>
      </c>
      <c r="G650" s="3">
        <f>IF(K650=0,0,IFERROR(VLOOKUP(A650,[1]Sheet6!$A$2:$AG$1430, 2, FALSE),0))</f>
        <v>37987.399999999994</v>
      </c>
      <c r="H650" s="3">
        <f>IF(L650=0,0,IFERROR(VLOOKUP(A650,[1]Sheet5!$A$2:$AG$1430, 2, FALSE),0))</f>
        <v>100499.29</v>
      </c>
      <c r="I650" s="3">
        <f t="shared" si="168"/>
        <v>138486.69</v>
      </c>
      <c r="J650" s="3">
        <f>IF(B650=0,0,IFERROR(VLOOKUP(A650,'[1]pol 10'!A648:C2862,3,FALSE),0))</f>
        <v>0</v>
      </c>
      <c r="K650" s="3">
        <f>IF(C650=0,0,IFERROR(VLOOKUP(A650,'[1]pol 11'!A648:C2862,3,FALSE),0))</f>
        <v>518</v>
      </c>
      <c r="L650" s="3">
        <f>IF(D650=0,0,IFERROR(VLOOKUP(A650,'[1]pol 12'!A648:C2862,3,FALSE),0))</f>
        <v>536</v>
      </c>
      <c r="M650" s="3">
        <f t="shared" si="169"/>
        <v>1054</v>
      </c>
      <c r="N650" s="3">
        <f t="shared" si="157"/>
        <v>0</v>
      </c>
      <c r="O650" s="3">
        <f t="shared" si="158"/>
        <v>73.334749034749024</v>
      </c>
      <c r="P650" s="3">
        <f t="shared" si="159"/>
        <v>187.49867537313432</v>
      </c>
      <c r="Q650" s="3">
        <f t="shared" si="160"/>
        <v>131.39154648956358</v>
      </c>
      <c r="R650" s="3">
        <f>VLOOKUP(A650,'[1]pol 13'!$A$2:$D$1430, 4, )</f>
        <v>8062</v>
      </c>
      <c r="S650" s="2">
        <f t="shared" si="161"/>
        <v>0</v>
      </c>
      <c r="T650" s="2">
        <f t="shared" si="162"/>
        <v>1</v>
      </c>
      <c r="U650" s="2">
        <f t="shared" si="163"/>
        <v>1</v>
      </c>
      <c r="V650" s="2">
        <f t="shared" si="170"/>
        <v>1</v>
      </c>
      <c r="W650" s="2">
        <f t="shared" si="164"/>
        <v>0</v>
      </c>
      <c r="X650" s="2">
        <f t="shared" si="165"/>
        <v>1745966.5165074493</v>
      </c>
      <c r="Y650" s="2">
        <f t="shared" si="166"/>
        <v>1687333.3125948831</v>
      </c>
      <c r="Z650" s="2">
        <f t="shared" si="171"/>
        <v>1110916</v>
      </c>
    </row>
    <row r="651" spans="1:26" x14ac:dyDescent="0.3">
      <c r="A651" s="3">
        <v>295536</v>
      </c>
      <c r="B651" s="3">
        <f>IFERROR(VLOOKUP(A651,[1]Sheet7!$A$2:$AG$1430, 2, FALSE),0)</f>
        <v>92931.200000000012</v>
      </c>
      <c r="C651" s="3">
        <f>IFERROR(VLOOKUP(A651,[1]Sheet6!$A$2:$AG$1430, 2, FALSE),0)</f>
        <v>0</v>
      </c>
      <c r="D651" s="3">
        <f>IFERROR(VLOOKUP(A651,[1]Sheet5!$A$2:$AG$1430, 2, FALSE),0)</f>
        <v>90455.03</v>
      </c>
      <c r="E651" s="3">
        <f t="shared" si="167"/>
        <v>183386.23</v>
      </c>
      <c r="F651" s="3">
        <f>IF(J651=0,0,IFERROR(VLOOKUP(A651,[1]Sheet7!$A$2:$AG$1430, 2, FALSE),0))</f>
        <v>0</v>
      </c>
      <c r="G651" s="3">
        <f>IF(K651=0,0,IFERROR(VLOOKUP(A651,[1]Sheet6!$A$2:$AG$1430, 2, FALSE),0))</f>
        <v>0</v>
      </c>
      <c r="H651" s="3">
        <f>IF(L651=0,0,IFERROR(VLOOKUP(A651,[1]Sheet5!$A$2:$AG$1430, 2, FALSE),0))</f>
        <v>0</v>
      </c>
      <c r="I651" s="3">
        <f t="shared" si="168"/>
        <v>0</v>
      </c>
      <c r="J651" s="3">
        <f>IF(B651=0,0,IFERROR(VLOOKUP(A651,'[1]pol 10'!A649:C2863,3,FALSE),0))</f>
        <v>0</v>
      </c>
      <c r="K651" s="3">
        <f>IF(C651=0,0,IFERROR(VLOOKUP(A651,'[1]pol 11'!A649:C2863,3,FALSE),0))</f>
        <v>0</v>
      </c>
      <c r="L651" s="3">
        <f>IF(D651=0,0,IFERROR(VLOOKUP(A651,'[1]pol 12'!A649:C2863,3,FALSE),0))</f>
        <v>0</v>
      </c>
      <c r="M651" s="3">
        <f t="shared" si="169"/>
        <v>0</v>
      </c>
      <c r="N651" s="3">
        <f t="shared" si="157"/>
        <v>0</v>
      </c>
      <c r="O651" s="3">
        <f t="shared" si="158"/>
        <v>0</v>
      </c>
      <c r="P651" s="3">
        <f t="shared" si="159"/>
        <v>0</v>
      </c>
      <c r="Q651" s="3">
        <f t="shared" si="160"/>
        <v>0</v>
      </c>
      <c r="R651" s="3">
        <f>VLOOKUP(A651,'[1]pol 13'!$A$2:$D$1430, 4, )</f>
        <v>8062</v>
      </c>
      <c r="S651" s="2">
        <f t="shared" si="161"/>
        <v>0</v>
      </c>
      <c r="T651" s="2">
        <f t="shared" si="162"/>
        <v>0</v>
      </c>
      <c r="U651" s="2">
        <f t="shared" si="163"/>
        <v>0</v>
      </c>
      <c r="V651" s="2">
        <f t="shared" si="170"/>
        <v>-1</v>
      </c>
      <c r="W651" s="2">
        <f t="shared" si="164"/>
        <v>0</v>
      </c>
      <c r="X651" s="2">
        <f t="shared" si="165"/>
        <v>0</v>
      </c>
      <c r="Y651" s="2">
        <f t="shared" si="166"/>
        <v>0</v>
      </c>
      <c r="Z651" s="2">
        <f t="shared" si="171"/>
        <v>0</v>
      </c>
    </row>
    <row r="652" spans="1:26" x14ac:dyDescent="0.3">
      <c r="A652" s="3">
        <v>295689</v>
      </c>
      <c r="B652" s="3">
        <f>IFERROR(VLOOKUP(A652,[1]Sheet7!$A$2:$AG$1430, 2, FALSE),0)</f>
        <v>0</v>
      </c>
      <c r="C652" s="3">
        <f>IFERROR(VLOOKUP(A652,[1]Sheet6!$A$2:$AG$1430, 2, FALSE),0)</f>
        <v>36846.14</v>
      </c>
      <c r="D652" s="3">
        <f>IFERROR(VLOOKUP(A652,[1]Sheet5!$A$2:$AG$1430, 2, FALSE),0)</f>
        <v>49380.31</v>
      </c>
      <c r="E652" s="3">
        <f t="shared" si="167"/>
        <v>86226.45</v>
      </c>
      <c r="F652" s="3">
        <f>IF(J652=0,0,IFERROR(VLOOKUP(A652,[1]Sheet7!$A$2:$AG$1430, 2, FALSE),0))</f>
        <v>0</v>
      </c>
      <c r="G652" s="3">
        <f>IF(K652=0,0,IFERROR(VLOOKUP(A652,[1]Sheet6!$A$2:$AG$1430, 2, FALSE),0))</f>
        <v>36846.14</v>
      </c>
      <c r="H652" s="3">
        <f>IF(L652=0,0,IFERROR(VLOOKUP(A652,[1]Sheet5!$A$2:$AG$1430, 2, FALSE),0))</f>
        <v>49380.31</v>
      </c>
      <c r="I652" s="3">
        <f t="shared" si="168"/>
        <v>86226.45</v>
      </c>
      <c r="J652" s="3">
        <f>IF(B652=0,0,IFERROR(VLOOKUP(A652,'[1]pol 10'!A650:C2864,3,FALSE),0))</f>
        <v>0</v>
      </c>
      <c r="K652" s="3">
        <f>IF(C652=0,0,IFERROR(VLOOKUP(A652,'[1]pol 11'!A650:C2864,3,FALSE),0))</f>
        <v>443</v>
      </c>
      <c r="L652" s="3">
        <f>IF(D652=0,0,IFERROR(VLOOKUP(A652,'[1]pol 12'!A650:C2864,3,FALSE),0))</f>
        <v>485</v>
      </c>
      <c r="M652" s="3">
        <f t="shared" si="169"/>
        <v>928</v>
      </c>
      <c r="N652" s="3">
        <f t="shared" si="157"/>
        <v>0</v>
      </c>
      <c r="O652" s="3">
        <f t="shared" si="158"/>
        <v>83.174130925507896</v>
      </c>
      <c r="P652" s="3">
        <f t="shared" si="159"/>
        <v>101.81507216494845</v>
      </c>
      <c r="Q652" s="3">
        <f t="shared" si="160"/>
        <v>92.916433189655166</v>
      </c>
      <c r="R652" s="3">
        <f>VLOOKUP(A652,'[1]pol 13'!$A$2:$D$1430, 4, )</f>
        <v>8051</v>
      </c>
      <c r="S652" s="2">
        <f t="shared" si="161"/>
        <v>0</v>
      </c>
      <c r="T652" s="2">
        <f t="shared" si="162"/>
        <v>1</v>
      </c>
      <c r="U652" s="2">
        <f t="shared" si="163"/>
        <v>1</v>
      </c>
      <c r="V652" s="2">
        <f t="shared" si="170"/>
        <v>1</v>
      </c>
      <c r="W652" s="2">
        <f t="shared" si="164"/>
        <v>0</v>
      </c>
      <c r="X652" s="2">
        <f t="shared" si="165"/>
        <v>42046.216858861997</v>
      </c>
      <c r="Y652" s="2">
        <f t="shared" si="166"/>
        <v>38405.101172115195</v>
      </c>
      <c r="Z652" s="2">
        <f t="shared" si="171"/>
        <v>861184</v>
      </c>
    </row>
    <row r="653" spans="1:26" x14ac:dyDescent="0.3">
      <c r="A653" s="3">
        <v>295885</v>
      </c>
      <c r="B653" s="3">
        <f>IFERROR(VLOOKUP(A653,[1]Sheet7!$A$2:$AG$1430, 2, FALSE),0)</f>
        <v>7893.46</v>
      </c>
      <c r="C653" s="3">
        <f>IFERROR(VLOOKUP(A653,[1]Sheet6!$A$2:$AG$1430, 2, FALSE),0)</f>
        <v>11158.57</v>
      </c>
      <c r="D653" s="3">
        <f>IFERROR(VLOOKUP(A653,[1]Sheet5!$A$2:$AG$1430, 2, FALSE),0)</f>
        <v>26693.629999999997</v>
      </c>
      <c r="E653" s="3">
        <f t="shared" si="167"/>
        <v>45745.659999999996</v>
      </c>
      <c r="F653" s="3">
        <f>IF(J653=0,0,IFERROR(VLOOKUP(A653,[1]Sheet7!$A$2:$AG$1430, 2, FALSE),0))</f>
        <v>0</v>
      </c>
      <c r="G653" s="3">
        <f>IF(K653=0,0,IFERROR(VLOOKUP(A653,[1]Sheet6!$A$2:$AG$1430, 2, FALSE),0))</f>
        <v>11158.57</v>
      </c>
      <c r="H653" s="3">
        <f>IF(L653=0,0,IFERROR(VLOOKUP(A653,[1]Sheet5!$A$2:$AG$1430, 2, FALSE),0))</f>
        <v>26693.629999999997</v>
      </c>
      <c r="I653" s="3">
        <f t="shared" si="168"/>
        <v>37852.199999999997</v>
      </c>
      <c r="J653" s="3">
        <f>IF(B653=0,0,IFERROR(VLOOKUP(A653,'[1]pol 10'!A651:C2865,3,FALSE),0))</f>
        <v>0</v>
      </c>
      <c r="K653" s="3">
        <f>IF(C653=0,0,IFERROR(VLOOKUP(A653,'[1]pol 11'!A651:C2865,3,FALSE),0))</f>
        <v>595</v>
      </c>
      <c r="L653" s="3">
        <f>IF(D653=0,0,IFERROR(VLOOKUP(A653,'[1]pol 12'!A651:C2865,3,FALSE),0))</f>
        <v>482</v>
      </c>
      <c r="M653" s="3">
        <f t="shared" si="169"/>
        <v>1077</v>
      </c>
      <c r="N653" s="3">
        <f t="shared" si="157"/>
        <v>0</v>
      </c>
      <c r="O653" s="3">
        <f t="shared" si="158"/>
        <v>18.753899159663867</v>
      </c>
      <c r="P653" s="3">
        <f t="shared" si="159"/>
        <v>55.380975103734436</v>
      </c>
      <c r="Q653" s="3">
        <f t="shared" si="160"/>
        <v>35.145961002785512</v>
      </c>
      <c r="R653" s="3">
        <f>VLOOKUP(A653,'[1]pol 13'!$A$2:$D$1430, 4, )</f>
        <v>7322</v>
      </c>
      <c r="S653" s="2">
        <f t="shared" si="161"/>
        <v>0</v>
      </c>
      <c r="T653" s="2">
        <f t="shared" si="162"/>
        <v>1</v>
      </c>
      <c r="U653" s="2">
        <f t="shared" si="163"/>
        <v>1</v>
      </c>
      <c r="V653" s="2">
        <f t="shared" si="170"/>
        <v>1</v>
      </c>
      <c r="W653" s="2">
        <f t="shared" si="164"/>
        <v>0</v>
      </c>
      <c r="X653" s="2">
        <f t="shared" si="165"/>
        <v>159876.31642389114</v>
      </c>
      <c r="Y653" s="2">
        <f t="shared" si="166"/>
        <v>197357.69351082007</v>
      </c>
      <c r="Z653" s="2">
        <f t="shared" si="171"/>
        <v>1159929</v>
      </c>
    </row>
    <row r="654" spans="1:26" x14ac:dyDescent="0.3">
      <c r="A654" s="3">
        <v>296517</v>
      </c>
      <c r="B654" s="3">
        <f>IFERROR(VLOOKUP(A654,[1]Sheet7!$A$2:$AG$1430, 2, FALSE),0)</f>
        <v>1300570.97</v>
      </c>
      <c r="C654" s="3">
        <f>IFERROR(VLOOKUP(A654,[1]Sheet6!$A$2:$AG$1430, 2, FALSE),0)</f>
        <v>172969.75999999995</v>
      </c>
      <c r="D654" s="3">
        <f>IFERROR(VLOOKUP(A654,[1]Sheet5!$A$2:$AG$1430, 2, FALSE),0)</f>
        <v>184281.12</v>
      </c>
      <c r="E654" s="3">
        <f t="shared" si="167"/>
        <v>1657821.8499999999</v>
      </c>
      <c r="F654" s="3">
        <f>IF(J654=0,0,IFERROR(VLOOKUP(A654,[1]Sheet7!$A$2:$AG$1430, 2, FALSE),0))</f>
        <v>0</v>
      </c>
      <c r="G654" s="3">
        <f>IF(K654=0,0,IFERROR(VLOOKUP(A654,[1]Sheet6!$A$2:$AG$1430, 2, FALSE),0))</f>
        <v>172969.75999999995</v>
      </c>
      <c r="H654" s="3">
        <f>IF(L654=0,0,IFERROR(VLOOKUP(A654,[1]Sheet5!$A$2:$AG$1430, 2, FALSE),0))</f>
        <v>184281.12</v>
      </c>
      <c r="I654" s="3">
        <f t="shared" si="168"/>
        <v>357250.87999999995</v>
      </c>
      <c r="J654" s="3">
        <f>IF(B654=0,0,IFERROR(VLOOKUP(A654,'[1]pol 10'!A652:C2866,3,FALSE),0))</f>
        <v>0</v>
      </c>
      <c r="K654" s="3">
        <f>IF(C654=0,0,IFERROR(VLOOKUP(A654,'[1]pol 11'!A652:C2866,3,FALSE),0))</f>
        <v>1847</v>
      </c>
      <c r="L654" s="3">
        <f>IF(D654=0,0,IFERROR(VLOOKUP(A654,'[1]pol 12'!A652:C2866,3,FALSE),0))</f>
        <v>1900</v>
      </c>
      <c r="M654" s="3">
        <f t="shared" si="169"/>
        <v>3747</v>
      </c>
      <c r="N654" s="3">
        <f t="shared" si="157"/>
        <v>0</v>
      </c>
      <c r="O654" s="3">
        <f t="shared" si="158"/>
        <v>93.649030860855419</v>
      </c>
      <c r="P654" s="3">
        <f t="shared" si="159"/>
        <v>96.990063157894738</v>
      </c>
      <c r="Q654" s="3">
        <f t="shared" si="160"/>
        <v>95.343175874032539</v>
      </c>
      <c r="R654" s="3">
        <f>VLOOKUP(A654,'[1]pol 13'!$A$2:$D$1430, 4, )</f>
        <v>8111</v>
      </c>
      <c r="S654" s="2">
        <f t="shared" si="161"/>
        <v>0</v>
      </c>
      <c r="T654" s="2">
        <f t="shared" si="162"/>
        <v>1</v>
      </c>
      <c r="U654" s="2">
        <f t="shared" si="163"/>
        <v>1</v>
      </c>
      <c r="V654" s="2">
        <f t="shared" si="170"/>
        <v>1</v>
      </c>
      <c r="W654" s="2">
        <f t="shared" si="164"/>
        <v>0</v>
      </c>
      <c r="X654" s="2">
        <f t="shared" si="165"/>
        <v>5301.1251705178574</v>
      </c>
      <c r="Y654" s="2">
        <f t="shared" si="166"/>
        <v>5153.2516789193214</v>
      </c>
      <c r="Z654" s="2">
        <f t="shared" si="171"/>
        <v>14040009</v>
      </c>
    </row>
    <row r="655" spans="1:26" x14ac:dyDescent="0.3">
      <c r="A655" s="3">
        <v>296794</v>
      </c>
      <c r="B655" s="3">
        <f>IFERROR(VLOOKUP(A655,[1]Sheet7!$A$2:$AG$1430, 2, FALSE),0)</f>
        <v>433.3</v>
      </c>
      <c r="C655" s="3">
        <f>IFERROR(VLOOKUP(A655,[1]Sheet6!$A$2:$AG$1430, 2, FALSE),0)</f>
        <v>253805.59</v>
      </c>
      <c r="D655" s="3">
        <f>IFERROR(VLOOKUP(A655,[1]Sheet5!$A$2:$AG$1430, 2, FALSE),0)</f>
        <v>13063.56</v>
      </c>
      <c r="E655" s="3">
        <f t="shared" si="167"/>
        <v>267302.45</v>
      </c>
      <c r="F655" s="3">
        <f>IF(J655=0,0,IFERROR(VLOOKUP(A655,[1]Sheet7!$A$2:$AG$1430, 2, FALSE),0))</f>
        <v>0</v>
      </c>
      <c r="G655" s="3">
        <f>IF(K655=0,0,IFERROR(VLOOKUP(A655,[1]Sheet6!$A$2:$AG$1430, 2, FALSE),0))</f>
        <v>253805.59</v>
      </c>
      <c r="H655" s="3">
        <f>IF(L655=0,0,IFERROR(VLOOKUP(A655,[1]Sheet5!$A$2:$AG$1430, 2, FALSE),0))</f>
        <v>13063.56</v>
      </c>
      <c r="I655" s="3">
        <f t="shared" si="168"/>
        <v>266869.15000000002</v>
      </c>
      <c r="J655" s="3">
        <f>IF(B655=0,0,IFERROR(VLOOKUP(A655,'[1]pol 10'!A653:C2867,3,FALSE),0))</f>
        <v>0</v>
      </c>
      <c r="K655" s="3">
        <f>IF(C655=0,0,IFERROR(VLOOKUP(A655,'[1]pol 11'!A653:C2867,3,FALSE),0))</f>
        <v>551</v>
      </c>
      <c r="L655" s="3">
        <f>IF(D655=0,0,IFERROR(VLOOKUP(A655,'[1]pol 12'!A653:C2867,3,FALSE),0))</f>
        <v>571</v>
      </c>
      <c r="M655" s="3">
        <f t="shared" si="169"/>
        <v>1122</v>
      </c>
      <c r="N655" s="3">
        <f t="shared" si="157"/>
        <v>0</v>
      </c>
      <c r="O655" s="3">
        <f t="shared" si="158"/>
        <v>460.62720508166967</v>
      </c>
      <c r="P655" s="3">
        <f t="shared" si="159"/>
        <v>22.878388791593693</v>
      </c>
      <c r="Q655" s="3">
        <f t="shared" si="160"/>
        <v>237.85129233511589</v>
      </c>
      <c r="R655" s="3">
        <f>VLOOKUP(A655,'[1]pol 13'!$A$2:$D$1430, 4, )</f>
        <v>8111</v>
      </c>
      <c r="S655" s="2">
        <f t="shared" si="161"/>
        <v>0</v>
      </c>
      <c r="T655" s="2">
        <f t="shared" si="162"/>
        <v>1</v>
      </c>
      <c r="U655" s="2">
        <f t="shared" si="163"/>
        <v>1</v>
      </c>
      <c r="V655" s="2">
        <f t="shared" si="170"/>
        <v>1</v>
      </c>
      <c r="W655" s="2">
        <f t="shared" si="164"/>
        <v>0</v>
      </c>
      <c r="X655" s="2">
        <f t="shared" si="165"/>
        <v>27345638.122333139</v>
      </c>
      <c r="Y655" s="2">
        <f t="shared" si="166"/>
        <v>26387822.426279455</v>
      </c>
      <c r="Z655" s="2">
        <f t="shared" si="171"/>
        <v>1258884</v>
      </c>
    </row>
    <row r="656" spans="1:26" x14ac:dyDescent="0.3">
      <c r="A656" s="3">
        <v>296977</v>
      </c>
      <c r="B656" s="3">
        <f>IFERROR(VLOOKUP(A656,[1]Sheet7!$A$2:$AG$1430, 2, FALSE),0)</f>
        <v>782173.02</v>
      </c>
      <c r="C656" s="3">
        <f>IFERROR(VLOOKUP(A656,[1]Sheet6!$A$2:$AG$1430, 2, FALSE),0)</f>
        <v>0</v>
      </c>
      <c r="D656" s="3">
        <f>IFERROR(VLOOKUP(A656,[1]Sheet5!$A$2:$AG$1430, 2, FALSE),0)</f>
        <v>669453.94999999995</v>
      </c>
      <c r="E656" s="3">
        <f t="shared" si="167"/>
        <v>1451626.97</v>
      </c>
      <c r="F656" s="3">
        <f>IF(J656=0,0,IFERROR(VLOOKUP(A656,[1]Sheet7!$A$2:$AG$1430, 2, FALSE),0))</f>
        <v>0</v>
      </c>
      <c r="G656" s="3">
        <f>IF(K656=0,0,IFERROR(VLOOKUP(A656,[1]Sheet6!$A$2:$AG$1430, 2, FALSE),0))</f>
        <v>0</v>
      </c>
      <c r="H656" s="3">
        <f>IF(L656=0,0,IFERROR(VLOOKUP(A656,[1]Sheet5!$A$2:$AG$1430, 2, FALSE),0))</f>
        <v>0</v>
      </c>
      <c r="I656" s="3">
        <f t="shared" si="168"/>
        <v>0</v>
      </c>
      <c r="J656" s="3">
        <f>IF(B656=0,0,IFERROR(VLOOKUP(A656,'[1]pol 10'!A654:C2868,3,FALSE),0))</f>
        <v>0</v>
      </c>
      <c r="K656" s="3">
        <f>IF(C656=0,0,IFERROR(VLOOKUP(A656,'[1]pol 11'!A654:C2868,3,FALSE),0))</f>
        <v>0</v>
      </c>
      <c r="L656" s="3">
        <f>IF(D656=0,0,IFERROR(VLOOKUP(A656,'[1]pol 12'!A654:C2868,3,FALSE),0))</f>
        <v>0</v>
      </c>
      <c r="M656" s="3">
        <f t="shared" si="169"/>
        <v>0</v>
      </c>
      <c r="N656" s="3">
        <f t="shared" si="157"/>
        <v>0</v>
      </c>
      <c r="O656" s="3">
        <f t="shared" si="158"/>
        <v>0</v>
      </c>
      <c r="P656" s="3">
        <f t="shared" si="159"/>
        <v>0</v>
      </c>
      <c r="Q656" s="3">
        <f t="shared" si="160"/>
        <v>0</v>
      </c>
      <c r="R656" s="3">
        <f>VLOOKUP(A656,'[1]pol 13'!$A$2:$D$1430, 4, )</f>
        <v>8721</v>
      </c>
      <c r="S656" s="2">
        <f t="shared" si="161"/>
        <v>0</v>
      </c>
      <c r="T656" s="2">
        <f t="shared" si="162"/>
        <v>0</v>
      </c>
      <c r="U656" s="2">
        <f t="shared" si="163"/>
        <v>0</v>
      </c>
      <c r="V656" s="2">
        <f t="shared" si="170"/>
        <v>-1</v>
      </c>
      <c r="W656" s="2">
        <f t="shared" si="164"/>
        <v>0</v>
      </c>
      <c r="X656" s="2">
        <f t="shared" si="165"/>
        <v>0</v>
      </c>
      <c r="Y656" s="2">
        <f t="shared" si="166"/>
        <v>0</v>
      </c>
      <c r="Z656" s="2">
        <f t="shared" si="171"/>
        <v>0</v>
      </c>
    </row>
    <row r="657" spans="1:26" x14ac:dyDescent="0.3">
      <c r="A657" s="3">
        <v>297388</v>
      </c>
      <c r="B657" s="3">
        <f>IFERROR(VLOOKUP(A657,[1]Sheet7!$A$2:$AG$1430, 2, FALSE),0)</f>
        <v>825663.36</v>
      </c>
      <c r="C657" s="3">
        <f>IFERROR(VLOOKUP(A657,[1]Sheet6!$A$2:$AG$1430, 2, FALSE),0)</f>
        <v>0</v>
      </c>
      <c r="D657" s="3">
        <f>IFERROR(VLOOKUP(A657,[1]Sheet5!$A$2:$AG$1430, 2, FALSE),0)</f>
        <v>726737.3600000001</v>
      </c>
      <c r="E657" s="3">
        <f t="shared" si="167"/>
        <v>1552400.7200000002</v>
      </c>
      <c r="F657" s="3">
        <f>IF(J657=0,0,IFERROR(VLOOKUP(A657,[1]Sheet7!$A$2:$AG$1430, 2, FALSE),0))</f>
        <v>0</v>
      </c>
      <c r="G657" s="3">
        <f>IF(K657=0,0,IFERROR(VLOOKUP(A657,[1]Sheet6!$A$2:$AG$1430, 2, FALSE),0))</f>
        <v>0</v>
      </c>
      <c r="H657" s="3">
        <f>IF(L657=0,0,IFERROR(VLOOKUP(A657,[1]Sheet5!$A$2:$AG$1430, 2, FALSE),0))</f>
        <v>0</v>
      </c>
      <c r="I657" s="3">
        <f t="shared" si="168"/>
        <v>0</v>
      </c>
      <c r="J657" s="3">
        <f>IF(B657=0,0,IFERROR(VLOOKUP(A657,'[1]pol 10'!A655:C2869,3,FALSE),0))</f>
        <v>0</v>
      </c>
      <c r="K657" s="3">
        <f>IF(C657=0,0,IFERROR(VLOOKUP(A657,'[1]pol 11'!A655:C2869,3,FALSE),0))</f>
        <v>0</v>
      </c>
      <c r="L657" s="3">
        <f>IF(D657=0,0,IFERROR(VLOOKUP(A657,'[1]pol 12'!A655:C2869,3,FALSE),0))</f>
        <v>0</v>
      </c>
      <c r="M657" s="3">
        <f t="shared" si="169"/>
        <v>0</v>
      </c>
      <c r="N657" s="3">
        <f t="shared" si="157"/>
        <v>0</v>
      </c>
      <c r="O657" s="3">
        <f t="shared" si="158"/>
        <v>0</v>
      </c>
      <c r="P657" s="3">
        <f t="shared" si="159"/>
        <v>0</v>
      </c>
      <c r="Q657" s="3">
        <f t="shared" si="160"/>
        <v>0</v>
      </c>
      <c r="R657" s="3">
        <f>VLOOKUP(A657,'[1]pol 13'!$A$2:$D$1430, 4, )</f>
        <v>8062</v>
      </c>
      <c r="S657" s="2">
        <f t="shared" si="161"/>
        <v>0</v>
      </c>
      <c r="T657" s="2">
        <f t="shared" si="162"/>
        <v>0</v>
      </c>
      <c r="U657" s="2">
        <f t="shared" si="163"/>
        <v>0</v>
      </c>
      <c r="V657" s="2">
        <f t="shared" si="170"/>
        <v>-1</v>
      </c>
      <c r="W657" s="2">
        <f t="shared" si="164"/>
        <v>0</v>
      </c>
      <c r="X657" s="2">
        <f t="shared" si="165"/>
        <v>0</v>
      </c>
      <c r="Y657" s="2">
        <f t="shared" si="166"/>
        <v>0</v>
      </c>
      <c r="Z657" s="2">
        <f t="shared" si="171"/>
        <v>0</v>
      </c>
    </row>
    <row r="658" spans="1:26" x14ac:dyDescent="0.3">
      <c r="A658" s="3">
        <v>297665</v>
      </c>
      <c r="B658" s="3">
        <f>IFERROR(VLOOKUP(A658,[1]Sheet7!$A$2:$AG$1430, 2, FALSE),0)</f>
        <v>0</v>
      </c>
      <c r="C658" s="3">
        <f>IFERROR(VLOOKUP(A658,[1]Sheet6!$A$2:$AG$1430, 2, FALSE),0)</f>
        <v>0</v>
      </c>
      <c r="D658" s="3">
        <f>IFERROR(VLOOKUP(A658,[1]Sheet5!$A$2:$AG$1430, 2, FALSE),0)</f>
        <v>641538.22</v>
      </c>
      <c r="E658" s="3">
        <f t="shared" si="167"/>
        <v>641538.22</v>
      </c>
      <c r="F658" s="3">
        <f>IF(J658=0,0,IFERROR(VLOOKUP(A658,[1]Sheet7!$A$2:$AG$1430, 2, FALSE),0))</f>
        <v>0</v>
      </c>
      <c r="G658" s="3">
        <f>IF(K658=0,0,IFERROR(VLOOKUP(A658,[1]Sheet6!$A$2:$AG$1430, 2, FALSE),0))</f>
        <v>0</v>
      </c>
      <c r="H658" s="3">
        <f>IF(L658=0,0,IFERROR(VLOOKUP(A658,[1]Sheet5!$A$2:$AG$1430, 2, FALSE),0))</f>
        <v>0</v>
      </c>
      <c r="I658" s="3">
        <f t="shared" si="168"/>
        <v>0</v>
      </c>
      <c r="J658" s="3">
        <f>IF(B658=0,0,IFERROR(VLOOKUP(A658,'[1]pol 10'!A656:C2870,3,FALSE),0))</f>
        <v>0</v>
      </c>
      <c r="K658" s="3">
        <f>IF(C658=0,0,IFERROR(VLOOKUP(A658,'[1]pol 11'!A656:C2870,3,FALSE),0))</f>
        <v>0</v>
      </c>
      <c r="L658" s="3">
        <f>IF(D658=0,0,IFERROR(VLOOKUP(A658,'[1]pol 12'!A656:C2870,3,FALSE),0))</f>
        <v>0</v>
      </c>
      <c r="M658" s="3">
        <f t="shared" si="169"/>
        <v>0</v>
      </c>
      <c r="N658" s="3">
        <f t="shared" si="157"/>
        <v>0</v>
      </c>
      <c r="O658" s="3">
        <f t="shared" si="158"/>
        <v>0</v>
      </c>
      <c r="P658" s="3">
        <f t="shared" si="159"/>
        <v>0</v>
      </c>
      <c r="Q658" s="3">
        <f t="shared" si="160"/>
        <v>0</v>
      </c>
      <c r="R658" s="3">
        <f>VLOOKUP(A658,'[1]pol 13'!$A$2:$D$1430, 4, )</f>
        <v>7374</v>
      </c>
      <c r="S658" s="2">
        <f t="shared" si="161"/>
        <v>0</v>
      </c>
      <c r="T658" s="2">
        <f t="shared" si="162"/>
        <v>0</v>
      </c>
      <c r="U658" s="2">
        <f t="shared" si="163"/>
        <v>0</v>
      </c>
      <c r="V658" s="2">
        <f t="shared" si="170"/>
        <v>-1</v>
      </c>
      <c r="W658" s="2">
        <f t="shared" si="164"/>
        <v>0</v>
      </c>
      <c r="X658" s="2">
        <f t="shared" si="165"/>
        <v>0</v>
      </c>
      <c r="Y658" s="2">
        <f t="shared" si="166"/>
        <v>0</v>
      </c>
      <c r="Z658" s="2">
        <f t="shared" si="171"/>
        <v>0</v>
      </c>
    </row>
    <row r="659" spans="1:26" x14ac:dyDescent="0.3">
      <c r="A659" s="3">
        <v>297680</v>
      </c>
      <c r="B659" s="3">
        <f>IFERROR(VLOOKUP(A659,[1]Sheet7!$A$2:$AG$1430, 2, FALSE),0)</f>
        <v>0</v>
      </c>
      <c r="C659" s="3">
        <f>IFERROR(VLOOKUP(A659,[1]Sheet6!$A$2:$AG$1430, 2, FALSE),0)</f>
        <v>0</v>
      </c>
      <c r="D659" s="3">
        <f>IFERROR(VLOOKUP(A659,[1]Sheet5!$A$2:$AG$1430, 2, FALSE),0)</f>
        <v>73388.23</v>
      </c>
      <c r="E659" s="3">
        <f t="shared" si="167"/>
        <v>73388.23</v>
      </c>
      <c r="F659" s="3">
        <f>IF(J659=0,0,IFERROR(VLOOKUP(A659,[1]Sheet7!$A$2:$AG$1430, 2, FALSE),0))</f>
        <v>0</v>
      </c>
      <c r="G659" s="3">
        <f>IF(K659=0,0,IFERROR(VLOOKUP(A659,[1]Sheet6!$A$2:$AG$1430, 2, FALSE),0))</f>
        <v>0</v>
      </c>
      <c r="H659" s="3">
        <f>IF(L659=0,0,IFERROR(VLOOKUP(A659,[1]Sheet5!$A$2:$AG$1430, 2, FALSE),0))</f>
        <v>73388.23</v>
      </c>
      <c r="I659" s="3">
        <f t="shared" si="168"/>
        <v>73388.23</v>
      </c>
      <c r="J659" s="3">
        <f>IF(B659=0,0,IFERROR(VLOOKUP(A659,'[1]pol 10'!A657:C2871,3,FALSE),0))</f>
        <v>0</v>
      </c>
      <c r="K659" s="3">
        <f>IF(C659=0,0,IFERROR(VLOOKUP(A659,'[1]pol 11'!A657:C2871,3,FALSE),0))</f>
        <v>0</v>
      </c>
      <c r="L659" s="3">
        <f>IF(D659=0,0,IFERROR(VLOOKUP(A659,'[1]pol 12'!A657:C2871,3,FALSE),0))</f>
        <v>604</v>
      </c>
      <c r="M659" s="3">
        <f t="shared" si="169"/>
        <v>604</v>
      </c>
      <c r="N659" s="3">
        <f t="shared" si="157"/>
        <v>0</v>
      </c>
      <c r="O659" s="3">
        <f t="shared" si="158"/>
        <v>0</v>
      </c>
      <c r="P659" s="3">
        <f t="shared" si="159"/>
        <v>121.50369205298013</v>
      </c>
      <c r="Q659" s="3">
        <f t="shared" si="160"/>
        <v>121.50369205298013</v>
      </c>
      <c r="R659" s="3">
        <f>VLOOKUP(A659,'[1]pol 13'!$A$2:$D$1430, 4, )</f>
        <v>1521</v>
      </c>
      <c r="S659" s="2">
        <f t="shared" si="161"/>
        <v>0</v>
      </c>
      <c r="T659" s="2">
        <f t="shared" si="162"/>
        <v>0</v>
      </c>
      <c r="U659" s="2">
        <f t="shared" si="163"/>
        <v>1</v>
      </c>
      <c r="V659" s="2">
        <f t="shared" si="170"/>
        <v>0</v>
      </c>
      <c r="W659" s="2">
        <f t="shared" si="164"/>
        <v>0</v>
      </c>
      <c r="X659" s="2">
        <f t="shared" si="165"/>
        <v>0</v>
      </c>
      <c r="Y659" s="2">
        <f t="shared" si="166"/>
        <v>0</v>
      </c>
      <c r="Z659" s="2">
        <f t="shared" si="171"/>
        <v>364816</v>
      </c>
    </row>
    <row r="660" spans="1:26" x14ac:dyDescent="0.3">
      <c r="A660" s="3">
        <v>297708</v>
      </c>
      <c r="B660" s="3">
        <f>IFERROR(VLOOKUP(A660,[1]Sheet7!$A$2:$AG$1430, 2, FALSE),0)</f>
        <v>0</v>
      </c>
      <c r="C660" s="3">
        <f>IFERROR(VLOOKUP(A660,[1]Sheet6!$A$2:$AG$1430, 2, FALSE),0)</f>
        <v>0</v>
      </c>
      <c r="D660" s="3">
        <f>IFERROR(VLOOKUP(A660,[1]Sheet5!$A$2:$AG$1430, 2, FALSE),0)</f>
        <v>997758.23999999987</v>
      </c>
      <c r="E660" s="3">
        <f t="shared" si="167"/>
        <v>997758.23999999987</v>
      </c>
      <c r="F660" s="3">
        <f>IF(J660=0,0,IFERROR(VLOOKUP(A660,[1]Sheet7!$A$2:$AG$1430, 2, FALSE),0))</f>
        <v>0</v>
      </c>
      <c r="G660" s="3">
        <f>IF(K660=0,0,IFERROR(VLOOKUP(A660,[1]Sheet6!$A$2:$AG$1430, 2, FALSE),0))</f>
        <v>0</v>
      </c>
      <c r="H660" s="3">
        <f>IF(L660=0,0,IFERROR(VLOOKUP(A660,[1]Sheet5!$A$2:$AG$1430, 2, FALSE),0))</f>
        <v>997758.23999999987</v>
      </c>
      <c r="I660" s="3">
        <f t="shared" si="168"/>
        <v>997758.23999999987</v>
      </c>
      <c r="J660" s="3">
        <f>IF(B660=0,0,IFERROR(VLOOKUP(A660,'[1]pol 10'!A658:C2872,3,FALSE),0))</f>
        <v>0</v>
      </c>
      <c r="K660" s="3">
        <f>IF(C660=0,0,IFERROR(VLOOKUP(A660,'[1]pol 11'!A658:C2872,3,FALSE),0))</f>
        <v>0</v>
      </c>
      <c r="L660" s="3">
        <f>IF(D660=0,0,IFERROR(VLOOKUP(A660,'[1]pol 12'!A658:C2872,3,FALSE),0))</f>
        <v>1595</v>
      </c>
      <c r="M660" s="3">
        <f t="shared" si="169"/>
        <v>1595</v>
      </c>
      <c r="N660" s="3">
        <f t="shared" si="157"/>
        <v>0</v>
      </c>
      <c r="O660" s="3">
        <f t="shared" si="158"/>
        <v>0</v>
      </c>
      <c r="P660" s="3">
        <f t="shared" si="159"/>
        <v>625.55375548589336</v>
      </c>
      <c r="Q660" s="3">
        <f t="shared" si="160"/>
        <v>625.55375548589336</v>
      </c>
      <c r="R660" s="3">
        <f>VLOOKUP(A660,'[1]pol 13'!$A$2:$D$1430, 4, )</f>
        <v>2819</v>
      </c>
      <c r="S660" s="2">
        <f t="shared" si="161"/>
        <v>0</v>
      </c>
      <c r="T660" s="2">
        <f t="shared" si="162"/>
        <v>0</v>
      </c>
      <c r="U660" s="2">
        <f t="shared" si="163"/>
        <v>1</v>
      </c>
      <c r="V660" s="2">
        <f t="shared" si="170"/>
        <v>0</v>
      </c>
      <c r="W660" s="2">
        <f t="shared" si="164"/>
        <v>0</v>
      </c>
      <c r="X660" s="2">
        <f t="shared" si="165"/>
        <v>0</v>
      </c>
      <c r="Y660" s="2">
        <f t="shared" si="166"/>
        <v>0</v>
      </c>
      <c r="Z660" s="2">
        <f t="shared" si="171"/>
        <v>2544025</v>
      </c>
    </row>
    <row r="661" spans="1:26" x14ac:dyDescent="0.3">
      <c r="A661" s="3">
        <v>297717</v>
      </c>
      <c r="B661" s="3">
        <f>IFERROR(VLOOKUP(A661,[1]Sheet7!$A$2:$AG$1430, 2, FALSE),0)</f>
        <v>0</v>
      </c>
      <c r="C661" s="3">
        <f>IFERROR(VLOOKUP(A661,[1]Sheet6!$A$2:$AG$1430, 2, FALSE),0)</f>
        <v>0</v>
      </c>
      <c r="D661" s="3">
        <f>IFERROR(VLOOKUP(A661,[1]Sheet5!$A$2:$AG$1430, 2, FALSE),0)</f>
        <v>15406.76</v>
      </c>
      <c r="E661" s="3">
        <f t="shared" si="167"/>
        <v>15406.76</v>
      </c>
      <c r="F661" s="3">
        <f>IF(J661=0,0,IFERROR(VLOOKUP(A661,[1]Sheet7!$A$2:$AG$1430, 2, FALSE),0))</f>
        <v>0</v>
      </c>
      <c r="G661" s="3">
        <f>IF(K661=0,0,IFERROR(VLOOKUP(A661,[1]Sheet6!$A$2:$AG$1430, 2, FALSE),0))</f>
        <v>0</v>
      </c>
      <c r="H661" s="3">
        <f>IF(L661=0,0,IFERROR(VLOOKUP(A661,[1]Sheet5!$A$2:$AG$1430, 2, FALSE),0))</f>
        <v>15406.76</v>
      </c>
      <c r="I661" s="3">
        <f t="shared" si="168"/>
        <v>15406.76</v>
      </c>
      <c r="J661" s="3">
        <f>IF(B661=0,0,IFERROR(VLOOKUP(A661,'[1]pol 10'!A659:C2873,3,FALSE),0))</f>
        <v>0</v>
      </c>
      <c r="K661" s="3">
        <f>IF(C661=0,0,IFERROR(VLOOKUP(A661,'[1]pol 11'!A659:C2873,3,FALSE),0))</f>
        <v>0</v>
      </c>
      <c r="L661" s="3">
        <f>IF(D661=0,0,IFERROR(VLOOKUP(A661,'[1]pol 12'!A659:C2873,3,FALSE),0))</f>
        <v>635</v>
      </c>
      <c r="M661" s="3">
        <f t="shared" si="169"/>
        <v>635</v>
      </c>
      <c r="N661" s="3">
        <f t="shared" si="157"/>
        <v>0</v>
      </c>
      <c r="O661" s="3">
        <f t="shared" si="158"/>
        <v>0</v>
      </c>
      <c r="P661" s="3">
        <f t="shared" si="159"/>
        <v>24.262614173228346</v>
      </c>
      <c r="Q661" s="3">
        <f t="shared" si="160"/>
        <v>24.262614173228346</v>
      </c>
      <c r="R661" s="3">
        <f>VLOOKUP(A661,'[1]pol 13'!$A$2:$D$1430, 4, )</f>
        <v>8092</v>
      </c>
      <c r="S661" s="2">
        <f t="shared" si="161"/>
        <v>0</v>
      </c>
      <c r="T661" s="2">
        <f t="shared" si="162"/>
        <v>0</v>
      </c>
      <c r="U661" s="2">
        <f t="shared" si="163"/>
        <v>1</v>
      </c>
      <c r="V661" s="2">
        <f t="shared" si="170"/>
        <v>0</v>
      </c>
      <c r="W661" s="2">
        <f t="shared" si="164"/>
        <v>0</v>
      </c>
      <c r="X661" s="2">
        <f t="shared" si="165"/>
        <v>0</v>
      </c>
      <c r="Y661" s="2">
        <f t="shared" si="166"/>
        <v>0</v>
      </c>
      <c r="Z661" s="2">
        <f t="shared" si="171"/>
        <v>403225</v>
      </c>
    </row>
    <row r="662" spans="1:26" x14ac:dyDescent="0.3">
      <c r="A662" s="3">
        <v>297756</v>
      </c>
      <c r="B662" s="3">
        <f>IFERROR(VLOOKUP(A662,[1]Sheet7!$A$2:$AG$1430, 2, FALSE),0)</f>
        <v>0</v>
      </c>
      <c r="C662" s="3">
        <f>IFERROR(VLOOKUP(A662,[1]Sheet6!$A$2:$AG$1430, 2, FALSE),0)</f>
        <v>0</v>
      </c>
      <c r="D662" s="3">
        <f>IFERROR(VLOOKUP(A662,[1]Sheet5!$A$2:$AG$1430, 2, FALSE),0)</f>
        <v>45151.850000000006</v>
      </c>
      <c r="E662" s="3">
        <f t="shared" si="167"/>
        <v>45151.850000000006</v>
      </c>
      <c r="F662" s="3">
        <f>IF(J662=0,0,IFERROR(VLOOKUP(A662,[1]Sheet7!$A$2:$AG$1430, 2, FALSE),0))</f>
        <v>0</v>
      </c>
      <c r="G662" s="3">
        <f>IF(K662=0,0,IFERROR(VLOOKUP(A662,[1]Sheet6!$A$2:$AG$1430, 2, FALSE),0))</f>
        <v>0</v>
      </c>
      <c r="H662" s="3">
        <f>IF(L662=0,0,IFERROR(VLOOKUP(A662,[1]Sheet5!$A$2:$AG$1430, 2, FALSE),0))</f>
        <v>45151.850000000006</v>
      </c>
      <c r="I662" s="3">
        <f t="shared" si="168"/>
        <v>45151.850000000006</v>
      </c>
      <c r="J662" s="3">
        <f>IF(B662=0,0,IFERROR(VLOOKUP(A662,'[1]pol 10'!A660:C2874,3,FALSE),0))</f>
        <v>0</v>
      </c>
      <c r="K662" s="3">
        <f>IF(C662=0,0,IFERROR(VLOOKUP(A662,'[1]pol 11'!A660:C2874,3,FALSE),0))</f>
        <v>0</v>
      </c>
      <c r="L662" s="3">
        <f>IF(D662=0,0,IFERROR(VLOOKUP(A662,'[1]pol 12'!A660:C2874,3,FALSE),0))</f>
        <v>605</v>
      </c>
      <c r="M662" s="3">
        <f t="shared" si="169"/>
        <v>605</v>
      </c>
      <c r="N662" s="3">
        <f t="shared" si="157"/>
        <v>0</v>
      </c>
      <c r="O662" s="3">
        <f t="shared" si="158"/>
        <v>0</v>
      </c>
      <c r="P662" s="3">
        <f t="shared" si="159"/>
        <v>74.631157024793396</v>
      </c>
      <c r="Q662" s="3">
        <f t="shared" si="160"/>
        <v>74.631157024793396</v>
      </c>
      <c r="R662" s="3">
        <f>VLOOKUP(A662,'[1]pol 13'!$A$2:$D$1430, 4, )</f>
        <v>5962</v>
      </c>
      <c r="S662" s="2">
        <f t="shared" si="161"/>
        <v>0</v>
      </c>
      <c r="T662" s="2">
        <f t="shared" si="162"/>
        <v>0</v>
      </c>
      <c r="U662" s="2">
        <f t="shared" si="163"/>
        <v>1</v>
      </c>
      <c r="V662" s="2">
        <f t="shared" si="170"/>
        <v>0</v>
      </c>
      <c r="W662" s="2">
        <f t="shared" si="164"/>
        <v>0</v>
      </c>
      <c r="X662" s="2">
        <f t="shared" si="165"/>
        <v>0</v>
      </c>
      <c r="Y662" s="2">
        <f t="shared" si="166"/>
        <v>0</v>
      </c>
      <c r="Z662" s="2">
        <f t="shared" si="171"/>
        <v>366025</v>
      </c>
    </row>
    <row r="663" spans="1:26" x14ac:dyDescent="0.3">
      <c r="A663" s="3">
        <v>297770</v>
      </c>
      <c r="B663" s="3">
        <f>IFERROR(VLOOKUP(A663,[1]Sheet7!$A$2:$AG$1430, 2, FALSE),0)</f>
        <v>0</v>
      </c>
      <c r="C663" s="3">
        <f>IFERROR(VLOOKUP(A663,[1]Sheet6!$A$2:$AG$1430, 2, FALSE),0)</f>
        <v>0</v>
      </c>
      <c r="D663" s="3">
        <f>IFERROR(VLOOKUP(A663,[1]Sheet5!$A$2:$AG$1430, 2, FALSE),0)</f>
        <v>137356.09</v>
      </c>
      <c r="E663" s="3">
        <f t="shared" si="167"/>
        <v>137356.09</v>
      </c>
      <c r="F663" s="3">
        <f>IF(J663=0,0,IFERROR(VLOOKUP(A663,[1]Sheet7!$A$2:$AG$1430, 2, FALSE),0))</f>
        <v>0</v>
      </c>
      <c r="G663" s="3">
        <f>IF(K663=0,0,IFERROR(VLOOKUP(A663,[1]Sheet6!$A$2:$AG$1430, 2, FALSE),0))</f>
        <v>0</v>
      </c>
      <c r="H663" s="3">
        <f>IF(L663=0,0,IFERROR(VLOOKUP(A663,[1]Sheet5!$A$2:$AG$1430, 2, FALSE),0))</f>
        <v>137356.09</v>
      </c>
      <c r="I663" s="3">
        <f t="shared" si="168"/>
        <v>137356.09</v>
      </c>
      <c r="J663" s="3">
        <f>IF(B663=0,0,IFERROR(VLOOKUP(A663,'[1]pol 10'!A661:C2875,3,FALSE),0))</f>
        <v>0</v>
      </c>
      <c r="K663" s="3">
        <f>IF(C663=0,0,IFERROR(VLOOKUP(A663,'[1]pol 11'!A661:C2875,3,FALSE),0))</f>
        <v>0</v>
      </c>
      <c r="L663" s="3">
        <f>IF(D663=0,0,IFERROR(VLOOKUP(A663,'[1]pol 12'!A661:C2875,3,FALSE),0))</f>
        <v>445</v>
      </c>
      <c r="M663" s="3">
        <f t="shared" si="169"/>
        <v>445</v>
      </c>
      <c r="N663" s="3">
        <f t="shared" si="157"/>
        <v>0</v>
      </c>
      <c r="O663" s="3">
        <f t="shared" si="158"/>
        <v>0</v>
      </c>
      <c r="P663" s="3">
        <f t="shared" si="159"/>
        <v>308.66537078651686</v>
      </c>
      <c r="Q663" s="3">
        <f t="shared" si="160"/>
        <v>308.66537078651686</v>
      </c>
      <c r="R663" s="3">
        <f>VLOOKUP(A663,'[1]pol 13'!$A$2:$D$1430, 4, )</f>
        <v>8699</v>
      </c>
      <c r="S663" s="2">
        <f t="shared" si="161"/>
        <v>0</v>
      </c>
      <c r="T663" s="2">
        <f t="shared" si="162"/>
        <v>0</v>
      </c>
      <c r="U663" s="2">
        <f t="shared" si="163"/>
        <v>1</v>
      </c>
      <c r="V663" s="2">
        <f t="shared" si="170"/>
        <v>0</v>
      </c>
      <c r="W663" s="2">
        <f t="shared" si="164"/>
        <v>0</v>
      </c>
      <c r="X663" s="2">
        <f t="shared" si="165"/>
        <v>0</v>
      </c>
      <c r="Y663" s="2">
        <f t="shared" si="166"/>
        <v>0</v>
      </c>
      <c r="Z663" s="2">
        <f t="shared" si="171"/>
        <v>198025</v>
      </c>
    </row>
    <row r="664" spans="1:26" x14ac:dyDescent="0.3">
      <c r="A664" s="3">
        <v>297803</v>
      </c>
      <c r="B664" s="3">
        <f>IFERROR(VLOOKUP(A664,[1]Sheet7!$A$2:$AG$1430, 2, FALSE),0)</f>
        <v>0</v>
      </c>
      <c r="C664" s="3">
        <f>IFERROR(VLOOKUP(A664,[1]Sheet6!$A$2:$AG$1430, 2, FALSE),0)</f>
        <v>0</v>
      </c>
      <c r="D664" s="3">
        <f>IFERROR(VLOOKUP(A664,[1]Sheet5!$A$2:$AG$1430, 2, FALSE),0)</f>
        <v>158979.84000000003</v>
      </c>
      <c r="E664" s="3">
        <f t="shared" si="167"/>
        <v>158979.84000000003</v>
      </c>
      <c r="F664" s="3">
        <f>IF(J664=0,0,IFERROR(VLOOKUP(A664,[1]Sheet7!$A$2:$AG$1430, 2, FALSE),0))</f>
        <v>0</v>
      </c>
      <c r="G664" s="3">
        <f>IF(K664=0,0,IFERROR(VLOOKUP(A664,[1]Sheet6!$A$2:$AG$1430, 2, FALSE),0))</f>
        <v>0</v>
      </c>
      <c r="H664" s="3">
        <f>IF(L664=0,0,IFERROR(VLOOKUP(A664,[1]Sheet5!$A$2:$AG$1430, 2, FALSE),0))</f>
        <v>158979.84000000003</v>
      </c>
      <c r="I664" s="3">
        <f t="shared" si="168"/>
        <v>158979.84000000003</v>
      </c>
      <c r="J664" s="3">
        <f>IF(B664=0,0,IFERROR(VLOOKUP(A664,'[1]pol 10'!A662:C2876,3,FALSE),0))</f>
        <v>0</v>
      </c>
      <c r="K664" s="3">
        <f>IF(C664=0,0,IFERROR(VLOOKUP(A664,'[1]pol 11'!A662:C2876,3,FALSE),0))</f>
        <v>0</v>
      </c>
      <c r="L664" s="3">
        <f>IF(D664=0,0,IFERROR(VLOOKUP(A664,'[1]pol 12'!A662:C2876,3,FALSE),0))</f>
        <v>588</v>
      </c>
      <c r="M664" s="3">
        <f t="shared" si="169"/>
        <v>588</v>
      </c>
      <c r="N664" s="3">
        <f t="shared" si="157"/>
        <v>0</v>
      </c>
      <c r="O664" s="3">
        <f t="shared" si="158"/>
        <v>0</v>
      </c>
      <c r="P664" s="3">
        <f t="shared" si="159"/>
        <v>270.37387755102043</v>
      </c>
      <c r="Q664" s="3">
        <f t="shared" si="160"/>
        <v>270.37387755102043</v>
      </c>
      <c r="R664" s="3">
        <f>VLOOKUP(A664,'[1]pol 13'!$A$2:$D$1430, 4, )</f>
        <v>7011</v>
      </c>
      <c r="S664" s="2">
        <f t="shared" si="161"/>
        <v>0</v>
      </c>
      <c r="T664" s="2">
        <f t="shared" si="162"/>
        <v>0</v>
      </c>
      <c r="U664" s="2">
        <f t="shared" si="163"/>
        <v>1</v>
      </c>
      <c r="V664" s="2">
        <f t="shared" si="170"/>
        <v>0</v>
      </c>
      <c r="W664" s="2">
        <f t="shared" si="164"/>
        <v>0</v>
      </c>
      <c r="X664" s="2">
        <f t="shared" si="165"/>
        <v>0</v>
      </c>
      <c r="Y664" s="2">
        <f t="shared" si="166"/>
        <v>0</v>
      </c>
      <c r="Z664" s="2">
        <f t="shared" si="171"/>
        <v>345744</v>
      </c>
    </row>
    <row r="665" spans="1:26" x14ac:dyDescent="0.3">
      <c r="A665" s="3">
        <v>298135</v>
      </c>
      <c r="B665" s="3">
        <f>IFERROR(VLOOKUP(A665,[1]Sheet7!$A$2:$AG$1430, 2, FALSE),0)</f>
        <v>0</v>
      </c>
      <c r="C665" s="3">
        <f>IFERROR(VLOOKUP(A665,[1]Sheet6!$A$2:$AG$1430, 2, FALSE),0)</f>
        <v>0</v>
      </c>
      <c r="D665" s="3">
        <f>IFERROR(VLOOKUP(A665,[1]Sheet5!$A$2:$AG$1430, 2, FALSE),0)</f>
        <v>248317.61000000002</v>
      </c>
      <c r="E665" s="3">
        <f t="shared" si="167"/>
        <v>248317.61000000002</v>
      </c>
      <c r="F665" s="3">
        <f>IF(J665=0,0,IFERROR(VLOOKUP(A665,[1]Sheet7!$A$2:$AG$1430, 2, FALSE),0))</f>
        <v>0</v>
      </c>
      <c r="G665" s="3">
        <f>IF(K665=0,0,IFERROR(VLOOKUP(A665,[1]Sheet6!$A$2:$AG$1430, 2, FALSE),0))</f>
        <v>0</v>
      </c>
      <c r="H665" s="3">
        <f>IF(L665=0,0,IFERROR(VLOOKUP(A665,[1]Sheet5!$A$2:$AG$1430, 2, FALSE),0))</f>
        <v>248317.61000000002</v>
      </c>
      <c r="I665" s="3">
        <f t="shared" si="168"/>
        <v>248317.61000000002</v>
      </c>
      <c r="J665" s="3">
        <f>IF(B665=0,0,IFERROR(VLOOKUP(A665,'[1]pol 10'!A663:C2877,3,FALSE),0))</f>
        <v>0</v>
      </c>
      <c r="K665" s="3">
        <f>IF(C665=0,0,IFERROR(VLOOKUP(A665,'[1]pol 11'!A663:C2877,3,FALSE),0))</f>
        <v>0</v>
      </c>
      <c r="L665" s="3">
        <f>IF(D665=0,0,IFERROR(VLOOKUP(A665,'[1]pol 12'!A663:C2877,3,FALSE),0))</f>
        <v>887</v>
      </c>
      <c r="M665" s="3">
        <f t="shared" si="169"/>
        <v>887</v>
      </c>
      <c r="N665" s="3">
        <f t="shared" si="157"/>
        <v>0</v>
      </c>
      <c r="O665" s="3">
        <f t="shared" si="158"/>
        <v>0</v>
      </c>
      <c r="P665" s="3">
        <f t="shared" si="159"/>
        <v>279.95220969560319</v>
      </c>
      <c r="Q665" s="3">
        <f t="shared" si="160"/>
        <v>279.95220969560319</v>
      </c>
      <c r="R665" s="3">
        <f>VLOOKUP(A665,'[1]pol 13'!$A$2:$D$1430, 4, )</f>
        <v>8221</v>
      </c>
      <c r="S665" s="2">
        <f t="shared" si="161"/>
        <v>0</v>
      </c>
      <c r="T665" s="2">
        <f t="shared" si="162"/>
        <v>0</v>
      </c>
      <c r="U665" s="2">
        <f t="shared" si="163"/>
        <v>1</v>
      </c>
      <c r="V665" s="2">
        <f t="shared" si="170"/>
        <v>0</v>
      </c>
      <c r="W665" s="2">
        <f t="shared" si="164"/>
        <v>0</v>
      </c>
      <c r="X665" s="2">
        <f t="shared" si="165"/>
        <v>0</v>
      </c>
      <c r="Y665" s="2">
        <f t="shared" si="166"/>
        <v>0</v>
      </c>
      <c r="Z665" s="2">
        <f t="shared" si="171"/>
        <v>786769</v>
      </c>
    </row>
    <row r="666" spans="1:26" x14ac:dyDescent="0.3">
      <c r="A666" s="3">
        <v>298171</v>
      </c>
      <c r="B666" s="3">
        <f>IFERROR(VLOOKUP(A666,[1]Sheet7!$A$2:$AG$1430, 2, FALSE),0)</f>
        <v>0</v>
      </c>
      <c r="C666" s="3">
        <f>IFERROR(VLOOKUP(A666,[1]Sheet6!$A$2:$AG$1430, 2, FALSE),0)</f>
        <v>0</v>
      </c>
      <c r="D666" s="3">
        <f>IFERROR(VLOOKUP(A666,[1]Sheet5!$A$2:$AG$1430, 2, FALSE),0)</f>
        <v>382011.13</v>
      </c>
      <c r="E666" s="3">
        <f t="shared" si="167"/>
        <v>382011.13</v>
      </c>
      <c r="F666" s="3">
        <f>IF(J666=0,0,IFERROR(VLOOKUP(A666,[1]Sheet7!$A$2:$AG$1430, 2, FALSE),0))</f>
        <v>0</v>
      </c>
      <c r="G666" s="3">
        <f>IF(K666=0,0,IFERROR(VLOOKUP(A666,[1]Sheet6!$A$2:$AG$1430, 2, FALSE),0))</f>
        <v>0</v>
      </c>
      <c r="H666" s="3">
        <f>IF(L666=0,0,IFERROR(VLOOKUP(A666,[1]Sheet5!$A$2:$AG$1430, 2, FALSE),0))</f>
        <v>382011.13</v>
      </c>
      <c r="I666" s="3">
        <f t="shared" si="168"/>
        <v>382011.13</v>
      </c>
      <c r="J666" s="3">
        <f>IF(B666=0,0,IFERROR(VLOOKUP(A666,'[1]pol 10'!A664:C2878,3,FALSE),0))</f>
        <v>0</v>
      </c>
      <c r="K666" s="3">
        <f>IF(C666=0,0,IFERROR(VLOOKUP(A666,'[1]pol 11'!A664:C2878,3,FALSE),0))</f>
        <v>0</v>
      </c>
      <c r="L666" s="3">
        <f>IF(D666=0,0,IFERROR(VLOOKUP(A666,'[1]pol 12'!A664:C2878,3,FALSE),0))</f>
        <v>1073</v>
      </c>
      <c r="M666" s="3">
        <f t="shared" si="169"/>
        <v>1073</v>
      </c>
      <c r="N666" s="3">
        <f t="shared" si="157"/>
        <v>0</v>
      </c>
      <c r="O666" s="3">
        <f t="shared" si="158"/>
        <v>0</v>
      </c>
      <c r="P666" s="3">
        <f t="shared" si="159"/>
        <v>356.02155638397016</v>
      </c>
      <c r="Q666" s="3">
        <f t="shared" si="160"/>
        <v>356.02155638397016</v>
      </c>
      <c r="R666" s="3">
        <f>VLOOKUP(A666,'[1]pol 13'!$A$2:$D$1430, 4, )</f>
        <v>1389</v>
      </c>
      <c r="S666" s="2">
        <f t="shared" si="161"/>
        <v>0</v>
      </c>
      <c r="T666" s="2">
        <f t="shared" si="162"/>
        <v>0</v>
      </c>
      <c r="U666" s="2">
        <f t="shared" si="163"/>
        <v>1</v>
      </c>
      <c r="V666" s="2">
        <f t="shared" si="170"/>
        <v>0</v>
      </c>
      <c r="W666" s="2">
        <f t="shared" si="164"/>
        <v>0</v>
      </c>
      <c r="X666" s="2">
        <f t="shared" si="165"/>
        <v>0</v>
      </c>
      <c r="Y666" s="2">
        <f t="shared" si="166"/>
        <v>0</v>
      </c>
      <c r="Z666" s="2">
        <f t="shared" si="171"/>
        <v>1151329</v>
      </c>
    </row>
    <row r="667" spans="1:26" x14ac:dyDescent="0.3">
      <c r="A667" s="3">
        <v>298321</v>
      </c>
      <c r="B667" s="3">
        <f>IFERROR(VLOOKUP(A667,[1]Sheet7!$A$2:$AG$1430, 2, FALSE),0)</f>
        <v>0</v>
      </c>
      <c r="C667" s="3">
        <f>IFERROR(VLOOKUP(A667,[1]Sheet6!$A$2:$AG$1430, 2, FALSE),0)</f>
        <v>0</v>
      </c>
      <c r="D667" s="3">
        <f>IFERROR(VLOOKUP(A667,[1]Sheet5!$A$2:$AG$1430, 2, FALSE),0)</f>
        <v>120121.97</v>
      </c>
      <c r="E667" s="3">
        <f t="shared" si="167"/>
        <v>120121.97</v>
      </c>
      <c r="F667" s="3">
        <f>IF(J667=0,0,IFERROR(VLOOKUP(A667,[1]Sheet7!$A$2:$AG$1430, 2, FALSE),0))</f>
        <v>0</v>
      </c>
      <c r="G667" s="3">
        <f>IF(K667=0,0,IFERROR(VLOOKUP(A667,[1]Sheet6!$A$2:$AG$1430, 2, FALSE),0))</f>
        <v>0</v>
      </c>
      <c r="H667" s="3">
        <f>IF(L667=0,0,IFERROR(VLOOKUP(A667,[1]Sheet5!$A$2:$AG$1430, 2, FALSE),0))</f>
        <v>120121.97</v>
      </c>
      <c r="I667" s="3">
        <f t="shared" si="168"/>
        <v>120121.97</v>
      </c>
      <c r="J667" s="3">
        <f>IF(B667=0,0,IFERROR(VLOOKUP(A667,'[1]pol 10'!A665:C2879,3,FALSE),0))</f>
        <v>0</v>
      </c>
      <c r="K667" s="3">
        <f>IF(C667=0,0,IFERROR(VLOOKUP(A667,'[1]pol 11'!A665:C2879,3,FALSE),0))</f>
        <v>0</v>
      </c>
      <c r="L667" s="3">
        <f>IF(D667=0,0,IFERROR(VLOOKUP(A667,'[1]pol 12'!A665:C2879,3,FALSE),0))</f>
        <v>827</v>
      </c>
      <c r="M667" s="3">
        <f t="shared" si="169"/>
        <v>827</v>
      </c>
      <c r="N667" s="3">
        <f t="shared" si="157"/>
        <v>0</v>
      </c>
      <c r="O667" s="3">
        <f t="shared" si="158"/>
        <v>0</v>
      </c>
      <c r="P667" s="3">
        <f t="shared" si="159"/>
        <v>145.25026602176541</v>
      </c>
      <c r="Q667" s="3">
        <f t="shared" si="160"/>
        <v>145.25026602176541</v>
      </c>
      <c r="R667" s="3">
        <f>VLOOKUP(A667,'[1]pol 13'!$A$2:$D$1430, 4, )</f>
        <v>3021</v>
      </c>
      <c r="S667" s="2">
        <f t="shared" si="161"/>
        <v>0</v>
      </c>
      <c r="T667" s="2">
        <f t="shared" si="162"/>
        <v>0</v>
      </c>
      <c r="U667" s="2">
        <f t="shared" si="163"/>
        <v>1</v>
      </c>
      <c r="V667" s="2">
        <f t="shared" si="170"/>
        <v>0</v>
      </c>
      <c r="W667" s="2">
        <f t="shared" si="164"/>
        <v>0</v>
      </c>
      <c r="X667" s="2">
        <f t="shared" si="165"/>
        <v>0</v>
      </c>
      <c r="Y667" s="2">
        <f t="shared" si="166"/>
        <v>0</v>
      </c>
      <c r="Z667" s="2">
        <f t="shared" si="171"/>
        <v>683929</v>
      </c>
    </row>
    <row r="668" spans="1:26" x14ac:dyDescent="0.3">
      <c r="A668" s="3">
        <v>298471</v>
      </c>
      <c r="B668" s="3">
        <f>IFERROR(VLOOKUP(A668,[1]Sheet7!$A$2:$AG$1430, 2, FALSE),0)</f>
        <v>0</v>
      </c>
      <c r="C668" s="3">
        <f>IFERROR(VLOOKUP(A668,[1]Sheet6!$A$2:$AG$1430, 2, FALSE),0)</f>
        <v>0</v>
      </c>
      <c r="D668" s="3">
        <f>IFERROR(VLOOKUP(A668,[1]Sheet5!$A$2:$AG$1430, 2, FALSE),0)</f>
        <v>57605.100000000006</v>
      </c>
      <c r="E668" s="3">
        <f t="shared" si="167"/>
        <v>57605.100000000006</v>
      </c>
      <c r="F668" s="3">
        <f>IF(J668=0,0,IFERROR(VLOOKUP(A668,[1]Sheet7!$A$2:$AG$1430, 2, FALSE),0))</f>
        <v>0</v>
      </c>
      <c r="G668" s="3">
        <f>IF(K668=0,0,IFERROR(VLOOKUP(A668,[1]Sheet6!$A$2:$AG$1430, 2, FALSE),0))</f>
        <v>0</v>
      </c>
      <c r="H668" s="3">
        <f>IF(L668=0,0,IFERROR(VLOOKUP(A668,[1]Sheet5!$A$2:$AG$1430, 2, FALSE),0))</f>
        <v>57605.100000000006</v>
      </c>
      <c r="I668" s="3">
        <f t="shared" si="168"/>
        <v>57605.100000000006</v>
      </c>
      <c r="J668" s="3">
        <f>IF(B668=0,0,IFERROR(VLOOKUP(A668,'[1]pol 10'!A666:C2880,3,FALSE),0))</f>
        <v>0</v>
      </c>
      <c r="K668" s="3">
        <f>IF(C668=0,0,IFERROR(VLOOKUP(A668,'[1]pol 11'!A666:C2880,3,FALSE),0))</f>
        <v>0</v>
      </c>
      <c r="L668" s="3">
        <f>IF(D668=0,0,IFERROR(VLOOKUP(A668,'[1]pol 12'!A666:C2880,3,FALSE),0))</f>
        <v>580</v>
      </c>
      <c r="M668" s="3">
        <f t="shared" si="169"/>
        <v>580</v>
      </c>
      <c r="N668" s="3">
        <f t="shared" si="157"/>
        <v>0</v>
      </c>
      <c r="O668" s="3">
        <f t="shared" si="158"/>
        <v>0</v>
      </c>
      <c r="P668" s="3">
        <f t="shared" si="159"/>
        <v>99.31913793103449</v>
      </c>
      <c r="Q668" s="3">
        <f t="shared" si="160"/>
        <v>99.31913793103449</v>
      </c>
      <c r="R668" s="3">
        <f>VLOOKUP(A668,'[1]pol 13'!$A$2:$D$1430, 4, )</f>
        <v>8051</v>
      </c>
      <c r="S668" s="2">
        <f t="shared" si="161"/>
        <v>0</v>
      </c>
      <c r="T668" s="2">
        <f t="shared" si="162"/>
        <v>0</v>
      </c>
      <c r="U668" s="2">
        <f t="shared" si="163"/>
        <v>1</v>
      </c>
      <c r="V668" s="2">
        <f t="shared" si="170"/>
        <v>0</v>
      </c>
      <c r="W668" s="2">
        <f t="shared" si="164"/>
        <v>0</v>
      </c>
      <c r="X668" s="2">
        <f t="shared" si="165"/>
        <v>0</v>
      </c>
      <c r="Y668" s="2">
        <f t="shared" si="166"/>
        <v>0</v>
      </c>
      <c r="Z668" s="2">
        <f t="shared" si="171"/>
        <v>336400</v>
      </c>
    </row>
    <row r="669" spans="1:26" x14ac:dyDescent="0.3">
      <c r="A669" s="3">
        <v>298788</v>
      </c>
      <c r="B669" s="3">
        <f>IFERROR(VLOOKUP(A669,[1]Sheet7!$A$2:$AG$1430, 2, FALSE),0)</f>
        <v>0</v>
      </c>
      <c r="C669" s="3">
        <f>IFERROR(VLOOKUP(A669,[1]Sheet6!$A$2:$AG$1430, 2, FALSE),0)</f>
        <v>0</v>
      </c>
      <c r="D669" s="3">
        <f>IFERROR(VLOOKUP(A669,[1]Sheet5!$A$2:$AG$1430, 2, FALSE),0)</f>
        <v>0</v>
      </c>
      <c r="E669" s="3">
        <f t="shared" si="167"/>
        <v>0</v>
      </c>
      <c r="F669" s="3">
        <f>IF(J669=0,0,IFERROR(VLOOKUP(A669,[1]Sheet7!$A$2:$AG$1430, 2, FALSE),0))</f>
        <v>0</v>
      </c>
      <c r="G669" s="3">
        <f>IF(K669=0,0,IFERROR(VLOOKUP(A669,[1]Sheet6!$A$2:$AG$1430, 2, FALSE),0))</f>
        <v>0</v>
      </c>
      <c r="H669" s="3">
        <f>IF(L669=0,0,IFERROR(VLOOKUP(A669,[1]Sheet5!$A$2:$AG$1430, 2, FALSE),0))</f>
        <v>0</v>
      </c>
      <c r="I669" s="3">
        <f t="shared" si="168"/>
        <v>0</v>
      </c>
      <c r="J669" s="3">
        <f>IF(B669=0,0,IFERROR(VLOOKUP(A669,'[1]pol 10'!A667:C2881,3,FALSE),0))</f>
        <v>0</v>
      </c>
      <c r="K669" s="3">
        <f>IF(C669=0,0,IFERROR(VLOOKUP(A669,'[1]pol 11'!A667:C2881,3,FALSE),0))</f>
        <v>0</v>
      </c>
      <c r="L669" s="3">
        <f>IF(D669=0,0,IFERROR(VLOOKUP(A669,'[1]pol 12'!A667:C2881,3,FALSE),0))</f>
        <v>0</v>
      </c>
      <c r="M669" s="3">
        <f t="shared" si="169"/>
        <v>0</v>
      </c>
      <c r="N669" s="3">
        <f t="shared" si="157"/>
        <v>0</v>
      </c>
      <c r="O669" s="3">
        <f t="shared" si="158"/>
        <v>0</v>
      </c>
      <c r="P669" s="3">
        <f t="shared" si="159"/>
        <v>0</v>
      </c>
      <c r="Q669" s="3">
        <f t="shared" si="160"/>
        <v>0</v>
      </c>
      <c r="R669" s="3">
        <f>VLOOKUP(A669,'[1]pol 13'!$A$2:$D$1430, 4, )</f>
        <v>8011</v>
      </c>
      <c r="S669" s="2">
        <f t="shared" si="161"/>
        <v>0</v>
      </c>
      <c r="T669" s="2">
        <f t="shared" si="162"/>
        <v>0</v>
      </c>
      <c r="U669" s="2">
        <f t="shared" si="163"/>
        <v>0</v>
      </c>
      <c r="V669" s="2">
        <f t="shared" si="170"/>
        <v>-1</v>
      </c>
      <c r="W669" s="2">
        <f t="shared" si="164"/>
        <v>0</v>
      </c>
      <c r="X669" s="2">
        <f t="shared" si="165"/>
        <v>0</v>
      </c>
      <c r="Y669" s="2">
        <f t="shared" si="166"/>
        <v>0</v>
      </c>
      <c r="Z669" s="2">
        <f t="shared" si="171"/>
        <v>0</v>
      </c>
    </row>
    <row r="670" spans="1:26" x14ac:dyDescent="0.3">
      <c r="A670" s="3">
        <v>299252</v>
      </c>
      <c r="B670" s="3">
        <f>IFERROR(VLOOKUP(A670,[1]Sheet7!$A$2:$AG$1430, 2, FALSE),0)</f>
        <v>160421.64000000001</v>
      </c>
      <c r="C670" s="3">
        <f>IFERROR(VLOOKUP(A670,[1]Sheet6!$A$2:$AG$1430, 2, FALSE),0)</f>
        <v>0</v>
      </c>
      <c r="D670" s="3">
        <f>IFERROR(VLOOKUP(A670,[1]Sheet5!$A$2:$AG$1430, 2, FALSE),0)</f>
        <v>63729.22</v>
      </c>
      <c r="E670" s="3">
        <f t="shared" si="167"/>
        <v>224150.86000000002</v>
      </c>
      <c r="F670" s="3">
        <f>IF(J670=0,0,IFERROR(VLOOKUP(A670,[1]Sheet7!$A$2:$AG$1430, 2, FALSE),0))</f>
        <v>0</v>
      </c>
      <c r="G670" s="3">
        <f>IF(K670=0,0,IFERROR(VLOOKUP(A670,[1]Sheet6!$A$2:$AG$1430, 2, FALSE),0))</f>
        <v>0</v>
      </c>
      <c r="H670" s="3">
        <f>IF(L670=0,0,IFERROR(VLOOKUP(A670,[1]Sheet5!$A$2:$AG$1430, 2, FALSE),0))</f>
        <v>63729.22</v>
      </c>
      <c r="I670" s="3">
        <f t="shared" si="168"/>
        <v>63729.22</v>
      </c>
      <c r="J670" s="3">
        <f>IF(B670=0,0,IFERROR(VLOOKUP(A670,'[1]pol 10'!A668:C2882,3,FALSE),0))</f>
        <v>0</v>
      </c>
      <c r="K670" s="3">
        <f>IF(C670=0,0,IFERROR(VLOOKUP(A670,'[1]pol 11'!A668:C2882,3,FALSE),0))</f>
        <v>0</v>
      </c>
      <c r="L670" s="3">
        <f>IF(D670=0,0,IFERROR(VLOOKUP(A670,'[1]pol 12'!A668:C2882,3,FALSE),0))</f>
        <v>601</v>
      </c>
      <c r="M670" s="3">
        <f t="shared" si="169"/>
        <v>601</v>
      </c>
      <c r="N670" s="3">
        <f t="shared" si="157"/>
        <v>0</v>
      </c>
      <c r="O670" s="3">
        <f t="shared" si="158"/>
        <v>0</v>
      </c>
      <c r="P670" s="3">
        <f t="shared" si="159"/>
        <v>106.03863560732114</v>
      </c>
      <c r="Q670" s="3">
        <f t="shared" si="160"/>
        <v>106.03863560732114</v>
      </c>
      <c r="R670" s="3">
        <f>VLOOKUP(A670,'[1]pol 13'!$A$2:$D$1430, 4, )</f>
        <v>8111</v>
      </c>
      <c r="S670" s="2">
        <f t="shared" si="161"/>
        <v>0</v>
      </c>
      <c r="T670" s="2">
        <f t="shared" si="162"/>
        <v>0</v>
      </c>
      <c r="U670" s="2">
        <f t="shared" si="163"/>
        <v>1</v>
      </c>
      <c r="V670" s="2">
        <f t="shared" si="170"/>
        <v>0</v>
      </c>
      <c r="W670" s="2">
        <f t="shared" si="164"/>
        <v>0</v>
      </c>
      <c r="X670" s="2">
        <f t="shared" si="165"/>
        <v>0</v>
      </c>
      <c r="Y670" s="2">
        <f t="shared" si="166"/>
        <v>0</v>
      </c>
      <c r="Z670" s="2">
        <f t="shared" si="171"/>
        <v>361201</v>
      </c>
    </row>
    <row r="671" spans="1:26" x14ac:dyDescent="0.3">
      <c r="A671" s="3">
        <v>299607</v>
      </c>
      <c r="B671" s="3">
        <f>IFERROR(VLOOKUP(A671,[1]Sheet7!$A$2:$AG$1430, 2, FALSE),0)</f>
        <v>0</v>
      </c>
      <c r="C671" s="3">
        <f>IFERROR(VLOOKUP(A671,[1]Sheet6!$A$2:$AG$1430, 2, FALSE),0)</f>
        <v>0</v>
      </c>
      <c r="D671" s="3">
        <f>IFERROR(VLOOKUP(A671,[1]Sheet5!$A$2:$AG$1430, 2, FALSE),0)</f>
        <v>33047.919999999998</v>
      </c>
      <c r="E671" s="3">
        <f t="shared" si="167"/>
        <v>33047.919999999998</v>
      </c>
      <c r="F671" s="3">
        <f>IF(J671=0,0,IFERROR(VLOOKUP(A671,[1]Sheet7!$A$2:$AG$1430, 2, FALSE),0))</f>
        <v>0</v>
      </c>
      <c r="G671" s="3">
        <f>IF(K671=0,0,IFERROR(VLOOKUP(A671,[1]Sheet6!$A$2:$AG$1430, 2, FALSE),0))</f>
        <v>0</v>
      </c>
      <c r="H671" s="3">
        <f>IF(L671=0,0,IFERROR(VLOOKUP(A671,[1]Sheet5!$A$2:$AG$1430, 2, FALSE),0))</f>
        <v>33047.919999999998</v>
      </c>
      <c r="I671" s="3">
        <f t="shared" si="168"/>
        <v>33047.919999999998</v>
      </c>
      <c r="J671" s="3">
        <f>IF(B671=0,0,IFERROR(VLOOKUP(A671,'[1]pol 10'!A669:C2883,3,FALSE),0))</f>
        <v>0</v>
      </c>
      <c r="K671" s="3">
        <f>IF(C671=0,0,IFERROR(VLOOKUP(A671,'[1]pol 11'!A669:C2883,3,FALSE),0))</f>
        <v>0</v>
      </c>
      <c r="L671" s="3">
        <f>IF(D671=0,0,IFERROR(VLOOKUP(A671,'[1]pol 12'!A669:C2883,3,FALSE),0))</f>
        <v>1137</v>
      </c>
      <c r="M671" s="3">
        <f t="shared" si="169"/>
        <v>1137</v>
      </c>
      <c r="N671" s="3">
        <f t="shared" si="157"/>
        <v>0</v>
      </c>
      <c r="O671" s="3">
        <f t="shared" si="158"/>
        <v>0</v>
      </c>
      <c r="P671" s="3">
        <f t="shared" si="159"/>
        <v>29.06589270008795</v>
      </c>
      <c r="Q671" s="3">
        <f t="shared" si="160"/>
        <v>29.06589270008795</v>
      </c>
      <c r="R671" s="3">
        <f>VLOOKUP(A671,'[1]pol 13'!$A$2:$D$1430, 4, )</f>
        <v>2339</v>
      </c>
      <c r="S671" s="2">
        <f t="shared" si="161"/>
        <v>0</v>
      </c>
      <c r="T671" s="2">
        <f t="shared" si="162"/>
        <v>0</v>
      </c>
      <c r="U671" s="2">
        <f t="shared" si="163"/>
        <v>1</v>
      </c>
      <c r="V671" s="2">
        <f t="shared" si="170"/>
        <v>0</v>
      </c>
      <c r="W671" s="2">
        <f t="shared" si="164"/>
        <v>0</v>
      </c>
      <c r="X671" s="2">
        <f t="shared" si="165"/>
        <v>0</v>
      </c>
      <c r="Y671" s="2">
        <f t="shared" si="166"/>
        <v>0</v>
      </c>
      <c r="Z671" s="2">
        <f t="shared" si="171"/>
        <v>1292769</v>
      </c>
    </row>
    <row r="672" spans="1:26" x14ac:dyDescent="0.3">
      <c r="A672" s="3">
        <v>299613</v>
      </c>
      <c r="B672" s="3">
        <f>IFERROR(VLOOKUP(A672,[1]Sheet7!$A$2:$AG$1430, 2, FALSE),0)</f>
        <v>0</v>
      </c>
      <c r="C672" s="3">
        <f>IFERROR(VLOOKUP(A672,[1]Sheet6!$A$2:$AG$1430, 2, FALSE),0)</f>
        <v>0</v>
      </c>
      <c r="D672" s="3">
        <f>IFERROR(VLOOKUP(A672,[1]Sheet5!$A$2:$AG$1430, 2, FALSE),0)</f>
        <v>528390.88</v>
      </c>
      <c r="E672" s="3">
        <f t="shared" si="167"/>
        <v>528390.88</v>
      </c>
      <c r="F672" s="3">
        <f>IF(J672=0,0,IFERROR(VLOOKUP(A672,[1]Sheet7!$A$2:$AG$1430, 2, FALSE),0))</f>
        <v>0</v>
      </c>
      <c r="G672" s="3">
        <f>IF(K672=0,0,IFERROR(VLOOKUP(A672,[1]Sheet6!$A$2:$AG$1430, 2, FALSE),0))</f>
        <v>0</v>
      </c>
      <c r="H672" s="3">
        <f>IF(L672=0,0,IFERROR(VLOOKUP(A672,[1]Sheet5!$A$2:$AG$1430, 2, FALSE),0))</f>
        <v>528390.88</v>
      </c>
      <c r="I672" s="3">
        <f t="shared" si="168"/>
        <v>528390.88</v>
      </c>
      <c r="J672" s="3">
        <f>IF(B672=0,0,IFERROR(VLOOKUP(A672,'[1]pol 10'!A670:C2884,3,FALSE),0))</f>
        <v>0</v>
      </c>
      <c r="K672" s="3">
        <f>IF(C672=0,0,IFERROR(VLOOKUP(A672,'[1]pol 11'!A670:C2884,3,FALSE),0))</f>
        <v>0</v>
      </c>
      <c r="L672" s="3">
        <f>IF(D672=0,0,IFERROR(VLOOKUP(A672,'[1]pol 12'!A670:C2884,3,FALSE),0))</f>
        <v>515</v>
      </c>
      <c r="M672" s="3">
        <f t="shared" si="169"/>
        <v>515</v>
      </c>
      <c r="N672" s="3">
        <f t="shared" si="157"/>
        <v>0</v>
      </c>
      <c r="O672" s="3">
        <f t="shared" si="158"/>
        <v>0</v>
      </c>
      <c r="P672" s="3">
        <f t="shared" si="159"/>
        <v>1026.0017087378642</v>
      </c>
      <c r="Q672" s="3">
        <f t="shared" si="160"/>
        <v>1026.0017087378642</v>
      </c>
      <c r="R672" s="3">
        <f>VLOOKUP(A672,'[1]pol 13'!$A$2:$D$1430, 4, )</f>
        <v>3825</v>
      </c>
      <c r="S672" s="2">
        <f t="shared" si="161"/>
        <v>0</v>
      </c>
      <c r="T672" s="2">
        <f t="shared" si="162"/>
        <v>0</v>
      </c>
      <c r="U672" s="2">
        <f t="shared" si="163"/>
        <v>1</v>
      </c>
      <c r="V672" s="2">
        <f t="shared" si="170"/>
        <v>0</v>
      </c>
      <c r="W672" s="2">
        <f t="shared" si="164"/>
        <v>0</v>
      </c>
      <c r="X672" s="2">
        <f t="shared" si="165"/>
        <v>0</v>
      </c>
      <c r="Y672" s="2">
        <f t="shared" si="166"/>
        <v>0</v>
      </c>
      <c r="Z672" s="2">
        <f t="shared" si="171"/>
        <v>265225</v>
      </c>
    </row>
    <row r="673" spans="1:26" x14ac:dyDescent="0.3">
      <c r="A673" s="3">
        <v>300421</v>
      </c>
      <c r="B673" s="3">
        <f>IFERROR(VLOOKUP(A673,[1]Sheet7!$A$2:$AG$1430, 2, FALSE),0)</f>
        <v>2333342.9200000004</v>
      </c>
      <c r="C673" s="3">
        <f>IFERROR(VLOOKUP(A673,[1]Sheet6!$A$2:$AG$1430, 2, FALSE),0)</f>
        <v>0</v>
      </c>
      <c r="D673" s="3">
        <f>IFERROR(VLOOKUP(A673,[1]Sheet5!$A$2:$AG$1430, 2, FALSE),0)</f>
        <v>1344409.1299999997</v>
      </c>
      <c r="E673" s="3">
        <f t="shared" si="167"/>
        <v>3677752.05</v>
      </c>
      <c r="F673" s="3">
        <f>IF(J673=0,0,IFERROR(VLOOKUP(A673,[1]Sheet7!$A$2:$AG$1430, 2, FALSE),0))</f>
        <v>0</v>
      </c>
      <c r="G673" s="3">
        <f>IF(K673=0,0,IFERROR(VLOOKUP(A673,[1]Sheet6!$A$2:$AG$1430, 2, FALSE),0))</f>
        <v>0</v>
      </c>
      <c r="H673" s="3">
        <f>IF(L673=0,0,IFERROR(VLOOKUP(A673,[1]Sheet5!$A$2:$AG$1430, 2, FALSE),0))</f>
        <v>0</v>
      </c>
      <c r="I673" s="3">
        <f t="shared" si="168"/>
        <v>0</v>
      </c>
      <c r="J673" s="3">
        <f>IF(B673=0,0,IFERROR(VLOOKUP(A673,'[1]pol 10'!A671:C2885,3,FALSE),0))</f>
        <v>0</v>
      </c>
      <c r="K673" s="3">
        <f>IF(C673=0,0,IFERROR(VLOOKUP(A673,'[1]pol 11'!A671:C2885,3,FALSE),0))</f>
        <v>0</v>
      </c>
      <c r="L673" s="3">
        <f>IF(D673=0,0,IFERROR(VLOOKUP(A673,'[1]pol 12'!A671:C2885,3,FALSE),0))</f>
        <v>0</v>
      </c>
      <c r="M673" s="3">
        <f t="shared" si="169"/>
        <v>0</v>
      </c>
      <c r="N673" s="3">
        <f t="shared" si="157"/>
        <v>0</v>
      </c>
      <c r="O673" s="3">
        <f t="shared" si="158"/>
        <v>0</v>
      </c>
      <c r="P673" s="3">
        <f t="shared" si="159"/>
        <v>0</v>
      </c>
      <c r="Q673" s="3">
        <f t="shared" si="160"/>
        <v>0</v>
      </c>
      <c r="R673" s="3">
        <f>VLOOKUP(A673,'[1]pol 13'!$A$2:$D$1430, 4, )</f>
        <v>8221</v>
      </c>
      <c r="S673" s="2">
        <f t="shared" si="161"/>
        <v>0</v>
      </c>
      <c r="T673" s="2">
        <f t="shared" si="162"/>
        <v>0</v>
      </c>
      <c r="U673" s="2">
        <f t="shared" si="163"/>
        <v>0</v>
      </c>
      <c r="V673" s="2">
        <f t="shared" si="170"/>
        <v>-1</v>
      </c>
      <c r="W673" s="2">
        <f t="shared" si="164"/>
        <v>0</v>
      </c>
      <c r="X673" s="2">
        <f t="shared" si="165"/>
        <v>0</v>
      </c>
      <c r="Y673" s="2">
        <f t="shared" si="166"/>
        <v>0</v>
      </c>
      <c r="Z673" s="2">
        <f t="shared" si="171"/>
        <v>0</v>
      </c>
    </row>
    <row r="674" spans="1:26" x14ac:dyDescent="0.3">
      <c r="A674" s="3">
        <v>300723</v>
      </c>
      <c r="B674" s="3">
        <f>IFERROR(VLOOKUP(A674,[1]Sheet7!$A$2:$AG$1430, 2, FALSE),0)</f>
        <v>0</v>
      </c>
      <c r="C674" s="3">
        <f>IFERROR(VLOOKUP(A674,[1]Sheet6!$A$2:$AG$1430, 2, FALSE),0)</f>
        <v>159894.60999999999</v>
      </c>
      <c r="D674" s="3">
        <f>IFERROR(VLOOKUP(A674,[1]Sheet5!$A$2:$AG$1430, 2, FALSE),0)</f>
        <v>1923.76</v>
      </c>
      <c r="E674" s="3">
        <f t="shared" si="167"/>
        <v>161818.37</v>
      </c>
      <c r="F674" s="3">
        <f>IF(J674=0,0,IFERROR(VLOOKUP(A674,[1]Sheet7!$A$2:$AG$1430, 2, FALSE),0))</f>
        <v>0</v>
      </c>
      <c r="G674" s="3">
        <f>IF(K674=0,0,IFERROR(VLOOKUP(A674,[1]Sheet6!$A$2:$AG$1430, 2, FALSE),0))</f>
        <v>0</v>
      </c>
      <c r="H674" s="3">
        <f>IF(L674=0,0,IFERROR(VLOOKUP(A674,[1]Sheet5!$A$2:$AG$1430, 2, FALSE),0))</f>
        <v>1923.76</v>
      </c>
      <c r="I674" s="3">
        <f t="shared" si="168"/>
        <v>1923.76</v>
      </c>
      <c r="J674" s="3">
        <f>IF(B674=0,0,IFERROR(VLOOKUP(A674,'[1]pol 10'!A672:C2886,3,FALSE),0))</f>
        <v>0</v>
      </c>
      <c r="K674" s="3">
        <f>IF(C674=0,0,IFERROR(VLOOKUP(A674,'[1]pol 11'!A672:C2886,3,FALSE),0))</f>
        <v>0</v>
      </c>
      <c r="L674" s="3">
        <f>IF(D674=0,0,IFERROR(VLOOKUP(A674,'[1]pol 12'!A672:C2886,3,FALSE),0))</f>
        <v>518</v>
      </c>
      <c r="M674" s="3">
        <f t="shared" si="169"/>
        <v>518</v>
      </c>
      <c r="N674" s="3">
        <f t="shared" si="157"/>
        <v>0</v>
      </c>
      <c r="O674" s="3">
        <f t="shared" si="158"/>
        <v>0</v>
      </c>
      <c r="P674" s="3">
        <f t="shared" si="159"/>
        <v>3.7138223938223938</v>
      </c>
      <c r="Q674" s="3">
        <f t="shared" si="160"/>
        <v>3.7138223938223938</v>
      </c>
      <c r="R674" s="3">
        <f>VLOOKUP(A674,'[1]pol 13'!$A$2:$D$1430, 4, )</f>
        <v>1541</v>
      </c>
      <c r="S674" s="2">
        <f t="shared" si="161"/>
        <v>0</v>
      </c>
      <c r="T674" s="2">
        <f t="shared" si="162"/>
        <v>0</v>
      </c>
      <c r="U674" s="2">
        <f t="shared" si="163"/>
        <v>1</v>
      </c>
      <c r="V674" s="2">
        <f t="shared" si="170"/>
        <v>0</v>
      </c>
      <c r="W674" s="2">
        <f t="shared" si="164"/>
        <v>0</v>
      </c>
      <c r="X674" s="2">
        <f t="shared" si="165"/>
        <v>0</v>
      </c>
      <c r="Y674" s="2">
        <f t="shared" si="166"/>
        <v>0</v>
      </c>
      <c r="Z674" s="2">
        <f t="shared" si="171"/>
        <v>268324</v>
      </c>
    </row>
    <row r="675" spans="1:26" x14ac:dyDescent="0.3">
      <c r="A675" s="3">
        <v>302032</v>
      </c>
      <c r="B675" s="3">
        <f>IFERROR(VLOOKUP(A675,[1]Sheet7!$A$2:$AG$1430, 2, FALSE),0)</f>
        <v>4442.58</v>
      </c>
      <c r="C675" s="3">
        <f>IFERROR(VLOOKUP(A675,[1]Sheet6!$A$2:$AG$1430, 2, FALSE),0)</f>
        <v>75823.16</v>
      </c>
      <c r="D675" s="3">
        <f>IFERROR(VLOOKUP(A675,[1]Sheet5!$A$2:$AG$1430, 2, FALSE),0)</f>
        <v>203885.72999999998</v>
      </c>
      <c r="E675" s="3">
        <f t="shared" si="167"/>
        <v>284151.47000000003</v>
      </c>
      <c r="F675" s="3">
        <f>IF(J675=0,0,IFERROR(VLOOKUP(A675,[1]Sheet7!$A$2:$AG$1430, 2, FALSE),0))</f>
        <v>0</v>
      </c>
      <c r="G675" s="3">
        <f>IF(K675=0,0,IFERROR(VLOOKUP(A675,[1]Sheet6!$A$2:$AG$1430, 2, FALSE),0))</f>
        <v>0</v>
      </c>
      <c r="H675" s="3">
        <f>IF(L675=0,0,IFERROR(VLOOKUP(A675,[1]Sheet5!$A$2:$AG$1430, 2, FALSE),0))</f>
        <v>203885.72999999998</v>
      </c>
      <c r="I675" s="3">
        <f t="shared" si="168"/>
        <v>203885.72999999998</v>
      </c>
      <c r="J675" s="3">
        <f>IF(B675=0,0,IFERROR(VLOOKUP(A675,'[1]pol 10'!A673:C2887,3,FALSE),0))</f>
        <v>0</v>
      </c>
      <c r="K675" s="3">
        <f>IF(C675=0,0,IFERROR(VLOOKUP(A675,'[1]pol 11'!A673:C2887,3,FALSE),0))</f>
        <v>0</v>
      </c>
      <c r="L675" s="3">
        <f>IF(D675=0,0,IFERROR(VLOOKUP(A675,'[1]pol 12'!A673:C2887,3,FALSE),0))</f>
        <v>483</v>
      </c>
      <c r="M675" s="3">
        <f t="shared" si="169"/>
        <v>483</v>
      </c>
      <c r="N675" s="3">
        <f t="shared" si="157"/>
        <v>0</v>
      </c>
      <c r="O675" s="3">
        <f t="shared" si="158"/>
        <v>0</v>
      </c>
      <c r="P675" s="3">
        <f t="shared" si="159"/>
        <v>422.12366459627327</v>
      </c>
      <c r="Q675" s="3">
        <f t="shared" si="160"/>
        <v>422.12366459627327</v>
      </c>
      <c r="R675" s="3">
        <f>VLOOKUP(A675,'[1]pol 13'!$A$2:$D$1430, 4, )</f>
        <v>8711</v>
      </c>
      <c r="S675" s="2">
        <f t="shared" si="161"/>
        <v>0</v>
      </c>
      <c r="T675" s="2">
        <f t="shared" si="162"/>
        <v>0</v>
      </c>
      <c r="U675" s="2">
        <f t="shared" ref="U675:U706" si="172">IF(H675=0,0,1)</f>
        <v>1</v>
      </c>
      <c r="V675" s="2">
        <f t="shared" si="170"/>
        <v>0</v>
      </c>
      <c r="W675" s="2">
        <f t="shared" si="164"/>
        <v>0</v>
      </c>
      <c r="X675" s="2">
        <f t="shared" si="165"/>
        <v>0</v>
      </c>
      <c r="Y675" s="2">
        <f t="shared" si="166"/>
        <v>0</v>
      </c>
      <c r="Z675" s="2">
        <f t="shared" si="171"/>
        <v>233289</v>
      </c>
    </row>
    <row r="676" spans="1:26" x14ac:dyDescent="0.3">
      <c r="A676" s="3">
        <v>304662</v>
      </c>
      <c r="B676" s="3">
        <f>IFERROR(VLOOKUP(A676,[1]Sheet7!$A$2:$AG$1430, 2, FALSE),0)</f>
        <v>315354.37</v>
      </c>
      <c r="C676" s="3">
        <f>IFERROR(VLOOKUP(A676,[1]Sheet6!$A$2:$AG$1430, 2, FALSE),0)</f>
        <v>84007.61</v>
      </c>
      <c r="D676" s="3">
        <f>IFERROR(VLOOKUP(A676,[1]Sheet5!$A$2:$AG$1430, 2, FALSE),0)</f>
        <v>17678.830000000002</v>
      </c>
      <c r="E676" s="3">
        <f t="shared" si="167"/>
        <v>417040.81</v>
      </c>
      <c r="F676" s="3">
        <f>IF(J676=0,0,IFERROR(VLOOKUP(A676,[1]Sheet7!$A$2:$AG$1430, 2, FALSE),0))</f>
        <v>0</v>
      </c>
      <c r="G676" s="3">
        <f>IF(K676=0,0,IFERROR(VLOOKUP(A676,[1]Sheet6!$A$2:$AG$1430, 2, FALSE),0))</f>
        <v>0</v>
      </c>
      <c r="H676" s="3">
        <f>IF(L676=0,0,IFERROR(VLOOKUP(A676,[1]Sheet5!$A$2:$AG$1430, 2, FALSE),0))</f>
        <v>17678.830000000002</v>
      </c>
      <c r="I676" s="3">
        <f t="shared" si="168"/>
        <v>17678.830000000002</v>
      </c>
      <c r="J676" s="3">
        <f>IF(B676=0,0,IFERROR(VLOOKUP(A676,'[1]pol 10'!A674:C2888,3,FALSE),0))</f>
        <v>0</v>
      </c>
      <c r="K676" s="3">
        <f>IF(C676=0,0,IFERROR(VLOOKUP(A676,'[1]pol 11'!A674:C2888,3,FALSE),0))</f>
        <v>0</v>
      </c>
      <c r="L676" s="3">
        <f>IF(D676=0,0,IFERROR(VLOOKUP(A676,'[1]pol 12'!A674:C2888,3,FALSE),0))</f>
        <v>575</v>
      </c>
      <c r="M676" s="3">
        <f t="shared" si="169"/>
        <v>575</v>
      </c>
      <c r="N676" s="3">
        <f t="shared" si="157"/>
        <v>0</v>
      </c>
      <c r="O676" s="3">
        <f t="shared" si="158"/>
        <v>0</v>
      </c>
      <c r="P676" s="3">
        <f t="shared" si="159"/>
        <v>30.745791304347829</v>
      </c>
      <c r="Q676" s="3">
        <f t="shared" si="160"/>
        <v>30.745791304347829</v>
      </c>
      <c r="R676" s="3">
        <f>VLOOKUP(A676,'[1]pol 13'!$A$2:$D$1430, 4, )</f>
        <v>1311</v>
      </c>
      <c r="S676" s="2">
        <f t="shared" si="161"/>
        <v>0</v>
      </c>
      <c r="T676" s="2">
        <f t="shared" si="162"/>
        <v>0</v>
      </c>
      <c r="U676" s="2">
        <f t="shared" si="172"/>
        <v>1</v>
      </c>
      <c r="V676" s="2">
        <f t="shared" si="170"/>
        <v>0</v>
      </c>
      <c r="W676" s="2">
        <f t="shared" si="164"/>
        <v>0</v>
      </c>
      <c r="X676" s="2">
        <f t="shared" si="165"/>
        <v>0</v>
      </c>
      <c r="Y676" s="2">
        <f t="shared" si="166"/>
        <v>0</v>
      </c>
      <c r="Z676" s="2">
        <f t="shared" si="171"/>
        <v>330625</v>
      </c>
    </row>
    <row r="677" spans="1:26" x14ac:dyDescent="0.3">
      <c r="A677" s="3">
        <v>306542</v>
      </c>
      <c r="B677" s="3">
        <f>IFERROR(VLOOKUP(A677,[1]Sheet7!$A$2:$AG$1430, 2, FALSE),0)</f>
        <v>128649.91</v>
      </c>
      <c r="C677" s="3">
        <f>IFERROR(VLOOKUP(A677,[1]Sheet6!$A$2:$AG$1430, 2, FALSE),0)</f>
        <v>165270.46</v>
      </c>
      <c r="D677" s="3">
        <f>IFERROR(VLOOKUP(A677,[1]Sheet5!$A$2:$AG$1430, 2, FALSE),0)</f>
        <v>75112.17</v>
      </c>
      <c r="E677" s="3">
        <f t="shared" si="167"/>
        <v>369032.54000000004</v>
      </c>
      <c r="F677" s="3">
        <f>IF(J677=0,0,IFERROR(VLOOKUP(A677,[1]Sheet7!$A$2:$AG$1430, 2, FALSE),0))</f>
        <v>0</v>
      </c>
      <c r="G677" s="3">
        <f>IF(K677=0,0,IFERROR(VLOOKUP(A677,[1]Sheet6!$A$2:$AG$1430, 2, FALSE),0))</f>
        <v>165270.46</v>
      </c>
      <c r="H677" s="3">
        <f>IF(L677=0,0,IFERROR(VLOOKUP(A677,[1]Sheet5!$A$2:$AG$1430, 2, FALSE),0))</f>
        <v>75112.17</v>
      </c>
      <c r="I677" s="3">
        <f t="shared" si="168"/>
        <v>240382.63</v>
      </c>
      <c r="J677" s="3">
        <f>IF(B677=0,0,IFERROR(VLOOKUP(A677,'[1]pol 10'!A675:C2889,3,FALSE),0))</f>
        <v>0</v>
      </c>
      <c r="K677" s="3">
        <f>IF(C677=0,0,IFERROR(VLOOKUP(A677,'[1]pol 11'!A675:C2889,3,FALSE),0))</f>
        <v>2846</v>
      </c>
      <c r="L677" s="3">
        <f>IF(D677=0,0,IFERROR(VLOOKUP(A677,'[1]pol 12'!A675:C2889,3,FALSE),0))</f>
        <v>2891</v>
      </c>
      <c r="M677" s="3">
        <f t="shared" si="169"/>
        <v>5737</v>
      </c>
      <c r="N677" s="3">
        <f t="shared" si="157"/>
        <v>0</v>
      </c>
      <c r="O677" s="3">
        <f t="shared" si="158"/>
        <v>58.071138439915671</v>
      </c>
      <c r="P677" s="3">
        <f t="shared" si="159"/>
        <v>25.98138014527845</v>
      </c>
      <c r="Q677" s="3">
        <f t="shared" si="160"/>
        <v>41.90040613561095</v>
      </c>
      <c r="R677" s="3">
        <f>VLOOKUP(A677,'[1]pol 13'!$A$2:$D$1430, 4, )</f>
        <v>7379</v>
      </c>
      <c r="S677" s="2">
        <f t="shared" si="161"/>
        <v>0</v>
      </c>
      <c r="T677" s="2">
        <f t="shared" si="162"/>
        <v>1</v>
      </c>
      <c r="U677" s="2">
        <f t="shared" si="172"/>
        <v>1</v>
      </c>
      <c r="V677" s="2">
        <f t="shared" si="170"/>
        <v>1</v>
      </c>
      <c r="W677" s="2">
        <f t="shared" si="164"/>
        <v>0</v>
      </c>
      <c r="X677" s="2">
        <f t="shared" si="165"/>
        <v>744207.89195080032</v>
      </c>
      <c r="Y677" s="2">
        <f t="shared" si="166"/>
        <v>732623.88809822884</v>
      </c>
      <c r="Z677" s="2">
        <f t="shared" si="171"/>
        <v>32913169</v>
      </c>
    </row>
    <row r="678" spans="1:26" x14ac:dyDescent="0.3">
      <c r="A678" s="3">
        <v>306699</v>
      </c>
      <c r="B678" s="3">
        <f>IFERROR(VLOOKUP(A678,[1]Sheet7!$A$2:$AG$1430, 2, FALSE),0)</f>
        <v>346999.47</v>
      </c>
      <c r="C678" s="3">
        <f>IFERROR(VLOOKUP(A678,[1]Sheet6!$A$2:$AG$1430, 2, FALSE),0)</f>
        <v>1623708.0000000002</v>
      </c>
      <c r="D678" s="3">
        <f>IFERROR(VLOOKUP(A678,[1]Sheet5!$A$2:$AG$1430, 2, FALSE),0)</f>
        <v>539381.71000000008</v>
      </c>
      <c r="E678" s="3">
        <f t="shared" si="167"/>
        <v>2510089.1800000006</v>
      </c>
      <c r="F678" s="3">
        <f>IF(J678=0,0,IFERROR(VLOOKUP(A678,[1]Sheet7!$A$2:$AG$1430, 2, FALSE),0))</f>
        <v>0</v>
      </c>
      <c r="G678" s="3">
        <f>IF(K678=0,0,IFERROR(VLOOKUP(A678,[1]Sheet6!$A$2:$AG$1430, 2, FALSE),0))</f>
        <v>1623708.0000000002</v>
      </c>
      <c r="H678" s="3">
        <f>IF(L678=0,0,IFERROR(VLOOKUP(A678,[1]Sheet5!$A$2:$AG$1430, 2, FALSE),0))</f>
        <v>539381.71000000008</v>
      </c>
      <c r="I678" s="3">
        <f t="shared" si="168"/>
        <v>2163089.7100000004</v>
      </c>
      <c r="J678" s="3">
        <f>IF(B678=0,0,IFERROR(VLOOKUP(A678,'[1]pol 10'!A676:C2890,3,FALSE),0))</f>
        <v>0</v>
      </c>
      <c r="K678" s="3">
        <f>IF(C678=0,0,IFERROR(VLOOKUP(A678,'[1]pol 11'!A676:C2890,3,FALSE),0))</f>
        <v>2351</v>
      </c>
      <c r="L678" s="3">
        <f>IF(D678=0,0,IFERROR(VLOOKUP(A678,'[1]pol 12'!A676:C2890,3,FALSE),0))</f>
        <v>2292</v>
      </c>
      <c r="M678" s="3">
        <f t="shared" si="169"/>
        <v>4643</v>
      </c>
      <c r="N678" s="3">
        <f t="shared" si="157"/>
        <v>0</v>
      </c>
      <c r="O678" s="3">
        <f t="shared" si="158"/>
        <v>690.6456826882179</v>
      </c>
      <c r="P678" s="3">
        <f t="shared" si="159"/>
        <v>235.33233420593371</v>
      </c>
      <c r="Q678" s="3">
        <f t="shared" si="160"/>
        <v>465.88191040275694</v>
      </c>
      <c r="R678" s="3">
        <f>VLOOKUP(A678,'[1]pol 13'!$A$2:$D$1430, 4, )</f>
        <v>6411</v>
      </c>
      <c r="S678" s="2">
        <f t="shared" si="161"/>
        <v>0</v>
      </c>
      <c r="T678" s="2">
        <f t="shared" si="162"/>
        <v>1</v>
      </c>
      <c r="U678" s="2">
        <f t="shared" si="172"/>
        <v>1</v>
      </c>
      <c r="V678" s="2">
        <f t="shared" si="170"/>
        <v>1</v>
      </c>
      <c r="W678" s="2">
        <f t="shared" si="164"/>
        <v>0</v>
      </c>
      <c r="X678" s="2">
        <f t="shared" si="165"/>
        <v>118769589.08350977</v>
      </c>
      <c r="Y678" s="2">
        <f t="shared" si="166"/>
        <v>121826921.43775378</v>
      </c>
      <c r="Z678" s="2">
        <f t="shared" si="171"/>
        <v>21557449</v>
      </c>
    </row>
    <row r="679" spans="1:26" x14ac:dyDescent="0.3">
      <c r="A679" s="3">
        <v>310490</v>
      </c>
      <c r="B679" s="3">
        <f>IFERROR(VLOOKUP(A679,[1]Sheet7!$A$2:$AG$1430, 2, FALSE),0)</f>
        <v>0</v>
      </c>
      <c r="C679" s="3">
        <f>IFERROR(VLOOKUP(A679,[1]Sheet6!$A$2:$AG$1430, 2, FALSE),0)</f>
        <v>23285.35</v>
      </c>
      <c r="D679" s="3">
        <f>IFERROR(VLOOKUP(A679,[1]Sheet5!$A$2:$AG$1430, 2, FALSE),0)</f>
        <v>156885.91</v>
      </c>
      <c r="E679" s="3">
        <f t="shared" si="167"/>
        <v>180171.26</v>
      </c>
      <c r="F679" s="3">
        <f>IF(J679=0,0,IFERROR(VLOOKUP(A679,[1]Sheet7!$A$2:$AG$1430, 2, FALSE),0))</f>
        <v>0</v>
      </c>
      <c r="G679" s="3">
        <f>IF(K679=0,0,IFERROR(VLOOKUP(A679,[1]Sheet6!$A$2:$AG$1430, 2, FALSE),0))</f>
        <v>23285.35</v>
      </c>
      <c r="H679" s="3">
        <f>IF(L679=0,0,IFERROR(VLOOKUP(A679,[1]Sheet5!$A$2:$AG$1430, 2, FALSE),0))</f>
        <v>156885.91</v>
      </c>
      <c r="I679" s="3">
        <f t="shared" si="168"/>
        <v>180171.26</v>
      </c>
      <c r="J679" s="3">
        <f>IF(B679=0,0,IFERROR(VLOOKUP(A679,'[1]pol 10'!A677:C2891,3,FALSE),0))</f>
        <v>0</v>
      </c>
      <c r="K679" s="3">
        <f>IF(C679=0,0,IFERROR(VLOOKUP(A679,'[1]pol 11'!A677:C2891,3,FALSE),0))</f>
        <v>449</v>
      </c>
      <c r="L679" s="3">
        <f>IF(D679=0,0,IFERROR(VLOOKUP(A679,'[1]pol 12'!A677:C2891,3,FALSE),0))</f>
        <v>422</v>
      </c>
      <c r="M679" s="3">
        <f t="shared" si="169"/>
        <v>871</v>
      </c>
      <c r="N679" s="3">
        <f t="shared" si="157"/>
        <v>0</v>
      </c>
      <c r="O679" s="3">
        <f t="shared" si="158"/>
        <v>51.86046770601336</v>
      </c>
      <c r="P679" s="3">
        <f t="shared" si="159"/>
        <v>371.76755924170618</v>
      </c>
      <c r="Q679" s="3">
        <f t="shared" si="160"/>
        <v>206.85563719862228</v>
      </c>
      <c r="R679" s="3">
        <f>VLOOKUP(A679,'[1]pol 13'!$A$2:$D$1430, 4, )</f>
        <v>8221</v>
      </c>
      <c r="S679" s="2">
        <f t="shared" si="161"/>
        <v>0</v>
      </c>
      <c r="T679" s="2">
        <f t="shared" si="162"/>
        <v>1</v>
      </c>
      <c r="U679" s="2">
        <f t="shared" si="172"/>
        <v>1</v>
      </c>
      <c r="V679" s="2">
        <f t="shared" si="170"/>
        <v>1</v>
      </c>
      <c r="W679" s="2">
        <f t="shared" si="164"/>
        <v>0</v>
      </c>
      <c r="X679" s="2">
        <f t="shared" si="165"/>
        <v>10786552.65215311</v>
      </c>
      <c r="Y679" s="2">
        <f t="shared" si="166"/>
        <v>11476687.537480444</v>
      </c>
      <c r="Z679" s="2">
        <f t="shared" si="171"/>
        <v>758641</v>
      </c>
    </row>
    <row r="680" spans="1:26" x14ac:dyDescent="0.3">
      <c r="A680" s="3">
        <v>311849</v>
      </c>
      <c r="B680" s="3">
        <f>IFERROR(VLOOKUP(A680,[1]Sheet7!$A$2:$AG$1430, 2, FALSE),0)</f>
        <v>0</v>
      </c>
      <c r="C680" s="3">
        <f>IFERROR(VLOOKUP(A680,[1]Sheet6!$A$2:$AG$1430, 2, FALSE),0)</f>
        <v>259433.48</v>
      </c>
      <c r="D680" s="3">
        <f>IFERROR(VLOOKUP(A680,[1]Sheet5!$A$2:$AG$1430, 2, FALSE),0)</f>
        <v>0</v>
      </c>
      <c r="E680" s="3">
        <f t="shared" si="167"/>
        <v>259433.48</v>
      </c>
      <c r="F680" s="3">
        <f>IF(J680=0,0,IFERROR(VLOOKUP(A680,[1]Sheet7!$A$2:$AG$1430, 2, FALSE),0))</f>
        <v>0</v>
      </c>
      <c r="G680" s="3">
        <f>IF(K680=0,0,IFERROR(VLOOKUP(A680,[1]Sheet6!$A$2:$AG$1430, 2, FALSE),0))</f>
        <v>0</v>
      </c>
      <c r="H680" s="3">
        <f>IF(L680=0,0,IFERROR(VLOOKUP(A680,[1]Sheet5!$A$2:$AG$1430, 2, FALSE),0))</f>
        <v>0</v>
      </c>
      <c r="I680" s="3">
        <f t="shared" si="168"/>
        <v>0</v>
      </c>
      <c r="J680" s="3">
        <f>IF(B680=0,0,IFERROR(VLOOKUP(A680,'[1]pol 10'!A678:C2892,3,FALSE),0))</f>
        <v>0</v>
      </c>
      <c r="K680" s="3">
        <f>IF(C680=0,0,IFERROR(VLOOKUP(A680,'[1]pol 11'!A678:C2892,3,FALSE),0))</f>
        <v>0</v>
      </c>
      <c r="L680" s="3">
        <f>IF(D680=0,0,IFERROR(VLOOKUP(A680,'[1]pol 12'!A678:C2892,3,FALSE),0))</f>
        <v>0</v>
      </c>
      <c r="M680" s="3">
        <f t="shared" si="169"/>
        <v>0</v>
      </c>
      <c r="N680" s="3">
        <f t="shared" si="157"/>
        <v>0</v>
      </c>
      <c r="O680" s="3">
        <f t="shared" si="158"/>
        <v>0</v>
      </c>
      <c r="P680" s="3">
        <f t="shared" si="159"/>
        <v>0</v>
      </c>
      <c r="Q680" s="3">
        <f t="shared" si="160"/>
        <v>0</v>
      </c>
      <c r="R680" s="3">
        <f>VLOOKUP(A680,'[1]pol 13'!$A$2:$D$1430, 4, )</f>
        <v>8011</v>
      </c>
      <c r="S680" s="2">
        <f t="shared" si="161"/>
        <v>0</v>
      </c>
      <c r="T680" s="2">
        <f t="shared" si="162"/>
        <v>0</v>
      </c>
      <c r="U680" s="2">
        <f t="shared" si="172"/>
        <v>0</v>
      </c>
      <c r="V680" s="2">
        <f t="shared" si="170"/>
        <v>-1</v>
      </c>
      <c r="W680" s="2">
        <f t="shared" si="164"/>
        <v>0</v>
      </c>
      <c r="X680" s="2">
        <f t="shared" si="165"/>
        <v>0</v>
      </c>
      <c r="Y680" s="2">
        <f t="shared" si="166"/>
        <v>0</v>
      </c>
      <c r="Z680" s="2">
        <f t="shared" si="171"/>
        <v>0</v>
      </c>
    </row>
    <row r="681" spans="1:26" x14ac:dyDescent="0.3">
      <c r="A681" s="3">
        <v>315079</v>
      </c>
      <c r="B681" s="3">
        <f>IFERROR(VLOOKUP(A681,[1]Sheet7!$A$2:$AG$1430, 2, FALSE),0)</f>
        <v>1368715.4</v>
      </c>
      <c r="C681" s="3">
        <f>IFERROR(VLOOKUP(A681,[1]Sheet6!$A$2:$AG$1430, 2, FALSE),0)</f>
        <v>53524.11</v>
      </c>
      <c r="D681" s="3">
        <f>IFERROR(VLOOKUP(A681,[1]Sheet5!$A$2:$AG$1430, 2, FALSE),0)</f>
        <v>42068.909999999996</v>
      </c>
      <c r="E681" s="3">
        <f t="shared" si="167"/>
        <v>1464308.42</v>
      </c>
      <c r="F681" s="3">
        <f>IF(J681=0,0,IFERROR(VLOOKUP(A681,[1]Sheet7!$A$2:$AG$1430, 2, FALSE),0))</f>
        <v>0</v>
      </c>
      <c r="G681" s="3">
        <f>IF(K681=0,0,IFERROR(VLOOKUP(A681,[1]Sheet6!$A$2:$AG$1430, 2, FALSE),0))</f>
        <v>53524.11</v>
      </c>
      <c r="H681" s="3">
        <f>IF(L681=0,0,IFERROR(VLOOKUP(A681,[1]Sheet5!$A$2:$AG$1430, 2, FALSE),0))</f>
        <v>42068.909999999996</v>
      </c>
      <c r="I681" s="3">
        <f t="shared" si="168"/>
        <v>95593.01999999999</v>
      </c>
      <c r="J681" s="3">
        <f>IF(B681=0,0,IFERROR(VLOOKUP(A681,'[1]pol 10'!A679:C2893,3,FALSE),0))</f>
        <v>0</v>
      </c>
      <c r="K681" s="3">
        <f>IF(C681=0,0,IFERROR(VLOOKUP(A681,'[1]pol 11'!A679:C2893,3,FALSE),0))</f>
        <v>501</v>
      </c>
      <c r="L681" s="3">
        <f>IF(D681=0,0,IFERROR(VLOOKUP(A681,'[1]pol 12'!A679:C2893,3,FALSE),0))</f>
        <v>523</v>
      </c>
      <c r="M681" s="3">
        <f t="shared" si="169"/>
        <v>1024</v>
      </c>
      <c r="N681" s="3">
        <f t="shared" si="157"/>
        <v>0</v>
      </c>
      <c r="O681" s="3">
        <f t="shared" si="158"/>
        <v>106.83455089820359</v>
      </c>
      <c r="P681" s="3">
        <f t="shared" si="159"/>
        <v>80.43768642447418</v>
      </c>
      <c r="Q681" s="3">
        <f t="shared" si="160"/>
        <v>93.35255859374999</v>
      </c>
      <c r="R681" s="3">
        <f>VLOOKUP(A681,'[1]pol 13'!$A$2:$D$1430, 4, )</f>
        <v>6411</v>
      </c>
      <c r="S681" s="2">
        <f t="shared" si="161"/>
        <v>0</v>
      </c>
      <c r="T681" s="2">
        <f t="shared" si="162"/>
        <v>1</v>
      </c>
      <c r="U681" s="2">
        <f t="shared" si="172"/>
        <v>1</v>
      </c>
      <c r="V681" s="2">
        <f t="shared" si="170"/>
        <v>1</v>
      </c>
      <c r="W681" s="2">
        <f t="shared" si="164"/>
        <v>0</v>
      </c>
      <c r="X681" s="2">
        <f t="shared" si="165"/>
        <v>91063.822365170359</v>
      </c>
      <c r="Y681" s="2">
        <f t="shared" si="166"/>
        <v>87233.221806788337</v>
      </c>
      <c r="Z681" s="2">
        <f t="shared" si="171"/>
        <v>1048576</v>
      </c>
    </row>
    <row r="682" spans="1:26" x14ac:dyDescent="0.3">
      <c r="A682" s="3">
        <v>316607</v>
      </c>
      <c r="B682" s="3">
        <f>IFERROR(VLOOKUP(A682,[1]Sheet7!$A$2:$AG$1430, 2, FALSE),0)</f>
        <v>55960.29</v>
      </c>
      <c r="C682" s="3">
        <f>IFERROR(VLOOKUP(A682,[1]Sheet6!$A$2:$AG$1430, 2, FALSE),0)</f>
        <v>99.71</v>
      </c>
      <c r="D682" s="3">
        <f>IFERROR(VLOOKUP(A682,[1]Sheet5!$A$2:$AG$1430, 2, FALSE),0)</f>
        <v>17480.77</v>
      </c>
      <c r="E682" s="3">
        <f t="shared" si="167"/>
        <v>73540.77</v>
      </c>
      <c r="F682" s="3">
        <f>IF(J682=0,0,IFERROR(VLOOKUP(A682,[1]Sheet7!$A$2:$AG$1430, 2, FALSE),0))</f>
        <v>0</v>
      </c>
      <c r="G682" s="3">
        <f>IF(K682=0,0,IFERROR(VLOOKUP(A682,[1]Sheet6!$A$2:$AG$1430, 2, FALSE),0))</f>
        <v>99.71</v>
      </c>
      <c r="H682" s="3">
        <f>IF(L682=0,0,IFERROR(VLOOKUP(A682,[1]Sheet5!$A$2:$AG$1430, 2, FALSE),0))</f>
        <v>17480.77</v>
      </c>
      <c r="I682" s="3">
        <f t="shared" si="168"/>
        <v>17580.48</v>
      </c>
      <c r="J682" s="3">
        <f>IF(B682=0,0,IFERROR(VLOOKUP(A682,'[1]pol 10'!A680:C2894,3,FALSE),0))</f>
        <v>0</v>
      </c>
      <c r="K682" s="3">
        <f>IF(C682=0,0,IFERROR(VLOOKUP(A682,'[1]pol 11'!A680:C2894,3,FALSE),0))</f>
        <v>1558</v>
      </c>
      <c r="L682" s="3">
        <f>IF(D682=0,0,IFERROR(VLOOKUP(A682,'[1]pol 12'!A680:C2894,3,FALSE),0))</f>
        <v>1749</v>
      </c>
      <c r="M682" s="3">
        <f t="shared" si="169"/>
        <v>3307</v>
      </c>
      <c r="N682" s="3">
        <f t="shared" si="157"/>
        <v>0</v>
      </c>
      <c r="O682" s="3">
        <f t="shared" si="158"/>
        <v>6.3998716302952494E-2</v>
      </c>
      <c r="P682" s="3">
        <f t="shared" si="159"/>
        <v>9.9947226986849635</v>
      </c>
      <c r="Q682" s="3">
        <f t="shared" si="160"/>
        <v>5.3161415179921381</v>
      </c>
      <c r="R682" s="3">
        <f>VLOOKUP(A682,'[1]pol 13'!$A$2:$D$1430, 4, )</f>
        <v>7812</v>
      </c>
      <c r="S682" s="2">
        <f t="shared" si="161"/>
        <v>0</v>
      </c>
      <c r="T682" s="2">
        <f t="shared" si="162"/>
        <v>1</v>
      </c>
      <c r="U682" s="2">
        <f t="shared" si="172"/>
        <v>1</v>
      </c>
      <c r="V682" s="2">
        <f t="shared" si="170"/>
        <v>1</v>
      </c>
      <c r="W682" s="2">
        <f t="shared" si="164"/>
        <v>0</v>
      </c>
      <c r="X682" s="2">
        <f t="shared" si="165"/>
        <v>42977.436246544748</v>
      </c>
      <c r="Y682" s="2">
        <f t="shared" si="166"/>
        <v>38284.074140718549</v>
      </c>
      <c r="Z682" s="2">
        <f t="shared" si="171"/>
        <v>10936249</v>
      </c>
    </row>
    <row r="683" spans="1:26" x14ac:dyDescent="0.3">
      <c r="A683" s="3">
        <v>316748</v>
      </c>
      <c r="B683" s="3">
        <f>IFERROR(VLOOKUP(A683,[1]Sheet7!$A$2:$AG$1430, 2, FALSE),0)</f>
        <v>0</v>
      </c>
      <c r="C683" s="3">
        <f>IFERROR(VLOOKUP(A683,[1]Sheet6!$A$2:$AG$1430, 2, FALSE),0)</f>
        <v>117790.04000000001</v>
      </c>
      <c r="D683" s="3">
        <f>IFERROR(VLOOKUP(A683,[1]Sheet5!$A$2:$AG$1430, 2, FALSE),0)</f>
        <v>10787.47</v>
      </c>
      <c r="E683" s="3">
        <f t="shared" si="167"/>
        <v>128577.51000000001</v>
      </c>
      <c r="F683" s="3">
        <f>IF(J683=0,0,IFERROR(VLOOKUP(A683,[1]Sheet7!$A$2:$AG$1430, 2, FALSE),0))</f>
        <v>0</v>
      </c>
      <c r="G683" s="3">
        <f>IF(K683=0,0,IFERROR(VLOOKUP(A683,[1]Sheet6!$A$2:$AG$1430, 2, FALSE),0))</f>
        <v>0</v>
      </c>
      <c r="H683" s="3">
        <f>IF(L683=0,0,IFERROR(VLOOKUP(A683,[1]Sheet5!$A$2:$AG$1430, 2, FALSE),0))</f>
        <v>10787.47</v>
      </c>
      <c r="I683" s="3">
        <f t="shared" si="168"/>
        <v>10787.47</v>
      </c>
      <c r="J683" s="3">
        <f>IF(B683=0,0,IFERROR(VLOOKUP(A683,'[1]pol 10'!A681:C2895,3,FALSE),0))</f>
        <v>0</v>
      </c>
      <c r="K683" s="3">
        <f>IF(C683=0,0,IFERROR(VLOOKUP(A683,'[1]pol 11'!A681:C2895,3,FALSE),0))</f>
        <v>0</v>
      </c>
      <c r="L683" s="3">
        <f>IF(D683=0,0,IFERROR(VLOOKUP(A683,'[1]pol 12'!A681:C2895,3,FALSE),0))</f>
        <v>417</v>
      </c>
      <c r="M683" s="3">
        <f t="shared" si="169"/>
        <v>417</v>
      </c>
      <c r="N683" s="3">
        <f t="shared" si="157"/>
        <v>0</v>
      </c>
      <c r="O683" s="3">
        <f t="shared" si="158"/>
        <v>0</v>
      </c>
      <c r="P683" s="3">
        <f t="shared" si="159"/>
        <v>25.869232613908871</v>
      </c>
      <c r="Q683" s="3">
        <f t="shared" si="160"/>
        <v>25.869232613908871</v>
      </c>
      <c r="R683" s="3">
        <f>VLOOKUP(A683,'[1]pol 13'!$A$2:$D$1430, 4, )</f>
        <v>6324</v>
      </c>
      <c r="S683" s="2">
        <f t="shared" si="161"/>
        <v>0</v>
      </c>
      <c r="T683" s="2">
        <f t="shared" si="162"/>
        <v>0</v>
      </c>
      <c r="U683" s="2">
        <f t="shared" si="172"/>
        <v>1</v>
      </c>
      <c r="V683" s="2">
        <f t="shared" si="170"/>
        <v>0</v>
      </c>
      <c r="W683" s="2">
        <f t="shared" si="164"/>
        <v>0</v>
      </c>
      <c r="X683" s="2">
        <f t="shared" si="165"/>
        <v>0</v>
      </c>
      <c r="Y683" s="2">
        <f t="shared" si="166"/>
        <v>0</v>
      </c>
      <c r="Z683" s="2">
        <f t="shared" si="171"/>
        <v>173889</v>
      </c>
    </row>
    <row r="684" spans="1:26" x14ac:dyDescent="0.3">
      <c r="A684" s="3">
        <v>316782</v>
      </c>
      <c r="B684" s="3">
        <f>IFERROR(VLOOKUP(A684,[1]Sheet7!$A$2:$AG$1430, 2, FALSE),0)</f>
        <v>0</v>
      </c>
      <c r="C684" s="3">
        <f>IFERROR(VLOOKUP(A684,[1]Sheet6!$A$2:$AG$1430, 2, FALSE),0)</f>
        <v>79210</v>
      </c>
      <c r="D684" s="3">
        <f>IFERROR(VLOOKUP(A684,[1]Sheet5!$A$2:$AG$1430, 2, FALSE),0)</f>
        <v>1075109.8700000001</v>
      </c>
      <c r="E684" s="3">
        <f t="shared" si="167"/>
        <v>1154319.8700000001</v>
      </c>
      <c r="F684" s="3">
        <f>IF(J684=0,0,IFERROR(VLOOKUP(A684,[1]Sheet7!$A$2:$AG$1430, 2, FALSE),0))</f>
        <v>0</v>
      </c>
      <c r="G684" s="3">
        <f>IF(K684=0,0,IFERROR(VLOOKUP(A684,[1]Sheet6!$A$2:$AG$1430, 2, FALSE),0))</f>
        <v>79210</v>
      </c>
      <c r="H684" s="3">
        <f>IF(L684=0,0,IFERROR(VLOOKUP(A684,[1]Sheet5!$A$2:$AG$1430, 2, FALSE),0))</f>
        <v>1075109.8700000001</v>
      </c>
      <c r="I684" s="3">
        <f t="shared" si="168"/>
        <v>1154319.8700000001</v>
      </c>
      <c r="J684" s="3">
        <f>IF(B684=0,0,IFERROR(VLOOKUP(A684,'[1]pol 10'!A682:C2896,3,FALSE),0))</f>
        <v>0</v>
      </c>
      <c r="K684" s="3">
        <f>IF(C684=0,0,IFERROR(VLOOKUP(A684,'[1]pol 11'!A682:C2896,3,FALSE),0))</f>
        <v>724</v>
      </c>
      <c r="L684" s="3">
        <f>IF(D684=0,0,IFERROR(VLOOKUP(A684,'[1]pol 12'!A682:C2896,3,FALSE),0))</f>
        <v>755</v>
      </c>
      <c r="M684" s="3">
        <f t="shared" si="169"/>
        <v>1479</v>
      </c>
      <c r="N684" s="3">
        <f t="shared" si="157"/>
        <v>0</v>
      </c>
      <c r="O684" s="3">
        <f t="shared" si="158"/>
        <v>109.4060773480663</v>
      </c>
      <c r="P684" s="3">
        <f t="shared" si="159"/>
        <v>1423.9865827814572</v>
      </c>
      <c r="Q684" s="3">
        <f t="shared" si="160"/>
        <v>780.4732048681542</v>
      </c>
      <c r="R684" s="3">
        <f>VLOOKUP(A684,'[1]pol 13'!$A$2:$D$1430, 4, )</f>
        <v>8111</v>
      </c>
      <c r="S684" s="2">
        <f t="shared" si="161"/>
        <v>0</v>
      </c>
      <c r="T684" s="2">
        <f t="shared" si="162"/>
        <v>1</v>
      </c>
      <c r="U684" s="2">
        <f t="shared" si="172"/>
        <v>1</v>
      </c>
      <c r="V684" s="2">
        <f t="shared" si="170"/>
        <v>1</v>
      </c>
      <c r="W684" s="2">
        <f t="shared" si="164"/>
        <v>0</v>
      </c>
      <c r="X684" s="2">
        <f t="shared" si="165"/>
        <v>326039708.89795679</v>
      </c>
      <c r="Y684" s="2">
        <f t="shared" si="166"/>
        <v>312652648.00280905</v>
      </c>
      <c r="Z684" s="2">
        <f t="shared" si="171"/>
        <v>2187441</v>
      </c>
    </row>
    <row r="685" spans="1:26" x14ac:dyDescent="0.3">
      <c r="A685" s="3">
        <v>318343</v>
      </c>
      <c r="B685" s="3">
        <f>IFERROR(VLOOKUP(A685,[1]Sheet7!$A$2:$AG$1430, 2, FALSE),0)</f>
        <v>494932.20999999996</v>
      </c>
      <c r="C685" s="3">
        <f>IFERROR(VLOOKUP(A685,[1]Sheet6!$A$2:$AG$1430, 2, FALSE),0)</f>
        <v>290072.78999999998</v>
      </c>
      <c r="D685" s="3">
        <f>IFERROR(VLOOKUP(A685,[1]Sheet5!$A$2:$AG$1430, 2, FALSE),0)</f>
        <v>147824.09</v>
      </c>
      <c r="E685" s="3">
        <f t="shared" si="167"/>
        <v>932829.09</v>
      </c>
      <c r="F685" s="3">
        <f>IF(J685=0,0,IFERROR(VLOOKUP(A685,[1]Sheet7!$A$2:$AG$1430, 2, FALSE),0))</f>
        <v>0</v>
      </c>
      <c r="G685" s="3">
        <f>IF(K685=0,0,IFERROR(VLOOKUP(A685,[1]Sheet6!$A$2:$AG$1430, 2, FALSE),0))</f>
        <v>290072.78999999998</v>
      </c>
      <c r="H685" s="3">
        <f>IF(L685=0,0,IFERROR(VLOOKUP(A685,[1]Sheet5!$A$2:$AG$1430, 2, FALSE),0))</f>
        <v>147824.09</v>
      </c>
      <c r="I685" s="3">
        <f t="shared" si="168"/>
        <v>437896.88</v>
      </c>
      <c r="J685" s="3">
        <f>IF(B685=0,0,IFERROR(VLOOKUP(A685,'[1]pol 10'!A683:C2897,3,FALSE),0))</f>
        <v>0</v>
      </c>
      <c r="K685" s="3">
        <f>IF(C685=0,0,IFERROR(VLOOKUP(A685,'[1]pol 11'!A683:C2897,3,FALSE),0))</f>
        <v>1277</v>
      </c>
      <c r="L685" s="3">
        <f>IF(D685=0,0,IFERROR(VLOOKUP(A685,'[1]pol 12'!A683:C2897,3,FALSE),0))</f>
        <v>1335</v>
      </c>
      <c r="M685" s="3">
        <f t="shared" si="169"/>
        <v>2612</v>
      </c>
      <c r="N685" s="3">
        <f t="shared" si="157"/>
        <v>0</v>
      </c>
      <c r="O685" s="3">
        <f t="shared" si="158"/>
        <v>227.1517541111981</v>
      </c>
      <c r="P685" s="3">
        <f t="shared" si="159"/>
        <v>110.7296554307116</v>
      </c>
      <c r="Q685" s="3">
        <f t="shared" si="160"/>
        <v>167.64811638591118</v>
      </c>
      <c r="R685" s="3">
        <f>VLOOKUP(A685,'[1]pol 13'!$A$2:$D$1430, 4, )</f>
        <v>1221</v>
      </c>
      <c r="S685" s="2">
        <f t="shared" si="161"/>
        <v>0</v>
      </c>
      <c r="T685" s="2">
        <f t="shared" si="162"/>
        <v>1</v>
      </c>
      <c r="U685" s="2">
        <f t="shared" si="172"/>
        <v>1</v>
      </c>
      <c r="V685" s="2">
        <f t="shared" si="170"/>
        <v>1</v>
      </c>
      <c r="W685" s="2">
        <f t="shared" si="164"/>
        <v>0</v>
      </c>
      <c r="X685" s="2">
        <f t="shared" si="165"/>
        <v>4521452.0665463749</v>
      </c>
      <c r="Y685" s="2">
        <f t="shared" si="166"/>
        <v>4325014.4486739524</v>
      </c>
      <c r="Z685" s="2">
        <f t="shared" si="171"/>
        <v>6822544</v>
      </c>
    </row>
    <row r="686" spans="1:26" x14ac:dyDescent="0.3">
      <c r="A686" s="3">
        <v>322919</v>
      </c>
      <c r="B686" s="3">
        <f>IFERROR(VLOOKUP(A686,[1]Sheet7!$A$2:$AG$1430, 2, FALSE),0)</f>
        <v>310026.99000000005</v>
      </c>
      <c r="C686" s="3">
        <f>IFERROR(VLOOKUP(A686,[1]Sheet6!$A$2:$AG$1430, 2, FALSE),0)</f>
        <v>516780.49</v>
      </c>
      <c r="D686" s="3">
        <f>IFERROR(VLOOKUP(A686,[1]Sheet5!$A$2:$AG$1430, 2, FALSE),0)</f>
        <v>315609.39</v>
      </c>
      <c r="E686" s="3">
        <f t="shared" si="167"/>
        <v>1142416.8700000001</v>
      </c>
      <c r="F686" s="3">
        <f>IF(J686=0,0,IFERROR(VLOOKUP(A686,[1]Sheet7!$A$2:$AG$1430, 2, FALSE),0))</f>
        <v>0</v>
      </c>
      <c r="G686" s="3">
        <f>IF(K686=0,0,IFERROR(VLOOKUP(A686,[1]Sheet6!$A$2:$AG$1430, 2, FALSE),0))</f>
        <v>516780.49</v>
      </c>
      <c r="H686" s="3">
        <f>IF(L686=0,0,IFERROR(VLOOKUP(A686,[1]Sheet5!$A$2:$AG$1430, 2, FALSE),0))</f>
        <v>315609.39</v>
      </c>
      <c r="I686" s="3">
        <f t="shared" si="168"/>
        <v>832389.88</v>
      </c>
      <c r="J686" s="3">
        <f>IF(B686=0,0,IFERROR(VLOOKUP(A686,'[1]pol 10'!A684:C2898,3,FALSE),0))</f>
        <v>0</v>
      </c>
      <c r="K686" s="3">
        <f>IF(C686=0,0,IFERROR(VLOOKUP(A686,'[1]pol 11'!A684:C2898,3,FALSE),0))</f>
        <v>662</v>
      </c>
      <c r="L686" s="3">
        <f>IF(D686=0,0,IFERROR(VLOOKUP(A686,'[1]pol 12'!A684:C2898,3,FALSE),0))</f>
        <v>639</v>
      </c>
      <c r="M686" s="3">
        <f t="shared" si="169"/>
        <v>1301</v>
      </c>
      <c r="N686" s="3">
        <f t="shared" si="157"/>
        <v>0</v>
      </c>
      <c r="O686" s="3">
        <f t="shared" si="158"/>
        <v>780.63518126888221</v>
      </c>
      <c r="P686" s="3">
        <f t="shared" si="159"/>
        <v>493.91140845070424</v>
      </c>
      <c r="Q686" s="3">
        <f t="shared" si="160"/>
        <v>639.80774788624137</v>
      </c>
      <c r="R686" s="3">
        <f>VLOOKUP(A686,'[1]pol 13'!$A$2:$D$1430, 4, )</f>
        <v>8221</v>
      </c>
      <c r="S686" s="2">
        <f t="shared" si="161"/>
        <v>0</v>
      </c>
      <c r="T686" s="2">
        <f t="shared" si="162"/>
        <v>1</v>
      </c>
      <c r="U686" s="2">
        <f t="shared" si="172"/>
        <v>1</v>
      </c>
      <c r="V686" s="2">
        <f t="shared" si="170"/>
        <v>1</v>
      </c>
      <c r="W686" s="2">
        <f t="shared" si="164"/>
        <v>0</v>
      </c>
      <c r="X686" s="2">
        <f t="shared" si="165"/>
        <v>13129026.287460098</v>
      </c>
      <c r="Y686" s="2">
        <f t="shared" si="166"/>
        <v>13601589.048980569</v>
      </c>
      <c r="Z686" s="2">
        <f t="shared" si="171"/>
        <v>1692601</v>
      </c>
    </row>
    <row r="687" spans="1:26" x14ac:dyDescent="0.3">
      <c r="A687" s="3">
        <v>325717</v>
      </c>
      <c r="B687" s="3">
        <f>IFERROR(VLOOKUP(A687,[1]Sheet7!$A$2:$AG$1430, 2, FALSE),0)</f>
        <v>0</v>
      </c>
      <c r="C687" s="3">
        <f>IFERROR(VLOOKUP(A687,[1]Sheet6!$A$2:$AG$1430, 2, FALSE),0)</f>
        <v>0</v>
      </c>
      <c r="D687" s="3">
        <f>IFERROR(VLOOKUP(A687,[1]Sheet5!$A$2:$AG$1430, 2, FALSE),0)</f>
        <v>229164.74000000002</v>
      </c>
      <c r="E687" s="3">
        <f t="shared" si="167"/>
        <v>229164.74000000002</v>
      </c>
      <c r="F687" s="3">
        <f>IF(J687=0,0,IFERROR(VLOOKUP(A687,[1]Sheet7!$A$2:$AG$1430, 2, FALSE),0))</f>
        <v>0</v>
      </c>
      <c r="G687" s="3">
        <f>IF(K687=0,0,IFERROR(VLOOKUP(A687,[1]Sheet6!$A$2:$AG$1430, 2, FALSE),0))</f>
        <v>0</v>
      </c>
      <c r="H687" s="3">
        <f>IF(L687=0,0,IFERROR(VLOOKUP(A687,[1]Sheet5!$A$2:$AG$1430, 2, FALSE),0))</f>
        <v>0</v>
      </c>
      <c r="I687" s="3">
        <f t="shared" si="168"/>
        <v>0</v>
      </c>
      <c r="J687" s="3">
        <f>IF(B687=0,0,IFERROR(VLOOKUP(A687,'[1]pol 10'!A685:C2899,3,FALSE),0))</f>
        <v>0</v>
      </c>
      <c r="K687" s="3">
        <f>IF(C687=0,0,IFERROR(VLOOKUP(A687,'[1]pol 11'!A685:C2899,3,FALSE),0))</f>
        <v>0</v>
      </c>
      <c r="L687" s="3">
        <f>IF(D687=0,0,IFERROR(VLOOKUP(A687,'[1]pol 12'!A685:C2899,3,FALSE),0))</f>
        <v>0</v>
      </c>
      <c r="M687" s="3">
        <f t="shared" si="169"/>
        <v>0</v>
      </c>
      <c r="N687" s="3">
        <f t="shared" si="157"/>
        <v>0</v>
      </c>
      <c r="O687" s="3">
        <f t="shared" si="158"/>
        <v>0</v>
      </c>
      <c r="P687" s="3">
        <f t="shared" si="159"/>
        <v>0</v>
      </c>
      <c r="Q687" s="3">
        <f t="shared" si="160"/>
        <v>0</v>
      </c>
      <c r="R687" s="3">
        <f>VLOOKUP(A687,'[1]pol 13'!$A$2:$D$1430, 4, )</f>
        <v>8748</v>
      </c>
      <c r="S687" s="2">
        <f t="shared" si="161"/>
        <v>0</v>
      </c>
      <c r="T687" s="2">
        <f t="shared" si="162"/>
        <v>0</v>
      </c>
      <c r="U687" s="2">
        <f t="shared" si="172"/>
        <v>0</v>
      </c>
      <c r="V687" s="2">
        <f t="shared" si="170"/>
        <v>-1</v>
      </c>
      <c r="W687" s="2">
        <f t="shared" si="164"/>
        <v>0</v>
      </c>
      <c r="X687" s="2">
        <f t="shared" si="165"/>
        <v>0</v>
      </c>
      <c r="Y687" s="2">
        <f t="shared" si="166"/>
        <v>0</v>
      </c>
      <c r="Z687" s="2">
        <f t="shared" si="171"/>
        <v>0</v>
      </c>
    </row>
    <row r="688" spans="1:26" x14ac:dyDescent="0.3">
      <c r="A688" s="3">
        <v>327737</v>
      </c>
      <c r="B688" s="3">
        <f>IFERROR(VLOOKUP(A688,[1]Sheet7!$A$2:$AG$1430, 2, FALSE),0)</f>
        <v>1446825.3400000003</v>
      </c>
      <c r="C688" s="3">
        <f>IFERROR(VLOOKUP(A688,[1]Sheet6!$A$2:$AG$1430, 2, FALSE),0)</f>
        <v>0</v>
      </c>
      <c r="D688" s="3">
        <f>IFERROR(VLOOKUP(A688,[1]Sheet5!$A$2:$AG$1430, 2, FALSE),0)</f>
        <v>685902.7</v>
      </c>
      <c r="E688" s="3">
        <f t="shared" si="167"/>
        <v>2132728.04</v>
      </c>
      <c r="F688" s="3">
        <f>IF(J688=0,0,IFERROR(VLOOKUP(A688,[1]Sheet7!$A$2:$AG$1430, 2, FALSE),0))</f>
        <v>0</v>
      </c>
      <c r="G688" s="3">
        <f>IF(K688=0,0,IFERROR(VLOOKUP(A688,[1]Sheet6!$A$2:$AG$1430, 2, FALSE),0))</f>
        <v>0</v>
      </c>
      <c r="H688" s="3">
        <f>IF(L688=0,0,IFERROR(VLOOKUP(A688,[1]Sheet5!$A$2:$AG$1430, 2, FALSE),0))</f>
        <v>0</v>
      </c>
      <c r="I688" s="3">
        <f t="shared" si="168"/>
        <v>0</v>
      </c>
      <c r="J688" s="3">
        <f>IF(B688=0,0,IFERROR(VLOOKUP(A688,'[1]pol 10'!A686:C2900,3,FALSE),0))</f>
        <v>0</v>
      </c>
      <c r="K688" s="3">
        <f>IF(C688=0,0,IFERROR(VLOOKUP(A688,'[1]pol 11'!A686:C2900,3,FALSE),0))</f>
        <v>0</v>
      </c>
      <c r="L688" s="3">
        <f>IF(D688=0,0,IFERROR(VLOOKUP(A688,'[1]pol 12'!A686:C2900,3,FALSE),0))</f>
        <v>0</v>
      </c>
      <c r="M688" s="3">
        <f t="shared" si="169"/>
        <v>0</v>
      </c>
      <c r="N688" s="3">
        <f t="shared" si="157"/>
        <v>0</v>
      </c>
      <c r="O688" s="3">
        <f t="shared" si="158"/>
        <v>0</v>
      </c>
      <c r="P688" s="3">
        <f t="shared" si="159"/>
        <v>0</v>
      </c>
      <c r="Q688" s="3">
        <f t="shared" si="160"/>
        <v>0</v>
      </c>
      <c r="R688" s="3">
        <f>VLOOKUP(A688,'[1]pol 13'!$A$2:$D$1430, 4, )</f>
        <v>8062</v>
      </c>
      <c r="S688" s="2">
        <f t="shared" si="161"/>
        <v>0</v>
      </c>
      <c r="T688" s="2">
        <f t="shared" si="162"/>
        <v>0</v>
      </c>
      <c r="U688" s="2">
        <f t="shared" si="172"/>
        <v>0</v>
      </c>
      <c r="V688" s="2">
        <f t="shared" si="170"/>
        <v>-1</v>
      </c>
      <c r="W688" s="2">
        <f t="shared" si="164"/>
        <v>0</v>
      </c>
      <c r="X688" s="2">
        <f t="shared" si="165"/>
        <v>0</v>
      </c>
      <c r="Y688" s="2">
        <f t="shared" si="166"/>
        <v>0</v>
      </c>
      <c r="Z688" s="2">
        <f t="shared" si="171"/>
        <v>0</v>
      </c>
    </row>
    <row r="689" spans="1:26" x14ac:dyDescent="0.3">
      <c r="A689" s="3">
        <v>328472</v>
      </c>
      <c r="B689" s="3">
        <f>IFERROR(VLOOKUP(A689,[1]Sheet7!$A$2:$AG$1430, 2, FALSE),0)</f>
        <v>157795.02000000002</v>
      </c>
      <c r="C689" s="3">
        <f>IFERROR(VLOOKUP(A689,[1]Sheet6!$A$2:$AG$1430, 2, FALSE),0)</f>
        <v>0</v>
      </c>
      <c r="D689" s="3">
        <f>IFERROR(VLOOKUP(A689,[1]Sheet5!$A$2:$AG$1430, 2, FALSE),0)</f>
        <v>4144.83</v>
      </c>
      <c r="E689" s="3">
        <f t="shared" si="167"/>
        <v>161939.85</v>
      </c>
      <c r="F689" s="3">
        <f>IF(J689=0,0,IFERROR(VLOOKUP(A689,[1]Sheet7!$A$2:$AG$1430, 2, FALSE),0))</f>
        <v>0</v>
      </c>
      <c r="G689" s="3">
        <f>IF(K689=0,0,IFERROR(VLOOKUP(A689,[1]Sheet6!$A$2:$AG$1430, 2, FALSE),0))</f>
        <v>0</v>
      </c>
      <c r="H689" s="3">
        <f>IF(L689=0,0,IFERROR(VLOOKUP(A689,[1]Sheet5!$A$2:$AG$1430, 2, FALSE),0))</f>
        <v>4144.83</v>
      </c>
      <c r="I689" s="3">
        <f t="shared" si="168"/>
        <v>4144.83</v>
      </c>
      <c r="J689" s="3">
        <f>IF(B689=0,0,IFERROR(VLOOKUP(A689,'[1]pol 10'!A687:C2901,3,FALSE),0))</f>
        <v>0</v>
      </c>
      <c r="K689" s="3">
        <f>IF(C689=0,0,IFERROR(VLOOKUP(A689,'[1]pol 11'!A687:C2901,3,FALSE),0))</f>
        <v>0</v>
      </c>
      <c r="L689" s="3">
        <f>IF(D689=0,0,IFERROR(VLOOKUP(A689,'[1]pol 12'!A687:C2901,3,FALSE),0))</f>
        <v>613</v>
      </c>
      <c r="M689" s="3">
        <f t="shared" si="169"/>
        <v>613</v>
      </c>
      <c r="N689" s="3">
        <f t="shared" si="157"/>
        <v>0</v>
      </c>
      <c r="O689" s="3">
        <f t="shared" si="158"/>
        <v>0</v>
      </c>
      <c r="P689" s="3">
        <f t="shared" si="159"/>
        <v>6.761549755301794</v>
      </c>
      <c r="Q689" s="3">
        <f t="shared" si="160"/>
        <v>6.761549755301794</v>
      </c>
      <c r="R689" s="3">
        <f>VLOOKUP(A689,'[1]pol 13'!$A$2:$D$1430, 4, )</f>
        <v>8712</v>
      </c>
      <c r="S689" s="2">
        <f t="shared" si="161"/>
        <v>0</v>
      </c>
      <c r="T689" s="2">
        <f t="shared" si="162"/>
        <v>0</v>
      </c>
      <c r="U689" s="2">
        <f t="shared" si="172"/>
        <v>1</v>
      </c>
      <c r="V689" s="2">
        <f t="shared" si="170"/>
        <v>0</v>
      </c>
      <c r="W689" s="2">
        <f t="shared" si="164"/>
        <v>0</v>
      </c>
      <c r="X689" s="2">
        <f t="shared" si="165"/>
        <v>0</v>
      </c>
      <c r="Y689" s="2">
        <f t="shared" si="166"/>
        <v>0</v>
      </c>
      <c r="Z689" s="2">
        <f t="shared" si="171"/>
        <v>375769</v>
      </c>
    </row>
    <row r="690" spans="1:26" x14ac:dyDescent="0.3">
      <c r="A690" s="3">
        <v>328690</v>
      </c>
      <c r="B690" s="3">
        <f>IFERROR(VLOOKUP(A690,[1]Sheet7!$A$2:$AG$1430, 2, FALSE),0)</f>
        <v>14736.56</v>
      </c>
      <c r="C690" s="3">
        <f>IFERROR(VLOOKUP(A690,[1]Sheet6!$A$2:$AG$1430, 2, FALSE),0)</f>
        <v>19193.010000000002</v>
      </c>
      <c r="D690" s="3">
        <f>IFERROR(VLOOKUP(A690,[1]Sheet5!$A$2:$AG$1430, 2, FALSE),0)</f>
        <v>235681.53</v>
      </c>
      <c r="E690" s="3">
        <f t="shared" si="167"/>
        <v>269611.10000000003</v>
      </c>
      <c r="F690" s="3">
        <f>IF(J690=0,0,IFERROR(VLOOKUP(A690,[1]Sheet7!$A$2:$AG$1430, 2, FALSE),0))</f>
        <v>0</v>
      </c>
      <c r="G690" s="3">
        <f>IF(K690=0,0,IFERROR(VLOOKUP(A690,[1]Sheet6!$A$2:$AG$1430, 2, FALSE),0))</f>
        <v>19193.010000000002</v>
      </c>
      <c r="H690" s="3">
        <f>IF(L690=0,0,IFERROR(VLOOKUP(A690,[1]Sheet5!$A$2:$AG$1430, 2, FALSE),0))</f>
        <v>235681.53</v>
      </c>
      <c r="I690" s="3">
        <f t="shared" si="168"/>
        <v>254874.54</v>
      </c>
      <c r="J690" s="3">
        <f>IF(B690=0,0,IFERROR(VLOOKUP(A690,'[1]pol 10'!A688:C2902,3,FALSE),0))</f>
        <v>0</v>
      </c>
      <c r="K690" s="3">
        <f>IF(C690=0,0,IFERROR(VLOOKUP(A690,'[1]pol 11'!A688:C2902,3,FALSE),0))</f>
        <v>620</v>
      </c>
      <c r="L690" s="3">
        <f>IF(D690=0,0,IFERROR(VLOOKUP(A690,'[1]pol 12'!A688:C2902,3,FALSE),0))</f>
        <v>638</v>
      </c>
      <c r="M690" s="3">
        <f t="shared" si="169"/>
        <v>1258</v>
      </c>
      <c r="N690" s="3">
        <f t="shared" si="157"/>
        <v>0</v>
      </c>
      <c r="O690" s="3">
        <f t="shared" si="158"/>
        <v>30.956467741935487</v>
      </c>
      <c r="P690" s="3">
        <f t="shared" si="159"/>
        <v>369.40678683385579</v>
      </c>
      <c r="Q690" s="3">
        <f t="shared" si="160"/>
        <v>202.60297297297299</v>
      </c>
      <c r="R690" s="3">
        <f>VLOOKUP(A690,'[1]pol 13'!$A$2:$D$1430, 4, )</f>
        <v>8062</v>
      </c>
      <c r="S690" s="2">
        <f t="shared" si="161"/>
        <v>0</v>
      </c>
      <c r="T690" s="2">
        <f t="shared" si="162"/>
        <v>1</v>
      </c>
      <c r="U690" s="2">
        <f t="shared" si="172"/>
        <v>1</v>
      </c>
      <c r="V690" s="2">
        <f t="shared" si="170"/>
        <v>1</v>
      </c>
      <c r="W690" s="2">
        <f t="shared" si="164"/>
        <v>0</v>
      </c>
      <c r="X690" s="2">
        <f t="shared" si="165"/>
        <v>18266764.109977722</v>
      </c>
      <c r="Y690" s="2">
        <f t="shared" si="166"/>
        <v>17751400.859225992</v>
      </c>
      <c r="Z690" s="2">
        <f t="shared" si="171"/>
        <v>1582564</v>
      </c>
    </row>
    <row r="691" spans="1:26" x14ac:dyDescent="0.3">
      <c r="A691" s="3">
        <v>328888</v>
      </c>
      <c r="B691" s="3">
        <f>IFERROR(VLOOKUP(A691,[1]Sheet7!$A$2:$AG$1430, 2, FALSE),0)</f>
        <v>29922.809999999998</v>
      </c>
      <c r="C691" s="3">
        <f>IFERROR(VLOOKUP(A691,[1]Sheet6!$A$2:$AG$1430, 2, FALSE),0)</f>
        <v>0</v>
      </c>
      <c r="D691" s="3">
        <f>IFERROR(VLOOKUP(A691,[1]Sheet5!$A$2:$AG$1430, 2, FALSE),0)</f>
        <v>10538.33</v>
      </c>
      <c r="E691" s="3">
        <f t="shared" si="167"/>
        <v>40461.14</v>
      </c>
      <c r="F691" s="3">
        <f>IF(J691=0,0,IFERROR(VLOOKUP(A691,[1]Sheet7!$A$2:$AG$1430, 2, FALSE),0))</f>
        <v>0</v>
      </c>
      <c r="G691" s="3">
        <f>IF(K691=0,0,IFERROR(VLOOKUP(A691,[1]Sheet6!$A$2:$AG$1430, 2, FALSE),0))</f>
        <v>0</v>
      </c>
      <c r="H691" s="3">
        <f>IF(L691=0,0,IFERROR(VLOOKUP(A691,[1]Sheet5!$A$2:$AG$1430, 2, FALSE),0))</f>
        <v>10538.33</v>
      </c>
      <c r="I691" s="3">
        <f t="shared" si="168"/>
        <v>10538.33</v>
      </c>
      <c r="J691" s="3">
        <f>IF(B691=0,0,IFERROR(VLOOKUP(A691,'[1]pol 10'!A689:C2903,3,FALSE),0))</f>
        <v>0</v>
      </c>
      <c r="K691" s="3">
        <f>IF(C691=0,0,IFERROR(VLOOKUP(A691,'[1]pol 11'!A689:C2903,3,FALSE),0))</f>
        <v>0</v>
      </c>
      <c r="L691" s="3">
        <f>IF(D691=0,0,IFERROR(VLOOKUP(A691,'[1]pol 12'!A689:C2903,3,FALSE),0))</f>
        <v>491</v>
      </c>
      <c r="M691" s="3">
        <f t="shared" si="169"/>
        <v>491</v>
      </c>
      <c r="N691" s="3">
        <f t="shared" si="157"/>
        <v>0</v>
      </c>
      <c r="O691" s="3">
        <f t="shared" si="158"/>
        <v>0</v>
      </c>
      <c r="P691" s="3">
        <f t="shared" si="159"/>
        <v>21.462993890020368</v>
      </c>
      <c r="Q691" s="3">
        <f t="shared" si="160"/>
        <v>21.462993890020368</v>
      </c>
      <c r="R691" s="3">
        <f>VLOOKUP(A691,'[1]pol 13'!$A$2:$D$1430, 4, )</f>
        <v>3069</v>
      </c>
      <c r="S691" s="2">
        <f t="shared" si="161"/>
        <v>0</v>
      </c>
      <c r="T691" s="2">
        <f t="shared" si="162"/>
        <v>0</v>
      </c>
      <c r="U691" s="2">
        <f t="shared" si="172"/>
        <v>1</v>
      </c>
      <c r="V691" s="2">
        <f t="shared" si="170"/>
        <v>0</v>
      </c>
      <c r="W691" s="2">
        <f t="shared" si="164"/>
        <v>0</v>
      </c>
      <c r="X691" s="2">
        <f t="shared" si="165"/>
        <v>0</v>
      </c>
      <c r="Y691" s="2">
        <f t="shared" si="166"/>
        <v>0</v>
      </c>
      <c r="Z691" s="2">
        <f t="shared" si="171"/>
        <v>241081</v>
      </c>
    </row>
    <row r="692" spans="1:26" x14ac:dyDescent="0.3">
      <c r="A692" s="3">
        <v>332113</v>
      </c>
      <c r="B692" s="3">
        <f>IFERROR(VLOOKUP(A692,[1]Sheet7!$A$2:$AG$1430, 2, FALSE),0)</f>
        <v>2384675.94</v>
      </c>
      <c r="C692" s="3">
        <f>IFERROR(VLOOKUP(A692,[1]Sheet6!$A$2:$AG$1430, 2, FALSE),0)</f>
        <v>591607.6</v>
      </c>
      <c r="D692" s="3">
        <f>IFERROR(VLOOKUP(A692,[1]Sheet5!$A$2:$AG$1430, 2, FALSE),0)</f>
        <v>1321147.5999999999</v>
      </c>
      <c r="E692" s="3">
        <f t="shared" si="167"/>
        <v>4297431.1399999997</v>
      </c>
      <c r="F692" s="3">
        <f>IF(J692=0,0,IFERROR(VLOOKUP(A692,[1]Sheet7!$A$2:$AG$1430, 2, FALSE),0))</f>
        <v>0</v>
      </c>
      <c r="G692" s="3">
        <f>IF(K692=0,0,IFERROR(VLOOKUP(A692,[1]Sheet6!$A$2:$AG$1430, 2, FALSE),0))</f>
        <v>591607.6</v>
      </c>
      <c r="H692" s="3">
        <f>IF(L692=0,0,IFERROR(VLOOKUP(A692,[1]Sheet5!$A$2:$AG$1430, 2, FALSE),0))</f>
        <v>1321147.5999999999</v>
      </c>
      <c r="I692" s="3">
        <f t="shared" si="168"/>
        <v>1912755.1999999997</v>
      </c>
      <c r="J692" s="3">
        <f>IF(B692=0,0,IFERROR(VLOOKUP(A692,'[1]pol 10'!A690:C2904,3,FALSE),0))</f>
        <v>0</v>
      </c>
      <c r="K692" s="3">
        <f>IF(C692=0,0,IFERROR(VLOOKUP(A692,'[1]pol 11'!A690:C2904,3,FALSE),0))</f>
        <v>4402</v>
      </c>
      <c r="L692" s="3">
        <f>IF(D692=0,0,IFERROR(VLOOKUP(A692,'[1]pol 12'!A690:C2904,3,FALSE),0))</f>
        <v>4733</v>
      </c>
      <c r="M692" s="3">
        <f t="shared" si="169"/>
        <v>9135</v>
      </c>
      <c r="N692" s="3">
        <f t="shared" si="157"/>
        <v>0</v>
      </c>
      <c r="O692" s="3">
        <f t="shared" si="158"/>
        <v>134.39518400726942</v>
      </c>
      <c r="P692" s="3">
        <f t="shared" si="159"/>
        <v>279.13534755968726</v>
      </c>
      <c r="Q692" s="3">
        <f t="shared" si="160"/>
        <v>209.38754241926654</v>
      </c>
      <c r="R692" s="3">
        <f>VLOOKUP(A692,'[1]pol 13'!$A$2:$D$1430, 4, )</f>
        <v>1311</v>
      </c>
      <c r="S692" s="2">
        <f t="shared" si="161"/>
        <v>0</v>
      </c>
      <c r="T692" s="2">
        <f t="shared" si="162"/>
        <v>1</v>
      </c>
      <c r="U692" s="2">
        <f t="shared" si="172"/>
        <v>1</v>
      </c>
      <c r="V692" s="2">
        <f t="shared" si="170"/>
        <v>1</v>
      </c>
      <c r="W692" s="2">
        <f t="shared" si="164"/>
        <v>0</v>
      </c>
      <c r="X692" s="2">
        <f t="shared" si="165"/>
        <v>24756204.516491499</v>
      </c>
      <c r="Y692" s="2">
        <f t="shared" si="166"/>
        <v>23024891.67158157</v>
      </c>
      <c r="Z692" s="2">
        <f t="shared" si="171"/>
        <v>83448225</v>
      </c>
    </row>
    <row r="693" spans="1:26" x14ac:dyDescent="0.3">
      <c r="A693" s="3">
        <v>334572</v>
      </c>
      <c r="B693" s="3">
        <f>IFERROR(VLOOKUP(A693,[1]Sheet7!$A$2:$AG$1430, 2, FALSE),0)</f>
        <v>223140.27000000002</v>
      </c>
      <c r="C693" s="3">
        <f>IFERROR(VLOOKUP(A693,[1]Sheet6!$A$2:$AG$1430, 2, FALSE),0)</f>
        <v>352732.23</v>
      </c>
      <c r="D693" s="3">
        <f>IFERROR(VLOOKUP(A693,[1]Sheet5!$A$2:$AG$1430, 2, FALSE),0)</f>
        <v>239001.26</v>
      </c>
      <c r="E693" s="3">
        <f t="shared" si="167"/>
        <v>814873.76</v>
      </c>
      <c r="F693" s="3">
        <f>IF(J693=0,0,IFERROR(VLOOKUP(A693,[1]Sheet7!$A$2:$AG$1430, 2, FALSE),0))</f>
        <v>0</v>
      </c>
      <c r="G693" s="3">
        <f>IF(K693=0,0,IFERROR(VLOOKUP(A693,[1]Sheet6!$A$2:$AG$1430, 2, FALSE),0))</f>
        <v>352732.23</v>
      </c>
      <c r="H693" s="3">
        <f>IF(L693=0,0,IFERROR(VLOOKUP(A693,[1]Sheet5!$A$2:$AG$1430, 2, FALSE),0))</f>
        <v>239001.26</v>
      </c>
      <c r="I693" s="3">
        <f t="shared" si="168"/>
        <v>591733.49</v>
      </c>
      <c r="J693" s="3">
        <f>IF(B693=0,0,IFERROR(VLOOKUP(A693,'[1]pol 10'!A691:C2905,3,FALSE),0))</f>
        <v>0</v>
      </c>
      <c r="K693" s="3">
        <f>IF(C693=0,0,IFERROR(VLOOKUP(A693,'[1]pol 11'!A691:C2905,3,FALSE),0))</f>
        <v>3567</v>
      </c>
      <c r="L693" s="3">
        <f>IF(D693=0,0,IFERROR(VLOOKUP(A693,'[1]pol 12'!A691:C2905,3,FALSE),0))</f>
        <v>3707</v>
      </c>
      <c r="M693" s="3">
        <f t="shared" si="169"/>
        <v>7274</v>
      </c>
      <c r="N693" s="3">
        <f t="shared" si="157"/>
        <v>0</v>
      </c>
      <c r="O693" s="3">
        <f t="shared" si="158"/>
        <v>98.887645079899073</v>
      </c>
      <c r="P693" s="3">
        <f t="shared" si="159"/>
        <v>64.472959266253042</v>
      </c>
      <c r="Q693" s="3">
        <f t="shared" si="160"/>
        <v>81.34911877921364</v>
      </c>
      <c r="R693" s="3">
        <f>VLOOKUP(A693,'[1]pol 13'!$A$2:$D$1430, 4, )</f>
        <v>6311</v>
      </c>
      <c r="S693" s="2">
        <f t="shared" si="161"/>
        <v>0</v>
      </c>
      <c r="T693" s="2">
        <f t="shared" si="162"/>
        <v>1</v>
      </c>
      <c r="U693" s="2">
        <f t="shared" si="172"/>
        <v>1</v>
      </c>
      <c r="V693" s="2">
        <f t="shared" si="170"/>
        <v>1</v>
      </c>
      <c r="W693" s="2">
        <f t="shared" si="164"/>
        <v>0</v>
      </c>
      <c r="X693" s="2">
        <f t="shared" si="165"/>
        <v>1097208.8604210103</v>
      </c>
      <c r="Y693" s="2">
        <f t="shared" si="166"/>
        <v>1055771.244974843</v>
      </c>
      <c r="Z693" s="2">
        <f t="shared" si="171"/>
        <v>52911076</v>
      </c>
    </row>
    <row r="694" spans="1:26" x14ac:dyDescent="0.3">
      <c r="A694" s="3">
        <v>334589</v>
      </c>
      <c r="B694" s="3">
        <f>IFERROR(VLOOKUP(A694,[1]Sheet7!$A$2:$AG$1430, 2, FALSE),0)</f>
        <v>845248.6</v>
      </c>
      <c r="C694" s="3">
        <f>IFERROR(VLOOKUP(A694,[1]Sheet6!$A$2:$AG$1430, 2, FALSE),0)</f>
        <v>0</v>
      </c>
      <c r="D694" s="3">
        <f>IFERROR(VLOOKUP(A694,[1]Sheet5!$A$2:$AG$1430, 2, FALSE),0)</f>
        <v>1734099.17</v>
      </c>
      <c r="E694" s="3">
        <f t="shared" si="167"/>
        <v>2579347.77</v>
      </c>
      <c r="F694" s="3">
        <f>IF(J694=0,0,IFERROR(VLOOKUP(A694,[1]Sheet7!$A$2:$AG$1430, 2, FALSE),0))</f>
        <v>0</v>
      </c>
      <c r="G694" s="3">
        <f>IF(K694=0,0,IFERROR(VLOOKUP(A694,[1]Sheet6!$A$2:$AG$1430, 2, FALSE),0))</f>
        <v>0</v>
      </c>
      <c r="H694" s="3">
        <f>IF(L694=0,0,IFERROR(VLOOKUP(A694,[1]Sheet5!$A$2:$AG$1430, 2, FALSE),0))</f>
        <v>0</v>
      </c>
      <c r="I694" s="3">
        <f t="shared" si="168"/>
        <v>0</v>
      </c>
      <c r="J694" s="3">
        <f>IF(B694=0,0,IFERROR(VLOOKUP(A694,'[1]pol 10'!A692:C2906,3,FALSE),0))</f>
        <v>0</v>
      </c>
      <c r="K694" s="3">
        <f>IF(C694=0,0,IFERROR(VLOOKUP(A694,'[1]pol 11'!A692:C2906,3,FALSE),0))</f>
        <v>0</v>
      </c>
      <c r="L694" s="3">
        <f>IF(D694=0,0,IFERROR(VLOOKUP(A694,'[1]pol 12'!A692:C2906,3,FALSE),0))</f>
        <v>0</v>
      </c>
      <c r="M694" s="3">
        <f t="shared" si="169"/>
        <v>0</v>
      </c>
      <c r="N694" s="3">
        <f t="shared" si="157"/>
        <v>0</v>
      </c>
      <c r="O694" s="3">
        <f t="shared" si="158"/>
        <v>0</v>
      </c>
      <c r="P694" s="3">
        <f t="shared" si="159"/>
        <v>0</v>
      </c>
      <c r="Q694" s="3">
        <f t="shared" si="160"/>
        <v>0</v>
      </c>
      <c r="R694" s="3">
        <f>VLOOKUP(A694,'[1]pol 13'!$A$2:$D$1430, 4, )</f>
        <v>3357</v>
      </c>
      <c r="S694" s="2">
        <f t="shared" si="161"/>
        <v>0</v>
      </c>
      <c r="T694" s="2">
        <f t="shared" si="162"/>
        <v>0</v>
      </c>
      <c r="U694" s="2">
        <f t="shared" si="172"/>
        <v>0</v>
      </c>
      <c r="V694" s="2">
        <f t="shared" si="170"/>
        <v>-1</v>
      </c>
      <c r="W694" s="2">
        <f t="shared" si="164"/>
        <v>0</v>
      </c>
      <c r="X694" s="2">
        <f t="shared" si="165"/>
        <v>0</v>
      </c>
      <c r="Y694" s="2">
        <f t="shared" si="166"/>
        <v>0</v>
      </c>
      <c r="Z694" s="2">
        <f t="shared" si="171"/>
        <v>0</v>
      </c>
    </row>
    <row r="695" spans="1:26" x14ac:dyDescent="0.3">
      <c r="A695" s="3">
        <v>335731</v>
      </c>
      <c r="B695" s="3">
        <f>IFERROR(VLOOKUP(A695,[1]Sheet7!$A$2:$AG$1430, 2, FALSE),0)</f>
        <v>2710265.4399999995</v>
      </c>
      <c r="C695" s="3">
        <f>IFERROR(VLOOKUP(A695,[1]Sheet6!$A$2:$AG$1430, 2, FALSE),0)</f>
        <v>946084.41999999993</v>
      </c>
      <c r="D695" s="3">
        <f>IFERROR(VLOOKUP(A695,[1]Sheet5!$A$2:$AG$1430, 2, FALSE),0)</f>
        <v>766316.91000000015</v>
      </c>
      <c r="E695" s="3">
        <f t="shared" si="167"/>
        <v>4422666.7699999996</v>
      </c>
      <c r="F695" s="3">
        <f>IF(J695=0,0,IFERROR(VLOOKUP(A695,[1]Sheet7!$A$2:$AG$1430, 2, FALSE),0))</f>
        <v>0</v>
      </c>
      <c r="G695" s="3">
        <f>IF(K695=0,0,IFERROR(VLOOKUP(A695,[1]Sheet6!$A$2:$AG$1430, 2, FALSE),0))</f>
        <v>946084.41999999993</v>
      </c>
      <c r="H695" s="3">
        <f>IF(L695=0,0,IFERROR(VLOOKUP(A695,[1]Sheet5!$A$2:$AG$1430, 2, FALSE),0))</f>
        <v>766316.91000000015</v>
      </c>
      <c r="I695" s="3">
        <f t="shared" si="168"/>
        <v>1712401.33</v>
      </c>
      <c r="J695" s="3">
        <f>IF(B695=0,0,IFERROR(VLOOKUP(A695,'[1]pol 10'!A693:C2907,3,FALSE),0))</f>
        <v>0</v>
      </c>
      <c r="K695" s="3">
        <f>IF(C695=0,0,IFERROR(VLOOKUP(A695,'[1]pol 11'!A693:C2907,3,FALSE),0))</f>
        <v>6496</v>
      </c>
      <c r="L695" s="3">
        <f>IF(D695=0,0,IFERROR(VLOOKUP(A695,'[1]pol 12'!A693:C2907,3,FALSE),0))</f>
        <v>6928</v>
      </c>
      <c r="M695" s="3">
        <f t="shared" si="169"/>
        <v>13424</v>
      </c>
      <c r="N695" s="3">
        <f t="shared" si="157"/>
        <v>0</v>
      </c>
      <c r="O695" s="3">
        <f t="shared" si="158"/>
        <v>145.64107450738916</v>
      </c>
      <c r="P695" s="3">
        <f t="shared" si="159"/>
        <v>110.61156322170903</v>
      </c>
      <c r="Q695" s="3">
        <f t="shared" si="160"/>
        <v>127.56267356972587</v>
      </c>
      <c r="R695" s="3">
        <f>VLOOKUP(A695,'[1]pol 13'!$A$2:$D$1430, 4, )</f>
        <v>8221</v>
      </c>
      <c r="S695" s="2">
        <f t="shared" si="161"/>
        <v>0</v>
      </c>
      <c r="T695" s="2">
        <f t="shared" si="162"/>
        <v>1</v>
      </c>
      <c r="U695" s="2">
        <f t="shared" si="172"/>
        <v>1</v>
      </c>
      <c r="V695" s="2">
        <f t="shared" si="170"/>
        <v>1</v>
      </c>
      <c r="W695" s="2">
        <f t="shared" si="164"/>
        <v>0</v>
      </c>
      <c r="X695" s="2">
        <f t="shared" si="165"/>
        <v>2123078.4586870302</v>
      </c>
      <c r="Y695" s="2">
        <f t="shared" si="166"/>
        <v>1990692.5039882991</v>
      </c>
      <c r="Z695" s="2">
        <f t="shared" si="171"/>
        <v>180203776</v>
      </c>
    </row>
    <row r="696" spans="1:26" x14ac:dyDescent="0.3">
      <c r="A696" s="3">
        <v>335732</v>
      </c>
      <c r="B696" s="3">
        <f>IFERROR(VLOOKUP(A696,[1]Sheet7!$A$2:$AG$1430, 2, FALSE),0)</f>
        <v>408114.93</v>
      </c>
      <c r="C696" s="3">
        <f>IFERROR(VLOOKUP(A696,[1]Sheet6!$A$2:$AG$1430, 2, FALSE),0)</f>
        <v>743382.77</v>
      </c>
      <c r="D696" s="3">
        <f>IFERROR(VLOOKUP(A696,[1]Sheet5!$A$2:$AG$1430, 2, FALSE),0)</f>
        <v>505755.57999999996</v>
      </c>
      <c r="E696" s="3">
        <f t="shared" si="167"/>
        <v>1657253.28</v>
      </c>
      <c r="F696" s="3">
        <f>IF(J696=0,0,IFERROR(VLOOKUP(A696,[1]Sheet7!$A$2:$AG$1430, 2, FALSE),0))</f>
        <v>0</v>
      </c>
      <c r="G696" s="3">
        <f>IF(K696=0,0,IFERROR(VLOOKUP(A696,[1]Sheet6!$A$2:$AG$1430, 2, FALSE),0))</f>
        <v>743382.77</v>
      </c>
      <c r="H696" s="3">
        <f>IF(L696=0,0,IFERROR(VLOOKUP(A696,[1]Sheet5!$A$2:$AG$1430, 2, FALSE),0))</f>
        <v>505755.57999999996</v>
      </c>
      <c r="I696" s="3">
        <f t="shared" si="168"/>
        <v>1249138.3500000001</v>
      </c>
      <c r="J696" s="3">
        <f>IF(B696=0,0,IFERROR(VLOOKUP(A696,'[1]pol 10'!A694:C2908,3,FALSE),0))</f>
        <v>0</v>
      </c>
      <c r="K696" s="3">
        <f>IF(C696=0,0,IFERROR(VLOOKUP(A696,'[1]pol 11'!A694:C2908,3,FALSE),0))</f>
        <v>2854</v>
      </c>
      <c r="L696" s="3">
        <f>IF(D696=0,0,IFERROR(VLOOKUP(A696,'[1]pol 12'!A694:C2908,3,FALSE),0))</f>
        <v>2868</v>
      </c>
      <c r="M696" s="3">
        <f t="shared" si="169"/>
        <v>5722</v>
      </c>
      <c r="N696" s="3">
        <f t="shared" si="157"/>
        <v>0</v>
      </c>
      <c r="O696" s="3">
        <f t="shared" si="158"/>
        <v>260.47048703573932</v>
      </c>
      <c r="P696" s="3">
        <f t="shared" si="159"/>
        <v>176.34434449093445</v>
      </c>
      <c r="Q696" s="3">
        <f t="shared" si="160"/>
        <v>218.30450017476409</v>
      </c>
      <c r="R696" s="3">
        <f>VLOOKUP(A696,'[1]pol 13'!$A$2:$D$1430, 4, )</f>
        <v>8221</v>
      </c>
      <c r="S696" s="2">
        <f t="shared" si="161"/>
        <v>0</v>
      </c>
      <c r="T696" s="2">
        <f t="shared" si="162"/>
        <v>1</v>
      </c>
      <c r="U696" s="2">
        <f t="shared" si="172"/>
        <v>1</v>
      </c>
      <c r="V696" s="2">
        <f t="shared" si="170"/>
        <v>1</v>
      </c>
      <c r="W696" s="2">
        <f t="shared" si="164"/>
        <v>0</v>
      </c>
      <c r="X696" s="2">
        <f t="shared" si="165"/>
        <v>5074327.6584776584</v>
      </c>
      <c r="Y696" s="2">
        <f t="shared" si="166"/>
        <v>5049557.5792521816</v>
      </c>
      <c r="Z696" s="2">
        <f t="shared" si="171"/>
        <v>32741284</v>
      </c>
    </row>
    <row r="697" spans="1:26" x14ac:dyDescent="0.3">
      <c r="A697" s="3">
        <v>337437</v>
      </c>
      <c r="B697" s="3">
        <f>IFERROR(VLOOKUP(A697,[1]Sheet7!$A$2:$AG$1430, 2, FALSE),0)</f>
        <v>72593.63</v>
      </c>
      <c r="C697" s="3">
        <f>IFERROR(VLOOKUP(A697,[1]Sheet6!$A$2:$AG$1430, 2, FALSE),0)</f>
        <v>0</v>
      </c>
      <c r="D697" s="3">
        <f>IFERROR(VLOOKUP(A697,[1]Sheet5!$A$2:$AG$1430, 2, FALSE),0)</f>
        <v>92480.16</v>
      </c>
      <c r="E697" s="3">
        <f t="shared" si="167"/>
        <v>165073.79</v>
      </c>
      <c r="F697" s="3">
        <f>IF(J697=0,0,IFERROR(VLOOKUP(A697,[1]Sheet7!$A$2:$AG$1430, 2, FALSE),0))</f>
        <v>0</v>
      </c>
      <c r="G697" s="3">
        <f>IF(K697=0,0,IFERROR(VLOOKUP(A697,[1]Sheet6!$A$2:$AG$1430, 2, FALSE),0))</f>
        <v>0</v>
      </c>
      <c r="H697" s="3">
        <f>IF(L697=0,0,IFERROR(VLOOKUP(A697,[1]Sheet5!$A$2:$AG$1430, 2, FALSE),0))</f>
        <v>92480.16</v>
      </c>
      <c r="I697" s="3">
        <f t="shared" si="168"/>
        <v>92480.16</v>
      </c>
      <c r="J697" s="3">
        <f>IF(B697=0,0,IFERROR(VLOOKUP(A697,'[1]pol 10'!A695:C2909,3,FALSE),0))</f>
        <v>0</v>
      </c>
      <c r="K697" s="3">
        <f>IF(C697=0,0,IFERROR(VLOOKUP(A697,'[1]pol 11'!A695:C2909,3,FALSE),0))</f>
        <v>0</v>
      </c>
      <c r="L697" s="3">
        <f>IF(D697=0,0,IFERROR(VLOOKUP(A697,'[1]pol 12'!A695:C2909,3,FALSE),0))</f>
        <v>431</v>
      </c>
      <c r="M697" s="3">
        <f t="shared" si="169"/>
        <v>431</v>
      </c>
      <c r="N697" s="3">
        <f t="shared" si="157"/>
        <v>0</v>
      </c>
      <c r="O697" s="3">
        <f t="shared" si="158"/>
        <v>0</v>
      </c>
      <c r="P697" s="3">
        <f t="shared" si="159"/>
        <v>214.57113689095129</v>
      </c>
      <c r="Q697" s="3">
        <f t="shared" si="160"/>
        <v>214.57113689095129</v>
      </c>
      <c r="R697" s="3">
        <f>VLOOKUP(A697,'[1]pol 13'!$A$2:$D$1430, 4, )</f>
        <v>1031</v>
      </c>
      <c r="S697" s="2">
        <f t="shared" si="161"/>
        <v>0</v>
      </c>
      <c r="T697" s="2">
        <f t="shared" si="162"/>
        <v>0</v>
      </c>
      <c r="U697" s="2">
        <f t="shared" si="172"/>
        <v>1</v>
      </c>
      <c r="V697" s="2">
        <f t="shared" si="170"/>
        <v>0</v>
      </c>
      <c r="W697" s="2">
        <f t="shared" si="164"/>
        <v>0</v>
      </c>
      <c r="X697" s="2">
        <f t="shared" si="165"/>
        <v>0</v>
      </c>
      <c r="Y697" s="2">
        <f t="shared" si="166"/>
        <v>0</v>
      </c>
      <c r="Z697" s="2">
        <f t="shared" si="171"/>
        <v>185761</v>
      </c>
    </row>
    <row r="698" spans="1:26" x14ac:dyDescent="0.3">
      <c r="A698" s="3">
        <v>338223</v>
      </c>
      <c r="B698" s="3">
        <f>IFERROR(VLOOKUP(A698,[1]Sheet7!$A$2:$AG$1430, 2, FALSE),0)</f>
        <v>1813574.2999999998</v>
      </c>
      <c r="C698" s="3">
        <f>IFERROR(VLOOKUP(A698,[1]Sheet6!$A$2:$AG$1430, 2, FALSE),0)</f>
        <v>776709.4800000001</v>
      </c>
      <c r="D698" s="3">
        <f>IFERROR(VLOOKUP(A698,[1]Sheet5!$A$2:$AG$1430, 2, FALSE),0)</f>
        <v>1127098.3</v>
      </c>
      <c r="E698" s="3">
        <f t="shared" si="167"/>
        <v>3717382.08</v>
      </c>
      <c r="F698" s="3">
        <f>IF(J698=0,0,IFERROR(VLOOKUP(A698,[1]Sheet7!$A$2:$AG$1430, 2, FALSE),0))</f>
        <v>0</v>
      </c>
      <c r="G698" s="3">
        <f>IF(K698=0,0,IFERROR(VLOOKUP(A698,[1]Sheet6!$A$2:$AG$1430, 2, FALSE),0))</f>
        <v>776709.4800000001</v>
      </c>
      <c r="H698" s="3">
        <f>IF(L698=0,0,IFERROR(VLOOKUP(A698,[1]Sheet5!$A$2:$AG$1430, 2, FALSE),0))</f>
        <v>1127098.3</v>
      </c>
      <c r="I698" s="3">
        <f t="shared" si="168"/>
        <v>1903807.7800000003</v>
      </c>
      <c r="J698" s="3">
        <f>IF(B698=0,0,IFERROR(VLOOKUP(A698,'[1]pol 10'!A696:C2910,3,FALSE),0))</f>
        <v>0</v>
      </c>
      <c r="K698" s="3">
        <f>IF(C698=0,0,IFERROR(VLOOKUP(A698,'[1]pol 11'!A696:C2910,3,FALSE),0))</f>
        <v>3204</v>
      </c>
      <c r="L698" s="3">
        <f>IF(D698=0,0,IFERROR(VLOOKUP(A698,'[1]pol 12'!A696:C2910,3,FALSE),0))</f>
        <v>3085</v>
      </c>
      <c r="M698" s="3">
        <f t="shared" si="169"/>
        <v>6289</v>
      </c>
      <c r="N698" s="3">
        <f t="shared" si="157"/>
        <v>0</v>
      </c>
      <c r="O698" s="3">
        <f t="shared" si="158"/>
        <v>242.41868913857681</v>
      </c>
      <c r="P698" s="3">
        <f t="shared" si="159"/>
        <v>365.3479092382496</v>
      </c>
      <c r="Q698" s="3">
        <f t="shared" si="160"/>
        <v>302.72027031324541</v>
      </c>
      <c r="R698" s="3">
        <f>VLOOKUP(A698,'[1]pol 13'!$A$2:$D$1430, 4, )</f>
        <v>8711</v>
      </c>
      <c r="S698" s="2">
        <f t="shared" si="161"/>
        <v>0</v>
      </c>
      <c r="T698" s="2">
        <f t="shared" si="162"/>
        <v>1</v>
      </c>
      <c r="U698" s="2">
        <f t="shared" si="172"/>
        <v>1</v>
      </c>
      <c r="V698" s="2">
        <f t="shared" si="170"/>
        <v>1</v>
      </c>
      <c r="W698" s="2">
        <f t="shared" si="164"/>
        <v>0</v>
      </c>
      <c r="X698" s="2">
        <f t="shared" si="165"/>
        <v>11650643.33769713</v>
      </c>
      <c r="Y698" s="2">
        <f t="shared" si="166"/>
        <v>12100052.270334359</v>
      </c>
      <c r="Z698" s="2">
        <f t="shared" si="171"/>
        <v>39551521</v>
      </c>
    </row>
    <row r="699" spans="1:26" x14ac:dyDescent="0.3">
      <c r="A699" s="3">
        <v>341306</v>
      </c>
      <c r="B699" s="3">
        <f>IFERROR(VLOOKUP(A699,[1]Sheet7!$A$2:$AG$1430, 2, FALSE),0)</f>
        <v>0</v>
      </c>
      <c r="C699" s="3">
        <f>IFERROR(VLOOKUP(A699,[1]Sheet6!$A$2:$AG$1430, 2, FALSE),0)</f>
        <v>0</v>
      </c>
      <c r="D699" s="3">
        <f>IFERROR(VLOOKUP(A699,[1]Sheet5!$A$2:$AG$1430, 2, FALSE),0)</f>
        <v>28189.11</v>
      </c>
      <c r="E699" s="3">
        <f t="shared" si="167"/>
        <v>28189.11</v>
      </c>
      <c r="F699" s="3">
        <f>IF(J699=0,0,IFERROR(VLOOKUP(A699,[1]Sheet7!$A$2:$AG$1430, 2, FALSE),0))</f>
        <v>0</v>
      </c>
      <c r="G699" s="3">
        <f>IF(K699=0,0,IFERROR(VLOOKUP(A699,[1]Sheet6!$A$2:$AG$1430, 2, FALSE),0))</f>
        <v>0</v>
      </c>
      <c r="H699" s="3">
        <f>IF(L699=0,0,IFERROR(VLOOKUP(A699,[1]Sheet5!$A$2:$AG$1430, 2, FALSE),0))</f>
        <v>28189.11</v>
      </c>
      <c r="I699" s="3">
        <f t="shared" si="168"/>
        <v>28189.11</v>
      </c>
      <c r="J699" s="3">
        <f>IF(B699=0,0,IFERROR(VLOOKUP(A699,'[1]pol 10'!A697:C2911,3,FALSE),0))</f>
        <v>0</v>
      </c>
      <c r="K699" s="3">
        <f>IF(C699=0,0,IFERROR(VLOOKUP(A699,'[1]pol 11'!A697:C2911,3,FALSE),0))</f>
        <v>0</v>
      </c>
      <c r="L699" s="3">
        <f>IF(D699=0,0,IFERROR(VLOOKUP(A699,'[1]pol 12'!A697:C2911,3,FALSE),0))</f>
        <v>580</v>
      </c>
      <c r="M699" s="3">
        <f t="shared" si="169"/>
        <v>580</v>
      </c>
      <c r="N699" s="3">
        <f t="shared" si="157"/>
        <v>0</v>
      </c>
      <c r="O699" s="3">
        <f t="shared" si="158"/>
        <v>0</v>
      </c>
      <c r="P699" s="3">
        <f t="shared" si="159"/>
        <v>48.601913793103449</v>
      </c>
      <c r="Q699" s="3">
        <f t="shared" si="160"/>
        <v>48.601913793103449</v>
      </c>
      <c r="R699" s="3">
        <f>VLOOKUP(A699,'[1]pol 13'!$A$2:$D$1430, 4, )</f>
        <v>8222</v>
      </c>
      <c r="S699" s="2">
        <f t="shared" si="161"/>
        <v>0</v>
      </c>
      <c r="T699" s="2">
        <f t="shared" si="162"/>
        <v>0</v>
      </c>
      <c r="U699" s="2">
        <f t="shared" si="172"/>
        <v>1</v>
      </c>
      <c r="V699" s="2">
        <f t="shared" si="170"/>
        <v>0</v>
      </c>
      <c r="W699" s="2">
        <f t="shared" si="164"/>
        <v>0</v>
      </c>
      <c r="X699" s="2">
        <f t="shared" si="165"/>
        <v>0</v>
      </c>
      <c r="Y699" s="2">
        <f t="shared" si="166"/>
        <v>0</v>
      </c>
      <c r="Z699" s="2">
        <f t="shared" si="171"/>
        <v>336400</v>
      </c>
    </row>
    <row r="700" spans="1:26" x14ac:dyDescent="0.3">
      <c r="A700" s="3">
        <v>343264</v>
      </c>
      <c r="B700" s="3">
        <f>IFERROR(VLOOKUP(A700,[1]Sheet7!$A$2:$AG$1430, 2, FALSE),0)</f>
        <v>6571.77</v>
      </c>
      <c r="C700" s="3">
        <f>IFERROR(VLOOKUP(A700,[1]Sheet6!$A$2:$AG$1430, 2, FALSE),0)</f>
        <v>33474.76</v>
      </c>
      <c r="D700" s="3">
        <f>IFERROR(VLOOKUP(A700,[1]Sheet5!$A$2:$AG$1430, 2, FALSE),0)</f>
        <v>118656.84</v>
      </c>
      <c r="E700" s="3">
        <f t="shared" si="167"/>
        <v>158703.37</v>
      </c>
      <c r="F700" s="3">
        <f>IF(J700=0,0,IFERROR(VLOOKUP(A700,[1]Sheet7!$A$2:$AG$1430, 2, FALSE),0))</f>
        <v>0</v>
      </c>
      <c r="G700" s="3">
        <f>IF(K700=0,0,IFERROR(VLOOKUP(A700,[1]Sheet6!$A$2:$AG$1430, 2, FALSE),0))</f>
        <v>33474.76</v>
      </c>
      <c r="H700" s="3">
        <f>IF(L700=0,0,IFERROR(VLOOKUP(A700,[1]Sheet5!$A$2:$AG$1430, 2, FALSE),0))</f>
        <v>118656.84</v>
      </c>
      <c r="I700" s="3">
        <f t="shared" si="168"/>
        <v>152131.6</v>
      </c>
      <c r="J700" s="3">
        <f>IF(B700=0,0,IFERROR(VLOOKUP(A700,'[1]pol 10'!A698:C2912,3,FALSE),0))</f>
        <v>0</v>
      </c>
      <c r="K700" s="3">
        <f>IF(C700=0,0,IFERROR(VLOOKUP(A700,'[1]pol 11'!A698:C2912,3,FALSE),0))</f>
        <v>546</v>
      </c>
      <c r="L700" s="3">
        <f>IF(D700=0,0,IFERROR(VLOOKUP(A700,'[1]pol 12'!A698:C2912,3,FALSE),0))</f>
        <v>553</v>
      </c>
      <c r="M700" s="3">
        <f t="shared" si="169"/>
        <v>1099</v>
      </c>
      <c r="N700" s="3">
        <f t="shared" si="157"/>
        <v>0</v>
      </c>
      <c r="O700" s="3">
        <f t="shared" si="158"/>
        <v>61.30908424908425</v>
      </c>
      <c r="P700" s="3">
        <f t="shared" si="159"/>
        <v>214.5693309222423</v>
      </c>
      <c r="Q700" s="3">
        <f t="shared" si="160"/>
        <v>138.4272975432211</v>
      </c>
      <c r="R700" s="3">
        <f>VLOOKUP(A700,'[1]pol 13'!$A$2:$D$1430, 4, )</f>
        <v>8211</v>
      </c>
      <c r="S700" s="2">
        <f t="shared" si="161"/>
        <v>0</v>
      </c>
      <c r="T700" s="2">
        <f t="shared" si="162"/>
        <v>1</v>
      </c>
      <c r="U700" s="2">
        <f t="shared" si="172"/>
        <v>1</v>
      </c>
      <c r="V700" s="2">
        <f t="shared" si="170"/>
        <v>1</v>
      </c>
      <c r="W700" s="2">
        <f t="shared" si="164"/>
        <v>0</v>
      </c>
      <c r="X700" s="2">
        <f t="shared" si="165"/>
        <v>3247181.4766372722</v>
      </c>
      <c r="Y700" s="2">
        <f t="shared" si="166"/>
        <v>3206077.913641864</v>
      </c>
      <c r="Z700" s="2">
        <f t="shared" si="171"/>
        <v>1207801</v>
      </c>
    </row>
    <row r="701" spans="1:26" x14ac:dyDescent="0.3">
      <c r="A701" s="3">
        <v>346176</v>
      </c>
      <c r="B701" s="3">
        <f>IFERROR(VLOOKUP(A701,[1]Sheet7!$A$2:$AG$1430, 2, FALSE),0)</f>
        <v>10402.11</v>
      </c>
      <c r="C701" s="3">
        <f>IFERROR(VLOOKUP(A701,[1]Sheet6!$A$2:$AG$1430, 2, FALSE),0)</f>
        <v>332754.95999999996</v>
      </c>
      <c r="D701" s="3">
        <f>IFERROR(VLOOKUP(A701,[1]Sheet5!$A$2:$AG$1430, 2, FALSE),0)</f>
        <v>504902.97</v>
      </c>
      <c r="E701" s="3">
        <f t="shared" si="167"/>
        <v>848060.03999999992</v>
      </c>
      <c r="F701" s="3">
        <f>IF(J701=0,0,IFERROR(VLOOKUP(A701,[1]Sheet7!$A$2:$AG$1430, 2, FALSE),0))</f>
        <v>0</v>
      </c>
      <c r="G701" s="3">
        <f>IF(K701=0,0,IFERROR(VLOOKUP(A701,[1]Sheet6!$A$2:$AG$1430, 2, FALSE),0))</f>
        <v>332754.95999999996</v>
      </c>
      <c r="H701" s="3">
        <f>IF(L701=0,0,IFERROR(VLOOKUP(A701,[1]Sheet5!$A$2:$AG$1430, 2, FALSE),0))</f>
        <v>504902.97</v>
      </c>
      <c r="I701" s="3">
        <f t="shared" si="168"/>
        <v>837657.92999999993</v>
      </c>
      <c r="J701" s="3">
        <f>IF(B701=0,0,IFERROR(VLOOKUP(A701,'[1]pol 10'!A699:C2913,3,FALSE),0))</f>
        <v>0</v>
      </c>
      <c r="K701" s="3">
        <f>IF(C701=0,0,IFERROR(VLOOKUP(A701,'[1]pol 11'!A699:C2913,3,FALSE),0))</f>
        <v>2767</v>
      </c>
      <c r="L701" s="3">
        <f>IF(D701=0,0,IFERROR(VLOOKUP(A701,'[1]pol 12'!A699:C2913,3,FALSE),0))</f>
        <v>3232</v>
      </c>
      <c r="M701" s="3">
        <f t="shared" si="169"/>
        <v>5999</v>
      </c>
      <c r="N701" s="3">
        <f t="shared" si="157"/>
        <v>0</v>
      </c>
      <c r="O701" s="3">
        <f t="shared" si="158"/>
        <v>120.2583881460065</v>
      </c>
      <c r="P701" s="3">
        <f t="shared" si="159"/>
        <v>156.21997834158415</v>
      </c>
      <c r="Q701" s="3">
        <f t="shared" si="160"/>
        <v>139.63292715452573</v>
      </c>
      <c r="R701" s="3">
        <f>VLOOKUP(A701,'[1]pol 13'!$A$2:$D$1430, 4, )</f>
        <v>1311</v>
      </c>
      <c r="S701" s="2">
        <f t="shared" si="161"/>
        <v>0</v>
      </c>
      <c r="T701" s="2">
        <f t="shared" si="162"/>
        <v>1</v>
      </c>
      <c r="U701" s="2">
        <f t="shared" si="172"/>
        <v>1</v>
      </c>
      <c r="V701" s="2">
        <f t="shared" si="170"/>
        <v>1</v>
      </c>
      <c r="W701" s="2">
        <f t="shared" si="164"/>
        <v>0</v>
      </c>
      <c r="X701" s="2">
        <f t="shared" si="165"/>
        <v>1038656.4318802169</v>
      </c>
      <c r="Y701" s="2">
        <f t="shared" si="166"/>
        <v>889221.02320933482</v>
      </c>
      <c r="Z701" s="2">
        <f t="shared" si="171"/>
        <v>35988001</v>
      </c>
    </row>
    <row r="702" spans="1:26" x14ac:dyDescent="0.3">
      <c r="A702" s="3">
        <v>348118</v>
      </c>
      <c r="B702" s="3">
        <f>IFERROR(VLOOKUP(A702,[1]Sheet7!$A$2:$AG$1430, 2, FALSE),0)</f>
        <v>0</v>
      </c>
      <c r="C702" s="3">
        <f>IFERROR(VLOOKUP(A702,[1]Sheet6!$A$2:$AG$1430, 2, FALSE),0)</f>
        <v>51115.689999999988</v>
      </c>
      <c r="D702" s="3">
        <f>IFERROR(VLOOKUP(A702,[1]Sheet5!$A$2:$AG$1430, 2, FALSE),0)</f>
        <v>144611.43000000002</v>
      </c>
      <c r="E702" s="3">
        <f t="shared" si="167"/>
        <v>195727.12</v>
      </c>
      <c r="F702" s="3">
        <f>IF(J702=0,0,IFERROR(VLOOKUP(A702,[1]Sheet7!$A$2:$AG$1430, 2, FALSE),0))</f>
        <v>0</v>
      </c>
      <c r="G702" s="3">
        <f>IF(K702=0,0,IFERROR(VLOOKUP(A702,[1]Sheet6!$A$2:$AG$1430, 2, FALSE),0))</f>
        <v>0</v>
      </c>
      <c r="H702" s="3">
        <f>IF(L702=0,0,IFERROR(VLOOKUP(A702,[1]Sheet5!$A$2:$AG$1430, 2, FALSE),0))</f>
        <v>144611.43000000002</v>
      </c>
      <c r="I702" s="3">
        <f t="shared" si="168"/>
        <v>144611.43000000002</v>
      </c>
      <c r="J702" s="3">
        <f>IF(B702=0,0,IFERROR(VLOOKUP(A702,'[1]pol 10'!A700:C2914,3,FALSE),0))</f>
        <v>0</v>
      </c>
      <c r="K702" s="3">
        <f>IF(C702=0,0,IFERROR(VLOOKUP(A702,'[1]pol 11'!A700:C2914,3,FALSE),0))</f>
        <v>0</v>
      </c>
      <c r="L702" s="3">
        <f>IF(D702=0,0,IFERROR(VLOOKUP(A702,'[1]pol 12'!A700:C2914,3,FALSE),0))</f>
        <v>1152</v>
      </c>
      <c r="M702" s="3">
        <f t="shared" si="169"/>
        <v>1152</v>
      </c>
      <c r="N702" s="3">
        <f t="shared" si="157"/>
        <v>0</v>
      </c>
      <c r="O702" s="3">
        <f t="shared" si="158"/>
        <v>0</v>
      </c>
      <c r="P702" s="3">
        <f t="shared" si="159"/>
        <v>125.53075520833335</v>
      </c>
      <c r="Q702" s="3">
        <f t="shared" si="160"/>
        <v>125.53075520833335</v>
      </c>
      <c r="R702" s="3">
        <f>VLOOKUP(A702,'[1]pol 13'!$A$2:$D$1430, 4, )</f>
        <v>6011</v>
      </c>
      <c r="S702" s="2">
        <f t="shared" si="161"/>
        <v>0</v>
      </c>
      <c r="T702" s="2">
        <f t="shared" si="162"/>
        <v>0</v>
      </c>
      <c r="U702" s="2">
        <f t="shared" si="172"/>
        <v>1</v>
      </c>
      <c r="V702" s="2">
        <f t="shared" si="170"/>
        <v>0</v>
      </c>
      <c r="W702" s="2">
        <f t="shared" si="164"/>
        <v>0</v>
      </c>
      <c r="X702" s="2">
        <f t="shared" si="165"/>
        <v>0</v>
      </c>
      <c r="Y702" s="2">
        <f t="shared" si="166"/>
        <v>0</v>
      </c>
      <c r="Z702" s="2">
        <f t="shared" si="171"/>
        <v>1327104</v>
      </c>
    </row>
    <row r="703" spans="1:26" x14ac:dyDescent="0.3">
      <c r="A703" s="3">
        <v>348561</v>
      </c>
      <c r="B703" s="3">
        <f>IFERROR(VLOOKUP(A703,[1]Sheet7!$A$2:$AG$1430, 2, FALSE),0)</f>
        <v>438366.49000000005</v>
      </c>
      <c r="C703" s="3">
        <f>IFERROR(VLOOKUP(A703,[1]Sheet6!$A$2:$AG$1430, 2, FALSE),0)</f>
        <v>251437.9</v>
      </c>
      <c r="D703" s="3">
        <f>IFERROR(VLOOKUP(A703,[1]Sheet5!$A$2:$AG$1430, 2, FALSE),0)</f>
        <v>860828.80999999994</v>
      </c>
      <c r="E703" s="3">
        <f t="shared" si="167"/>
        <v>1550633.2</v>
      </c>
      <c r="F703" s="3">
        <f>IF(J703=0,0,IFERROR(VLOOKUP(A703,[1]Sheet7!$A$2:$AG$1430, 2, FALSE),0))</f>
        <v>0</v>
      </c>
      <c r="G703" s="3">
        <f>IF(K703=0,0,IFERROR(VLOOKUP(A703,[1]Sheet6!$A$2:$AG$1430, 2, FALSE),0))</f>
        <v>251437.9</v>
      </c>
      <c r="H703" s="3">
        <f>IF(L703=0,0,IFERROR(VLOOKUP(A703,[1]Sheet5!$A$2:$AG$1430, 2, FALSE),0))</f>
        <v>860828.80999999994</v>
      </c>
      <c r="I703" s="3">
        <f t="shared" si="168"/>
        <v>1112266.71</v>
      </c>
      <c r="J703" s="3">
        <f>IF(B703=0,0,IFERROR(VLOOKUP(A703,'[1]pol 10'!A701:C2915,3,FALSE),0))</f>
        <v>0</v>
      </c>
      <c r="K703" s="3">
        <f>IF(C703=0,0,IFERROR(VLOOKUP(A703,'[1]pol 11'!A701:C2915,3,FALSE),0))</f>
        <v>1684</v>
      </c>
      <c r="L703" s="3">
        <f>IF(D703=0,0,IFERROR(VLOOKUP(A703,'[1]pol 12'!A701:C2915,3,FALSE),0))</f>
        <v>1716</v>
      </c>
      <c r="M703" s="3">
        <f t="shared" si="169"/>
        <v>3400</v>
      </c>
      <c r="N703" s="3">
        <f t="shared" si="157"/>
        <v>0</v>
      </c>
      <c r="O703" s="3">
        <f t="shared" si="158"/>
        <v>149.30991686460808</v>
      </c>
      <c r="P703" s="3">
        <f t="shared" si="159"/>
        <v>501.64849067599062</v>
      </c>
      <c r="Q703" s="3">
        <f t="shared" si="160"/>
        <v>327.13726764705882</v>
      </c>
      <c r="R703" s="3">
        <f>VLOOKUP(A703,'[1]pol 13'!$A$2:$D$1430, 4, )</f>
        <v>8111</v>
      </c>
      <c r="S703" s="2">
        <f t="shared" si="161"/>
        <v>0</v>
      </c>
      <c r="T703" s="2">
        <f t="shared" si="162"/>
        <v>1</v>
      </c>
      <c r="U703" s="2">
        <f t="shared" si="172"/>
        <v>1</v>
      </c>
      <c r="V703" s="2">
        <f t="shared" si="170"/>
        <v>1</v>
      </c>
      <c r="W703" s="2">
        <f t="shared" si="164"/>
        <v>0</v>
      </c>
      <c r="X703" s="2">
        <f t="shared" si="165"/>
        <v>53252402.299737252</v>
      </c>
      <c r="Y703" s="2">
        <f t="shared" si="166"/>
        <v>52259350.508599937</v>
      </c>
      <c r="Z703" s="2">
        <f t="shared" si="171"/>
        <v>11560000</v>
      </c>
    </row>
    <row r="704" spans="1:26" x14ac:dyDescent="0.3">
      <c r="A704" s="3">
        <v>349630</v>
      </c>
      <c r="B704" s="3">
        <f>IFERROR(VLOOKUP(A704,[1]Sheet7!$A$2:$AG$1430, 2, FALSE),0)</f>
        <v>760165.89000000013</v>
      </c>
      <c r="C704" s="3">
        <f>IFERROR(VLOOKUP(A704,[1]Sheet6!$A$2:$AG$1430, 2, FALSE),0)</f>
        <v>571432.04</v>
      </c>
      <c r="D704" s="3">
        <f>IFERROR(VLOOKUP(A704,[1]Sheet5!$A$2:$AG$1430, 2, FALSE),0)</f>
        <v>964760.80999999971</v>
      </c>
      <c r="E704" s="3">
        <f t="shared" si="167"/>
        <v>2296358.7399999998</v>
      </c>
      <c r="F704" s="3">
        <f>IF(J704=0,0,IFERROR(VLOOKUP(A704,[1]Sheet7!$A$2:$AG$1430, 2, FALSE),0))</f>
        <v>0</v>
      </c>
      <c r="G704" s="3">
        <f>IF(K704=0,0,IFERROR(VLOOKUP(A704,[1]Sheet6!$A$2:$AG$1430, 2, FALSE),0))</f>
        <v>571432.04</v>
      </c>
      <c r="H704" s="3">
        <f>IF(L704=0,0,IFERROR(VLOOKUP(A704,[1]Sheet5!$A$2:$AG$1430, 2, FALSE),0))</f>
        <v>964760.80999999971</v>
      </c>
      <c r="I704" s="3">
        <f t="shared" si="168"/>
        <v>1536192.8499999996</v>
      </c>
      <c r="J704" s="3">
        <f>IF(B704=0,0,IFERROR(VLOOKUP(A704,'[1]pol 10'!A702:C2916,3,FALSE),0))</f>
        <v>0</v>
      </c>
      <c r="K704" s="3">
        <f>IF(C704=0,0,IFERROR(VLOOKUP(A704,'[1]pol 11'!A702:C2916,3,FALSE),0))</f>
        <v>6356</v>
      </c>
      <c r="L704" s="3">
        <f>IF(D704=0,0,IFERROR(VLOOKUP(A704,'[1]pol 12'!A702:C2916,3,FALSE),0))</f>
        <v>7339</v>
      </c>
      <c r="M704" s="3">
        <f t="shared" si="169"/>
        <v>13695</v>
      </c>
      <c r="N704" s="3">
        <f t="shared" si="157"/>
        <v>0</v>
      </c>
      <c r="O704" s="3">
        <f t="shared" si="158"/>
        <v>89.904348646947767</v>
      </c>
      <c r="P704" s="3">
        <f t="shared" si="159"/>
        <v>131.45671208611523</v>
      </c>
      <c r="Q704" s="3">
        <f t="shared" si="160"/>
        <v>112.17180357794813</v>
      </c>
      <c r="R704" s="3">
        <f>VLOOKUP(A704,'[1]pol 13'!$A$2:$D$1430, 4, )</f>
        <v>3272</v>
      </c>
      <c r="S704" s="2">
        <f t="shared" si="161"/>
        <v>0</v>
      </c>
      <c r="T704" s="2">
        <f t="shared" si="162"/>
        <v>1</v>
      </c>
      <c r="U704" s="2">
        <f t="shared" si="172"/>
        <v>1</v>
      </c>
      <c r="V704" s="2">
        <f t="shared" si="170"/>
        <v>1</v>
      </c>
      <c r="W704" s="2">
        <f t="shared" si="164"/>
        <v>0</v>
      </c>
      <c r="X704" s="2">
        <f t="shared" si="165"/>
        <v>3151556.174105864</v>
      </c>
      <c r="Y704" s="2">
        <f t="shared" si="166"/>
        <v>2729430.5821797117</v>
      </c>
      <c r="Z704" s="2">
        <f t="shared" si="171"/>
        <v>187553025</v>
      </c>
    </row>
    <row r="705" spans="1:26" x14ac:dyDescent="0.3">
      <c r="A705" s="3">
        <v>351888</v>
      </c>
      <c r="B705" s="3">
        <f>IFERROR(VLOOKUP(A705,[1]Sheet7!$A$2:$AG$1430, 2, FALSE),0)</f>
        <v>3373355.86</v>
      </c>
      <c r="C705" s="3">
        <f>IFERROR(VLOOKUP(A705,[1]Sheet6!$A$2:$AG$1430, 2, FALSE),0)</f>
        <v>3574267.6099999985</v>
      </c>
      <c r="D705" s="3">
        <f>IFERROR(VLOOKUP(A705,[1]Sheet5!$A$2:$AG$1430, 2, FALSE),0)</f>
        <v>3541241.0899999985</v>
      </c>
      <c r="E705" s="3">
        <f t="shared" si="167"/>
        <v>10488864.559999997</v>
      </c>
      <c r="F705" s="3">
        <f>IF(J705=0,0,IFERROR(VLOOKUP(A705,[1]Sheet7!$A$2:$AG$1430, 2, FALSE),0))</f>
        <v>0</v>
      </c>
      <c r="G705" s="3">
        <f>IF(K705=0,0,IFERROR(VLOOKUP(A705,[1]Sheet6!$A$2:$AG$1430, 2, FALSE),0))</f>
        <v>3574267.6099999985</v>
      </c>
      <c r="H705" s="3">
        <f>IF(L705=0,0,IFERROR(VLOOKUP(A705,[1]Sheet5!$A$2:$AG$1430, 2, FALSE),0))</f>
        <v>3541241.0899999985</v>
      </c>
      <c r="I705" s="3">
        <f t="shared" si="168"/>
        <v>7115508.6999999974</v>
      </c>
      <c r="J705" s="3">
        <f>IF(B705=0,0,IFERROR(VLOOKUP(A705,'[1]pol 10'!A703:C2917,3,FALSE),0))</f>
        <v>0</v>
      </c>
      <c r="K705" s="3">
        <f>IF(C705=0,0,IFERROR(VLOOKUP(A705,'[1]pol 11'!A703:C2917,3,FALSE),0))</f>
        <v>15973</v>
      </c>
      <c r="L705" s="3">
        <f>IF(D705=0,0,IFERROR(VLOOKUP(A705,'[1]pol 12'!A703:C2917,3,FALSE),0))</f>
        <v>17328</v>
      </c>
      <c r="M705" s="3">
        <f t="shared" si="169"/>
        <v>33301</v>
      </c>
      <c r="N705" s="3">
        <f t="shared" si="157"/>
        <v>0</v>
      </c>
      <c r="O705" s="3">
        <f t="shared" si="158"/>
        <v>223.7693363801414</v>
      </c>
      <c r="P705" s="3">
        <f t="shared" si="159"/>
        <v>204.36525219298235</v>
      </c>
      <c r="Q705" s="3">
        <f t="shared" si="160"/>
        <v>213.67252334764714</v>
      </c>
      <c r="R705" s="3">
        <f>VLOOKUP(A705,'[1]pol 13'!$A$2:$D$1430, 4, )</f>
        <v>8062</v>
      </c>
      <c r="S705" s="2">
        <f t="shared" si="161"/>
        <v>0</v>
      </c>
      <c r="T705" s="2">
        <f t="shared" si="162"/>
        <v>1</v>
      </c>
      <c r="U705" s="2">
        <f t="shared" si="172"/>
        <v>1</v>
      </c>
      <c r="V705" s="2">
        <f t="shared" si="170"/>
        <v>1</v>
      </c>
      <c r="W705" s="2">
        <f t="shared" si="164"/>
        <v>0</v>
      </c>
      <c r="X705" s="2">
        <f t="shared" si="165"/>
        <v>1628377.6025081777</v>
      </c>
      <c r="Y705" s="2">
        <f t="shared" si="166"/>
        <v>1501043.1350913765</v>
      </c>
      <c r="Z705" s="2">
        <f t="shared" si="171"/>
        <v>1108956601</v>
      </c>
    </row>
    <row r="706" spans="1:26" x14ac:dyDescent="0.3">
      <c r="A706" s="3">
        <v>352428</v>
      </c>
      <c r="B706" s="3">
        <f>IFERROR(VLOOKUP(A706,[1]Sheet7!$A$2:$AG$1430, 2, FALSE),0)</f>
        <v>0</v>
      </c>
      <c r="C706" s="3">
        <f>IFERROR(VLOOKUP(A706,[1]Sheet6!$A$2:$AG$1430, 2, FALSE),0)</f>
        <v>124635.62</v>
      </c>
      <c r="D706" s="3">
        <f>IFERROR(VLOOKUP(A706,[1]Sheet5!$A$2:$AG$1430, 2, FALSE),0)</f>
        <v>765564.45</v>
      </c>
      <c r="E706" s="3">
        <f t="shared" si="167"/>
        <v>890200.07</v>
      </c>
      <c r="F706" s="3">
        <f>IF(J706=0,0,IFERROR(VLOOKUP(A706,[1]Sheet7!$A$2:$AG$1430, 2, FALSE),0))</f>
        <v>0</v>
      </c>
      <c r="G706" s="3">
        <f>IF(K706=0,0,IFERROR(VLOOKUP(A706,[1]Sheet6!$A$2:$AG$1430, 2, FALSE),0))</f>
        <v>124635.62</v>
      </c>
      <c r="H706" s="3">
        <f>IF(L706=0,0,IFERROR(VLOOKUP(A706,[1]Sheet5!$A$2:$AG$1430, 2, FALSE),0))</f>
        <v>765564.45</v>
      </c>
      <c r="I706" s="3">
        <f t="shared" si="168"/>
        <v>890200.07</v>
      </c>
      <c r="J706" s="3">
        <f>IF(B706=0,0,IFERROR(VLOOKUP(A706,'[1]pol 10'!A704:C2918,3,FALSE),0))</f>
        <v>0</v>
      </c>
      <c r="K706" s="3">
        <f>IF(C706=0,0,IFERROR(VLOOKUP(A706,'[1]pol 11'!A704:C2918,3,FALSE),0))</f>
        <v>414</v>
      </c>
      <c r="L706" s="3">
        <f>IF(D706=0,0,IFERROR(VLOOKUP(A706,'[1]pol 12'!A704:C2918,3,FALSE),0))</f>
        <v>485</v>
      </c>
      <c r="M706" s="3">
        <f t="shared" si="169"/>
        <v>899</v>
      </c>
      <c r="N706" s="3">
        <f t="shared" si="157"/>
        <v>0</v>
      </c>
      <c r="O706" s="3">
        <f t="shared" si="158"/>
        <v>301.05222222222221</v>
      </c>
      <c r="P706" s="3">
        <f t="shared" si="159"/>
        <v>1578.4834020618555</v>
      </c>
      <c r="Q706" s="3">
        <f t="shared" si="160"/>
        <v>990.21142380422691</v>
      </c>
      <c r="R706" s="3">
        <f>VLOOKUP(A706,'[1]pol 13'!$A$2:$D$1430, 4, )</f>
        <v>6311</v>
      </c>
      <c r="S706" s="2">
        <f t="shared" si="161"/>
        <v>0</v>
      </c>
      <c r="T706" s="2">
        <f t="shared" si="162"/>
        <v>1</v>
      </c>
      <c r="U706" s="2">
        <f t="shared" si="172"/>
        <v>1</v>
      </c>
      <c r="V706" s="2">
        <f t="shared" si="170"/>
        <v>1</v>
      </c>
      <c r="W706" s="2">
        <f t="shared" si="164"/>
        <v>0</v>
      </c>
      <c r="X706" s="2">
        <f t="shared" si="165"/>
        <v>196625327.72181052</v>
      </c>
      <c r="Y706" s="2">
        <f t="shared" si="166"/>
        <v>167841001.39552474</v>
      </c>
      <c r="Z706" s="2">
        <f t="shared" si="171"/>
        <v>808201</v>
      </c>
    </row>
    <row r="707" spans="1:26" x14ac:dyDescent="0.3">
      <c r="A707" s="3">
        <v>352813</v>
      </c>
      <c r="B707" s="3">
        <f>IFERROR(VLOOKUP(A707,[1]Sheet7!$A$2:$AG$1430, 2, FALSE),0)</f>
        <v>290982.27999999997</v>
      </c>
      <c r="C707" s="3">
        <f>IFERROR(VLOOKUP(A707,[1]Sheet6!$A$2:$AG$1430, 2, FALSE),0)</f>
        <v>43976.46</v>
      </c>
      <c r="D707" s="3">
        <f>IFERROR(VLOOKUP(A707,[1]Sheet5!$A$2:$AG$1430, 2, FALSE),0)</f>
        <v>76845.72</v>
      </c>
      <c r="E707" s="3">
        <f t="shared" si="167"/>
        <v>411804.45999999996</v>
      </c>
      <c r="F707" s="3">
        <f>IF(J707=0,0,IFERROR(VLOOKUP(A707,[1]Sheet7!$A$2:$AG$1430, 2, FALSE),0))</f>
        <v>0</v>
      </c>
      <c r="G707" s="3">
        <f>IF(K707=0,0,IFERROR(VLOOKUP(A707,[1]Sheet6!$A$2:$AG$1430, 2, FALSE),0))</f>
        <v>43976.46</v>
      </c>
      <c r="H707" s="3">
        <f>IF(L707=0,0,IFERROR(VLOOKUP(A707,[1]Sheet5!$A$2:$AG$1430, 2, FALSE),0))</f>
        <v>76845.72</v>
      </c>
      <c r="I707" s="3">
        <f t="shared" si="168"/>
        <v>120822.18</v>
      </c>
      <c r="J707" s="3">
        <f>IF(B707=0,0,IFERROR(VLOOKUP(A707,'[1]pol 10'!A705:C2919,3,FALSE),0))</f>
        <v>0</v>
      </c>
      <c r="K707" s="3">
        <f>IF(C707=0,0,IFERROR(VLOOKUP(A707,'[1]pol 11'!A705:C2919,3,FALSE),0))</f>
        <v>448</v>
      </c>
      <c r="L707" s="3">
        <f>IF(D707=0,0,IFERROR(VLOOKUP(A707,'[1]pol 12'!A705:C2919,3,FALSE),0))</f>
        <v>460</v>
      </c>
      <c r="M707" s="3">
        <f t="shared" si="169"/>
        <v>908</v>
      </c>
      <c r="N707" s="3">
        <f t="shared" ref="N707:N770" si="173">IFERROR(F707/J707,0)</f>
        <v>0</v>
      </c>
      <c r="O707" s="3">
        <f t="shared" ref="O707:O770" si="174">IFERROR(G707/K707,0)</f>
        <v>98.161741071428565</v>
      </c>
      <c r="P707" s="3">
        <f t="shared" ref="P707:P770" si="175">IFERROR(H707/L707,0)</f>
        <v>167.05591304347826</v>
      </c>
      <c r="Q707" s="3">
        <f t="shared" ref="Q707:Q770" si="176">IFERROR(I707/M707,0)</f>
        <v>133.06407488986784</v>
      </c>
      <c r="R707" s="3">
        <f>VLOOKUP(A707,'[1]pol 13'!$A$2:$D$1430, 4, )</f>
        <v>8222</v>
      </c>
      <c r="S707" s="2">
        <f t="shared" ref="S707:S770" si="177">IF(F707=0,0,1)</f>
        <v>0</v>
      </c>
      <c r="T707" s="2">
        <f t="shared" ref="T707:T770" si="178">IF(G707=0,0,1)</f>
        <v>1</v>
      </c>
      <c r="U707" s="2">
        <f t="shared" ref="U707:U770" si="179">IF(H707=0,0,1)</f>
        <v>1</v>
      </c>
      <c r="V707" s="2">
        <f t="shared" si="170"/>
        <v>1</v>
      </c>
      <c r="W707" s="2">
        <f t="shared" ref="W707:W770" si="180">IF(N707=0,0,J707*((N707-Q707)^2))</f>
        <v>0</v>
      </c>
      <c r="X707" s="2">
        <f t="shared" ref="X707:X770" si="181">IF(O707=0,0,K707*((O707-Q707)^2))</f>
        <v>545741.46187624894</v>
      </c>
      <c r="Y707" s="2">
        <f t="shared" ref="Y707:Y770" si="182">IF(L707=0,0,L707*((P707-Q707)^2))</f>
        <v>531504.72808817262</v>
      </c>
      <c r="Z707" s="2">
        <f t="shared" si="171"/>
        <v>824464</v>
      </c>
    </row>
    <row r="708" spans="1:26" x14ac:dyDescent="0.3">
      <c r="A708" s="3">
        <v>358533</v>
      </c>
      <c r="B708" s="3">
        <f>IFERROR(VLOOKUP(A708,[1]Sheet7!$A$2:$AG$1430, 2, FALSE),0)</f>
        <v>1840834.1600000008</v>
      </c>
      <c r="C708" s="3">
        <f>IFERROR(VLOOKUP(A708,[1]Sheet6!$A$2:$AG$1430, 2, FALSE),0)</f>
        <v>0</v>
      </c>
      <c r="D708" s="3">
        <f>IFERROR(VLOOKUP(A708,[1]Sheet5!$A$2:$AG$1430, 2, FALSE),0)</f>
        <v>3430811.4199999995</v>
      </c>
      <c r="E708" s="3">
        <f t="shared" ref="E708:E771" si="183">D708+C708+B708</f>
        <v>5271645.58</v>
      </c>
      <c r="F708" s="3">
        <f>IF(J708=0,0,IFERROR(VLOOKUP(A708,[1]Sheet7!$A$2:$AG$1430, 2, FALSE),0))</f>
        <v>0</v>
      </c>
      <c r="G708" s="3">
        <f>IF(K708=0,0,IFERROR(VLOOKUP(A708,[1]Sheet6!$A$2:$AG$1430, 2, FALSE),0))</f>
        <v>0</v>
      </c>
      <c r="H708" s="3">
        <f>IF(L708=0,0,IFERROR(VLOOKUP(A708,[1]Sheet5!$A$2:$AG$1430, 2, FALSE),0))</f>
        <v>0</v>
      </c>
      <c r="I708" s="3">
        <f t="shared" ref="I708:I771" si="184">H708+G708+F708</f>
        <v>0</v>
      </c>
      <c r="J708" s="3">
        <f>IF(B708=0,0,IFERROR(VLOOKUP(A708,'[1]pol 10'!A706:C2920,3,FALSE),0))</f>
        <v>0</v>
      </c>
      <c r="K708" s="3">
        <f>IF(C708=0,0,IFERROR(VLOOKUP(A708,'[1]pol 11'!A706:C2920,3,FALSE),0))</f>
        <v>0</v>
      </c>
      <c r="L708" s="3">
        <f>IF(D708=0,0,IFERROR(VLOOKUP(A708,'[1]pol 12'!A706:C2920,3,FALSE),0))</f>
        <v>0</v>
      </c>
      <c r="M708" s="3">
        <f t="shared" ref="M708:M771" si="185">L708+K708+J708</f>
        <v>0</v>
      </c>
      <c r="N708" s="3">
        <f t="shared" si="173"/>
        <v>0</v>
      </c>
      <c r="O708" s="3">
        <f t="shared" si="174"/>
        <v>0</v>
      </c>
      <c r="P708" s="3">
        <f t="shared" si="175"/>
        <v>0</v>
      </c>
      <c r="Q708" s="3">
        <f t="shared" si="176"/>
        <v>0</v>
      </c>
      <c r="R708" s="3">
        <f>VLOOKUP(A708,'[1]pol 13'!$A$2:$D$1430, 4, )</f>
        <v>5812</v>
      </c>
      <c r="S708" s="2">
        <f t="shared" si="177"/>
        <v>0</v>
      </c>
      <c r="T708" s="2">
        <f t="shared" si="178"/>
        <v>0</v>
      </c>
      <c r="U708" s="2">
        <f t="shared" si="179"/>
        <v>0</v>
      </c>
      <c r="V708" s="2">
        <f t="shared" ref="V708:V771" si="186">U708+T708+S708-1</f>
        <v>-1</v>
      </c>
      <c r="W708" s="2">
        <f t="shared" si="180"/>
        <v>0</v>
      </c>
      <c r="X708" s="2">
        <f t="shared" si="181"/>
        <v>0</v>
      </c>
      <c r="Y708" s="2">
        <f t="shared" si="182"/>
        <v>0</v>
      </c>
      <c r="Z708" s="2">
        <f t="shared" ref="Z708:Z771" si="187">M708^2</f>
        <v>0</v>
      </c>
    </row>
    <row r="709" spans="1:26" x14ac:dyDescent="0.3">
      <c r="A709" s="3">
        <v>359329</v>
      </c>
      <c r="B709" s="3">
        <f>IFERROR(VLOOKUP(A709,[1]Sheet7!$A$2:$AG$1430, 2, FALSE),0)</f>
        <v>61639.6</v>
      </c>
      <c r="C709" s="3">
        <f>IFERROR(VLOOKUP(A709,[1]Sheet6!$A$2:$AG$1430, 2, FALSE),0)</f>
        <v>8626.6</v>
      </c>
      <c r="D709" s="3">
        <f>IFERROR(VLOOKUP(A709,[1]Sheet5!$A$2:$AG$1430, 2, FALSE),0)</f>
        <v>51462.289999999994</v>
      </c>
      <c r="E709" s="3">
        <f t="shared" si="183"/>
        <v>121728.48999999999</v>
      </c>
      <c r="F709" s="3">
        <f>IF(J709=0,0,IFERROR(VLOOKUP(A709,[1]Sheet7!$A$2:$AG$1430, 2, FALSE),0))</f>
        <v>0</v>
      </c>
      <c r="G709" s="3">
        <f>IF(K709=0,0,IFERROR(VLOOKUP(A709,[1]Sheet6!$A$2:$AG$1430, 2, FALSE),0))</f>
        <v>8626.6</v>
      </c>
      <c r="H709" s="3">
        <f>IF(L709=0,0,IFERROR(VLOOKUP(A709,[1]Sheet5!$A$2:$AG$1430, 2, FALSE),0))</f>
        <v>51462.289999999994</v>
      </c>
      <c r="I709" s="3">
        <f t="shared" si="184"/>
        <v>60088.889999999992</v>
      </c>
      <c r="J709" s="3">
        <f>IF(B709=0,0,IFERROR(VLOOKUP(A709,'[1]pol 10'!A707:C2921,3,FALSE),0))</f>
        <v>0</v>
      </c>
      <c r="K709" s="3">
        <f>IF(C709=0,0,IFERROR(VLOOKUP(A709,'[1]pol 11'!A707:C2921,3,FALSE),0))</f>
        <v>512</v>
      </c>
      <c r="L709" s="3">
        <f>IF(D709=0,0,IFERROR(VLOOKUP(A709,'[1]pol 12'!A707:C2921,3,FALSE),0))</f>
        <v>530</v>
      </c>
      <c r="M709" s="3">
        <f t="shared" si="185"/>
        <v>1042</v>
      </c>
      <c r="N709" s="3">
        <f t="shared" si="173"/>
        <v>0</v>
      </c>
      <c r="O709" s="3">
        <f t="shared" si="174"/>
        <v>16.848828125000001</v>
      </c>
      <c r="P709" s="3">
        <f t="shared" si="175"/>
        <v>97.098660377358485</v>
      </c>
      <c r="Q709" s="3">
        <f t="shared" si="176"/>
        <v>57.666880998080607</v>
      </c>
      <c r="R709" s="3">
        <f>VLOOKUP(A709,'[1]pol 13'!$A$2:$D$1430, 4, )</f>
        <v>8062</v>
      </c>
      <c r="S709" s="2">
        <f t="shared" si="177"/>
        <v>0</v>
      </c>
      <c r="T709" s="2">
        <f t="shared" si="178"/>
        <v>1</v>
      </c>
      <c r="U709" s="2">
        <f t="shared" si="179"/>
        <v>1</v>
      </c>
      <c r="V709" s="2">
        <f t="shared" si="186"/>
        <v>1</v>
      </c>
      <c r="W709" s="2">
        <f t="shared" si="180"/>
        <v>0</v>
      </c>
      <c r="X709" s="2">
        <f t="shared" si="181"/>
        <v>853050.0814589971</v>
      </c>
      <c r="Y709" s="2">
        <f t="shared" si="182"/>
        <v>824078.56925850327</v>
      </c>
      <c r="Z709" s="2">
        <f t="shared" si="187"/>
        <v>1085764</v>
      </c>
    </row>
    <row r="710" spans="1:26" x14ac:dyDescent="0.3">
      <c r="A710" s="3">
        <v>360351</v>
      </c>
      <c r="B710" s="3">
        <f>IFERROR(VLOOKUP(A710,[1]Sheet7!$A$2:$AG$1430, 2, FALSE),0)</f>
        <v>692746.39999999979</v>
      </c>
      <c r="C710" s="3">
        <f>IFERROR(VLOOKUP(A710,[1]Sheet6!$A$2:$AG$1430, 2, FALSE),0)</f>
        <v>594198.44999999995</v>
      </c>
      <c r="D710" s="3">
        <f>IFERROR(VLOOKUP(A710,[1]Sheet5!$A$2:$AG$1430, 2, FALSE),0)</f>
        <v>279251.57999999996</v>
      </c>
      <c r="E710" s="3">
        <f t="shared" si="183"/>
        <v>1566196.4299999997</v>
      </c>
      <c r="F710" s="3">
        <f>IF(J710=0,0,IFERROR(VLOOKUP(A710,[1]Sheet7!$A$2:$AG$1430, 2, FALSE),0))</f>
        <v>0</v>
      </c>
      <c r="G710" s="3">
        <f>IF(K710=0,0,IFERROR(VLOOKUP(A710,[1]Sheet6!$A$2:$AG$1430, 2, FALSE),0))</f>
        <v>594198.44999999995</v>
      </c>
      <c r="H710" s="3">
        <f>IF(L710=0,0,IFERROR(VLOOKUP(A710,[1]Sheet5!$A$2:$AG$1430, 2, FALSE),0))</f>
        <v>279251.57999999996</v>
      </c>
      <c r="I710" s="3">
        <f t="shared" si="184"/>
        <v>873450.02999999991</v>
      </c>
      <c r="J710" s="3">
        <f>IF(B710=0,0,IFERROR(VLOOKUP(A710,'[1]pol 10'!A708:C2922,3,FALSE),0))</f>
        <v>0</v>
      </c>
      <c r="K710" s="3">
        <f>IF(C710=0,0,IFERROR(VLOOKUP(A710,'[1]pol 11'!A708:C2922,3,FALSE),0))</f>
        <v>3962</v>
      </c>
      <c r="L710" s="3">
        <f>IF(D710=0,0,IFERROR(VLOOKUP(A710,'[1]pol 12'!A708:C2922,3,FALSE),0))</f>
        <v>3986</v>
      </c>
      <c r="M710" s="3">
        <f t="shared" si="185"/>
        <v>7948</v>
      </c>
      <c r="N710" s="3">
        <f t="shared" si="173"/>
        <v>0</v>
      </c>
      <c r="O710" s="3">
        <f t="shared" si="174"/>
        <v>149.97436900555275</v>
      </c>
      <c r="P710" s="3">
        <f t="shared" si="175"/>
        <v>70.058098344204708</v>
      </c>
      <c r="Q710" s="3">
        <f t="shared" si="176"/>
        <v>109.8955749874182</v>
      </c>
      <c r="R710" s="3">
        <f>VLOOKUP(A710,'[1]pol 13'!$A$2:$D$1430, 4, )</f>
        <v>8062</v>
      </c>
      <c r="S710" s="2">
        <f t="shared" si="177"/>
        <v>0</v>
      </c>
      <c r="T710" s="2">
        <f t="shared" si="178"/>
        <v>1</v>
      </c>
      <c r="U710" s="2">
        <f t="shared" si="179"/>
        <v>1</v>
      </c>
      <c r="V710" s="2">
        <f t="shared" si="186"/>
        <v>1</v>
      </c>
      <c r="W710" s="2">
        <f t="shared" si="180"/>
        <v>0</v>
      </c>
      <c r="X710" s="2">
        <f t="shared" si="181"/>
        <v>6364199.1500542033</v>
      </c>
      <c r="Y710" s="2">
        <f t="shared" si="182"/>
        <v>6325879.8375601415</v>
      </c>
      <c r="Z710" s="2">
        <f t="shared" si="187"/>
        <v>63170704</v>
      </c>
    </row>
    <row r="711" spans="1:26" x14ac:dyDescent="0.3">
      <c r="A711" s="3">
        <v>360515</v>
      </c>
      <c r="B711" s="3">
        <f>IFERROR(VLOOKUP(A711,[1]Sheet7!$A$2:$AG$1430, 2, FALSE),0)</f>
        <v>143783.72</v>
      </c>
      <c r="C711" s="3">
        <f>IFERROR(VLOOKUP(A711,[1]Sheet6!$A$2:$AG$1430, 2, FALSE),0)</f>
        <v>62256.700000000004</v>
      </c>
      <c r="D711" s="3">
        <f>IFERROR(VLOOKUP(A711,[1]Sheet5!$A$2:$AG$1430, 2, FALSE),0)</f>
        <v>5600.9400000000005</v>
      </c>
      <c r="E711" s="3">
        <f t="shared" si="183"/>
        <v>211641.36</v>
      </c>
      <c r="F711" s="3">
        <f>IF(J711=0,0,IFERROR(VLOOKUP(A711,[1]Sheet7!$A$2:$AG$1430, 2, FALSE),0))</f>
        <v>0</v>
      </c>
      <c r="G711" s="3">
        <f>IF(K711=0,0,IFERROR(VLOOKUP(A711,[1]Sheet6!$A$2:$AG$1430, 2, FALSE),0))</f>
        <v>62256.700000000004</v>
      </c>
      <c r="H711" s="3">
        <f>IF(L711=0,0,IFERROR(VLOOKUP(A711,[1]Sheet5!$A$2:$AG$1430, 2, FALSE),0))</f>
        <v>5600.9400000000005</v>
      </c>
      <c r="I711" s="3">
        <f t="shared" si="184"/>
        <v>67857.64</v>
      </c>
      <c r="J711" s="3">
        <f>IF(B711=0,0,IFERROR(VLOOKUP(A711,'[1]pol 10'!A709:C2923,3,FALSE),0))</f>
        <v>0</v>
      </c>
      <c r="K711" s="3">
        <f>IF(C711=0,0,IFERROR(VLOOKUP(A711,'[1]pol 11'!A709:C2923,3,FALSE),0))</f>
        <v>455</v>
      </c>
      <c r="L711" s="3">
        <f>IF(D711=0,0,IFERROR(VLOOKUP(A711,'[1]pol 12'!A709:C2923,3,FALSE),0))</f>
        <v>480</v>
      </c>
      <c r="M711" s="3">
        <f t="shared" si="185"/>
        <v>935</v>
      </c>
      <c r="N711" s="3">
        <f t="shared" si="173"/>
        <v>0</v>
      </c>
      <c r="O711" s="3">
        <f t="shared" si="174"/>
        <v>136.8279120879121</v>
      </c>
      <c r="P711" s="3">
        <f t="shared" si="175"/>
        <v>11.668625</v>
      </c>
      <c r="Q711" s="3">
        <f t="shared" si="176"/>
        <v>72.575016042780746</v>
      </c>
      <c r="R711" s="3">
        <f>VLOOKUP(A711,'[1]pol 13'!$A$2:$D$1430, 4, )</f>
        <v>3648</v>
      </c>
      <c r="S711" s="2">
        <f t="shared" si="177"/>
        <v>0</v>
      </c>
      <c r="T711" s="2">
        <f t="shared" si="178"/>
        <v>1</v>
      </c>
      <c r="U711" s="2">
        <f t="shared" si="179"/>
        <v>1</v>
      </c>
      <c r="V711" s="2">
        <f t="shared" si="186"/>
        <v>1</v>
      </c>
      <c r="W711" s="2">
        <f t="shared" si="180"/>
        <v>0</v>
      </c>
      <c r="X711" s="2">
        <f t="shared" si="181"/>
        <v>1878437.7658348372</v>
      </c>
      <c r="Y711" s="2">
        <f t="shared" si="182"/>
        <v>1780602.4655309389</v>
      </c>
      <c r="Z711" s="2">
        <f t="shared" si="187"/>
        <v>874225</v>
      </c>
    </row>
    <row r="712" spans="1:26" x14ac:dyDescent="0.3">
      <c r="A712" s="3">
        <v>361336</v>
      </c>
      <c r="B712" s="3">
        <f>IFERROR(VLOOKUP(A712,[1]Sheet7!$A$2:$AG$1430, 2, FALSE),0)</f>
        <v>0</v>
      </c>
      <c r="C712" s="3">
        <f>IFERROR(VLOOKUP(A712,[1]Sheet6!$A$2:$AG$1430, 2, FALSE),0)</f>
        <v>0</v>
      </c>
      <c r="D712" s="3">
        <f>IFERROR(VLOOKUP(A712,[1]Sheet5!$A$2:$AG$1430, 2, FALSE),0)</f>
        <v>40978.22</v>
      </c>
      <c r="E712" s="3">
        <f t="shared" si="183"/>
        <v>40978.22</v>
      </c>
      <c r="F712" s="3">
        <f>IF(J712=0,0,IFERROR(VLOOKUP(A712,[1]Sheet7!$A$2:$AG$1430, 2, FALSE),0))</f>
        <v>0</v>
      </c>
      <c r="G712" s="3">
        <f>IF(K712=0,0,IFERROR(VLOOKUP(A712,[1]Sheet6!$A$2:$AG$1430, 2, FALSE),0))</f>
        <v>0</v>
      </c>
      <c r="H712" s="3">
        <f>IF(L712=0,0,IFERROR(VLOOKUP(A712,[1]Sheet5!$A$2:$AG$1430, 2, FALSE),0))</f>
        <v>40978.22</v>
      </c>
      <c r="I712" s="3">
        <f t="shared" si="184"/>
        <v>40978.22</v>
      </c>
      <c r="J712" s="3">
        <f>IF(B712=0,0,IFERROR(VLOOKUP(A712,'[1]pol 10'!A710:C2924,3,FALSE),0))</f>
        <v>0</v>
      </c>
      <c r="K712" s="3">
        <f>IF(C712=0,0,IFERROR(VLOOKUP(A712,'[1]pol 11'!A710:C2924,3,FALSE),0))</f>
        <v>0</v>
      </c>
      <c r="L712" s="3">
        <f>IF(D712=0,0,IFERROR(VLOOKUP(A712,'[1]pol 12'!A710:C2924,3,FALSE),0))</f>
        <v>461</v>
      </c>
      <c r="M712" s="3">
        <f t="shared" si="185"/>
        <v>461</v>
      </c>
      <c r="N712" s="3">
        <f t="shared" si="173"/>
        <v>0</v>
      </c>
      <c r="O712" s="3">
        <f t="shared" si="174"/>
        <v>0</v>
      </c>
      <c r="P712" s="3">
        <f t="shared" si="175"/>
        <v>88.889848156182211</v>
      </c>
      <c r="Q712" s="3">
        <f t="shared" si="176"/>
        <v>88.889848156182211</v>
      </c>
      <c r="R712" s="3">
        <f>VLOOKUP(A712,'[1]pol 13'!$A$2:$D$1430, 4, )</f>
        <v>6061</v>
      </c>
      <c r="S712" s="2">
        <f t="shared" si="177"/>
        <v>0</v>
      </c>
      <c r="T712" s="2">
        <f t="shared" si="178"/>
        <v>0</v>
      </c>
      <c r="U712" s="2">
        <f t="shared" si="179"/>
        <v>1</v>
      </c>
      <c r="V712" s="2">
        <f t="shared" si="186"/>
        <v>0</v>
      </c>
      <c r="W712" s="2">
        <f t="shared" si="180"/>
        <v>0</v>
      </c>
      <c r="X712" s="2">
        <f t="shared" si="181"/>
        <v>0</v>
      </c>
      <c r="Y712" s="2">
        <f t="shared" si="182"/>
        <v>0</v>
      </c>
      <c r="Z712" s="2">
        <f t="shared" si="187"/>
        <v>212521</v>
      </c>
    </row>
    <row r="713" spans="1:26" x14ac:dyDescent="0.3">
      <c r="A713" s="3">
        <v>361733</v>
      </c>
      <c r="B713" s="3">
        <f>IFERROR(VLOOKUP(A713,[1]Sheet7!$A$2:$AG$1430, 2, FALSE),0)</f>
        <v>7750</v>
      </c>
      <c r="C713" s="3">
        <f>IFERROR(VLOOKUP(A713,[1]Sheet6!$A$2:$AG$1430, 2, FALSE),0)</f>
        <v>138234.23999999999</v>
      </c>
      <c r="D713" s="3">
        <f>IFERROR(VLOOKUP(A713,[1]Sheet5!$A$2:$AG$1430, 2, FALSE),0)</f>
        <v>29789.73</v>
      </c>
      <c r="E713" s="3">
        <f t="shared" si="183"/>
        <v>175773.97</v>
      </c>
      <c r="F713" s="3">
        <f>IF(J713=0,0,IFERROR(VLOOKUP(A713,[1]Sheet7!$A$2:$AG$1430, 2, FALSE),0))</f>
        <v>0</v>
      </c>
      <c r="G713" s="3">
        <f>IF(K713=0,0,IFERROR(VLOOKUP(A713,[1]Sheet6!$A$2:$AG$1430, 2, FALSE),0))</f>
        <v>138234.23999999999</v>
      </c>
      <c r="H713" s="3">
        <f>IF(L713=0,0,IFERROR(VLOOKUP(A713,[1]Sheet5!$A$2:$AG$1430, 2, FALSE),0))</f>
        <v>29789.73</v>
      </c>
      <c r="I713" s="3">
        <f t="shared" si="184"/>
        <v>168023.97</v>
      </c>
      <c r="J713" s="3">
        <f>IF(B713=0,0,IFERROR(VLOOKUP(A713,'[1]pol 10'!A711:C2925,3,FALSE),0))</f>
        <v>0</v>
      </c>
      <c r="K713" s="3">
        <f>IF(C713=0,0,IFERROR(VLOOKUP(A713,'[1]pol 11'!A711:C2925,3,FALSE),0))</f>
        <v>1339</v>
      </c>
      <c r="L713" s="3">
        <f>IF(D713=0,0,IFERROR(VLOOKUP(A713,'[1]pol 12'!A711:C2925,3,FALSE),0))</f>
        <v>1340</v>
      </c>
      <c r="M713" s="3">
        <f t="shared" si="185"/>
        <v>2679</v>
      </c>
      <c r="N713" s="3">
        <f t="shared" si="173"/>
        <v>0</v>
      </c>
      <c r="O713" s="3">
        <f t="shared" si="174"/>
        <v>103.23692307692308</v>
      </c>
      <c r="P713" s="3">
        <f t="shared" si="175"/>
        <v>22.231141791044777</v>
      </c>
      <c r="Q713" s="3">
        <f t="shared" si="176"/>
        <v>62.718913773796196</v>
      </c>
      <c r="R713" s="3">
        <f>VLOOKUP(A713,'[1]pol 13'!$A$2:$D$1430, 4, )</f>
        <v>7374</v>
      </c>
      <c r="S713" s="2">
        <f t="shared" si="177"/>
        <v>0</v>
      </c>
      <c r="T713" s="2">
        <f t="shared" si="178"/>
        <v>1</v>
      </c>
      <c r="U713" s="2">
        <f t="shared" si="179"/>
        <v>1</v>
      </c>
      <c r="V713" s="2">
        <f t="shared" si="186"/>
        <v>1</v>
      </c>
      <c r="W713" s="2">
        <f t="shared" si="180"/>
        <v>0</v>
      </c>
      <c r="X713" s="2">
        <f t="shared" si="181"/>
        <v>2198248.4552924023</v>
      </c>
      <c r="Y713" s="2">
        <f t="shared" si="182"/>
        <v>2196607.9713705429</v>
      </c>
      <c r="Z713" s="2">
        <f t="shared" si="187"/>
        <v>7177041</v>
      </c>
    </row>
    <row r="714" spans="1:26" x14ac:dyDescent="0.3">
      <c r="A714" s="3">
        <v>369909</v>
      </c>
      <c r="B714" s="3">
        <f>IFERROR(VLOOKUP(A714,[1]Sheet7!$A$2:$AG$1430, 2, FALSE),0)</f>
        <v>128560.41</v>
      </c>
      <c r="C714" s="3">
        <f>IFERROR(VLOOKUP(A714,[1]Sheet6!$A$2:$AG$1430, 2, FALSE),0)</f>
        <v>89716.989999999991</v>
      </c>
      <c r="D714" s="3">
        <f>IFERROR(VLOOKUP(A714,[1]Sheet5!$A$2:$AG$1430, 2, FALSE),0)</f>
        <v>71231.680000000008</v>
      </c>
      <c r="E714" s="3">
        <f t="shared" si="183"/>
        <v>289509.07999999996</v>
      </c>
      <c r="F714" s="3">
        <f>IF(J714=0,0,IFERROR(VLOOKUP(A714,[1]Sheet7!$A$2:$AG$1430, 2, FALSE),0))</f>
        <v>0</v>
      </c>
      <c r="G714" s="3">
        <f>IF(K714=0,0,IFERROR(VLOOKUP(A714,[1]Sheet6!$A$2:$AG$1430, 2, FALSE),0))</f>
        <v>89716.989999999991</v>
      </c>
      <c r="H714" s="3">
        <f>IF(L714=0,0,IFERROR(VLOOKUP(A714,[1]Sheet5!$A$2:$AG$1430, 2, FALSE),0))</f>
        <v>71231.680000000008</v>
      </c>
      <c r="I714" s="3">
        <f t="shared" si="184"/>
        <v>160948.66999999998</v>
      </c>
      <c r="J714" s="3">
        <f>IF(B714=0,0,IFERROR(VLOOKUP(A714,'[1]pol 10'!A712:C2926,3,FALSE),0))</f>
        <v>0</v>
      </c>
      <c r="K714" s="3">
        <f>IF(C714=0,0,IFERROR(VLOOKUP(A714,'[1]pol 11'!A712:C2926,3,FALSE),0))</f>
        <v>1532</v>
      </c>
      <c r="L714" s="3">
        <f>IF(D714=0,0,IFERROR(VLOOKUP(A714,'[1]pol 12'!A712:C2926,3,FALSE),0))</f>
        <v>1514</v>
      </c>
      <c r="M714" s="3">
        <f t="shared" si="185"/>
        <v>3046</v>
      </c>
      <c r="N714" s="3">
        <f t="shared" si="173"/>
        <v>0</v>
      </c>
      <c r="O714" s="3">
        <f t="shared" si="174"/>
        <v>58.562003916449079</v>
      </c>
      <c r="P714" s="3">
        <f t="shared" si="175"/>
        <v>47.048665785997365</v>
      </c>
      <c r="Q714" s="3">
        <f t="shared" si="176"/>
        <v>52.839353250164145</v>
      </c>
      <c r="R714" s="3">
        <f>VLOOKUP(A714,'[1]pol 13'!$A$2:$D$1430, 4, )</f>
        <v>8661</v>
      </c>
      <c r="S714" s="2">
        <f t="shared" si="177"/>
        <v>0</v>
      </c>
      <c r="T714" s="2">
        <f t="shared" si="178"/>
        <v>1</v>
      </c>
      <c r="U714" s="2">
        <f t="shared" si="179"/>
        <v>1</v>
      </c>
      <c r="V714" s="2">
        <f t="shared" si="186"/>
        <v>1</v>
      </c>
      <c r="W714" s="2">
        <f t="shared" si="180"/>
        <v>0</v>
      </c>
      <c r="X714" s="2">
        <f t="shared" si="181"/>
        <v>50171.055353243712</v>
      </c>
      <c r="Y714" s="2">
        <f t="shared" si="182"/>
        <v>50767.540819794653</v>
      </c>
      <c r="Z714" s="2">
        <f t="shared" si="187"/>
        <v>9278116</v>
      </c>
    </row>
    <row r="715" spans="1:26" x14ac:dyDescent="0.3">
      <c r="A715" s="3">
        <v>370074</v>
      </c>
      <c r="B715" s="3">
        <f>IFERROR(VLOOKUP(A715,[1]Sheet7!$A$2:$AG$1430, 2, FALSE),0)</f>
        <v>114091.12</v>
      </c>
      <c r="C715" s="3">
        <f>IFERROR(VLOOKUP(A715,[1]Sheet6!$A$2:$AG$1430, 2, FALSE),0)</f>
        <v>95293.62000000001</v>
      </c>
      <c r="D715" s="3">
        <f>IFERROR(VLOOKUP(A715,[1]Sheet5!$A$2:$AG$1430, 2, FALSE),0)</f>
        <v>112142.11</v>
      </c>
      <c r="E715" s="3">
        <f t="shared" si="183"/>
        <v>321526.84999999998</v>
      </c>
      <c r="F715" s="3">
        <f>IF(J715=0,0,IFERROR(VLOOKUP(A715,[1]Sheet7!$A$2:$AG$1430, 2, FALSE),0))</f>
        <v>0</v>
      </c>
      <c r="G715" s="3">
        <f>IF(K715=0,0,IFERROR(VLOOKUP(A715,[1]Sheet6!$A$2:$AG$1430, 2, FALSE),0))</f>
        <v>95293.62000000001</v>
      </c>
      <c r="H715" s="3">
        <f>IF(L715=0,0,IFERROR(VLOOKUP(A715,[1]Sheet5!$A$2:$AG$1430, 2, FALSE),0))</f>
        <v>112142.11</v>
      </c>
      <c r="I715" s="3">
        <f t="shared" si="184"/>
        <v>207435.73</v>
      </c>
      <c r="J715" s="3">
        <f>IF(B715=0,0,IFERROR(VLOOKUP(A715,'[1]pol 10'!A713:C2927,3,FALSE),0))</f>
        <v>0</v>
      </c>
      <c r="K715" s="3">
        <f>IF(C715=0,0,IFERROR(VLOOKUP(A715,'[1]pol 11'!A713:C2927,3,FALSE),0))</f>
        <v>671</v>
      </c>
      <c r="L715" s="3">
        <f>IF(D715=0,0,IFERROR(VLOOKUP(A715,'[1]pol 12'!A713:C2927,3,FALSE),0))</f>
        <v>699</v>
      </c>
      <c r="M715" s="3">
        <f t="shared" si="185"/>
        <v>1370</v>
      </c>
      <c r="N715" s="3">
        <f t="shared" si="173"/>
        <v>0</v>
      </c>
      <c r="O715" s="3">
        <f t="shared" si="174"/>
        <v>142.01731743666173</v>
      </c>
      <c r="P715" s="3">
        <f t="shared" si="175"/>
        <v>160.43220314735336</v>
      </c>
      <c r="Q715" s="3">
        <f t="shared" si="176"/>
        <v>151.41294160583942</v>
      </c>
      <c r="R715" s="3">
        <f>VLOOKUP(A715,'[1]pol 13'!$A$2:$D$1430, 4, )</f>
        <v>9199</v>
      </c>
      <c r="S715" s="2">
        <f t="shared" si="177"/>
        <v>0</v>
      </c>
      <c r="T715" s="2">
        <f t="shared" si="178"/>
        <v>1</v>
      </c>
      <c r="U715" s="2">
        <f t="shared" si="179"/>
        <v>1</v>
      </c>
      <c r="V715" s="2">
        <f t="shared" si="186"/>
        <v>1</v>
      </c>
      <c r="W715" s="2">
        <f t="shared" si="180"/>
        <v>0</v>
      </c>
      <c r="X715" s="2">
        <f t="shared" si="181"/>
        <v>59234.372617580571</v>
      </c>
      <c r="Y715" s="2">
        <f t="shared" si="182"/>
        <v>56861.60804920848</v>
      </c>
      <c r="Z715" s="2">
        <f t="shared" si="187"/>
        <v>1876900</v>
      </c>
    </row>
    <row r="716" spans="1:26" x14ac:dyDescent="0.3">
      <c r="A716" s="3">
        <v>370974</v>
      </c>
      <c r="B716" s="3">
        <f>IFERROR(VLOOKUP(A716,[1]Sheet7!$A$2:$AG$1430, 2, FALSE),0)</f>
        <v>293123.26</v>
      </c>
      <c r="C716" s="3">
        <f>IFERROR(VLOOKUP(A716,[1]Sheet6!$A$2:$AG$1430, 2, FALSE),0)</f>
        <v>170540.22999999998</v>
      </c>
      <c r="D716" s="3">
        <f>IFERROR(VLOOKUP(A716,[1]Sheet5!$A$2:$AG$1430, 2, FALSE),0)</f>
        <v>75438.34</v>
      </c>
      <c r="E716" s="3">
        <f t="shared" si="183"/>
        <v>539101.82999999996</v>
      </c>
      <c r="F716" s="3">
        <f>IF(J716=0,0,IFERROR(VLOOKUP(A716,[1]Sheet7!$A$2:$AG$1430, 2, FALSE),0))</f>
        <v>0</v>
      </c>
      <c r="G716" s="3">
        <f>IF(K716=0,0,IFERROR(VLOOKUP(A716,[1]Sheet6!$A$2:$AG$1430, 2, FALSE),0))</f>
        <v>170540.22999999998</v>
      </c>
      <c r="H716" s="3">
        <f>IF(L716=0,0,IFERROR(VLOOKUP(A716,[1]Sheet5!$A$2:$AG$1430, 2, FALSE),0))</f>
        <v>75438.34</v>
      </c>
      <c r="I716" s="3">
        <f t="shared" si="184"/>
        <v>245978.56999999998</v>
      </c>
      <c r="J716" s="3">
        <f>IF(B716=0,0,IFERROR(VLOOKUP(A716,'[1]pol 10'!A714:C2928,3,FALSE),0))</f>
        <v>0</v>
      </c>
      <c r="K716" s="3">
        <f>IF(C716=0,0,IFERROR(VLOOKUP(A716,'[1]pol 11'!A714:C2928,3,FALSE),0))</f>
        <v>1819</v>
      </c>
      <c r="L716" s="3">
        <f>IF(D716=0,0,IFERROR(VLOOKUP(A716,'[1]pol 12'!A714:C2928,3,FALSE),0))</f>
        <v>1715</v>
      </c>
      <c r="M716" s="3">
        <f t="shared" si="185"/>
        <v>3534</v>
      </c>
      <c r="N716" s="3">
        <f t="shared" si="173"/>
        <v>0</v>
      </c>
      <c r="O716" s="3">
        <f t="shared" si="174"/>
        <v>93.754936778449689</v>
      </c>
      <c r="P716" s="3">
        <f t="shared" si="175"/>
        <v>43.987370262390669</v>
      </c>
      <c r="Q716" s="3">
        <f t="shared" si="176"/>
        <v>69.603443689869835</v>
      </c>
      <c r="R716" s="3">
        <f>VLOOKUP(A716,'[1]pol 13'!$A$2:$D$1430, 4, )</f>
        <v>5153</v>
      </c>
      <c r="S716" s="2">
        <f t="shared" si="177"/>
        <v>0</v>
      </c>
      <c r="T716" s="2">
        <f t="shared" si="178"/>
        <v>1</v>
      </c>
      <c r="U716" s="2">
        <f t="shared" si="179"/>
        <v>1</v>
      </c>
      <c r="V716" s="2">
        <f t="shared" si="186"/>
        <v>1</v>
      </c>
      <c r="W716" s="2">
        <f t="shared" si="180"/>
        <v>0</v>
      </c>
      <c r="X716" s="2">
        <f t="shared" si="181"/>
        <v>1061012.9108836434</v>
      </c>
      <c r="Y716" s="2">
        <f t="shared" si="182"/>
        <v>1125354.2185990373</v>
      </c>
      <c r="Z716" s="2">
        <f t="shared" si="187"/>
        <v>12489156</v>
      </c>
    </row>
    <row r="717" spans="1:26" x14ac:dyDescent="0.3">
      <c r="A717" s="3">
        <v>371384</v>
      </c>
      <c r="B717" s="3">
        <f>IFERROR(VLOOKUP(A717,[1]Sheet7!$A$2:$AG$1430, 2, FALSE),0)</f>
        <v>0</v>
      </c>
      <c r="C717" s="3">
        <f>IFERROR(VLOOKUP(A717,[1]Sheet6!$A$2:$AG$1430, 2, FALSE),0)</f>
        <v>40529.909999999996</v>
      </c>
      <c r="D717" s="3">
        <f>IFERROR(VLOOKUP(A717,[1]Sheet5!$A$2:$AG$1430, 2, FALSE),0)</f>
        <v>195558.86000000002</v>
      </c>
      <c r="E717" s="3">
        <f t="shared" si="183"/>
        <v>236088.77000000002</v>
      </c>
      <c r="F717" s="3">
        <f>IF(J717=0,0,IFERROR(VLOOKUP(A717,[1]Sheet7!$A$2:$AG$1430, 2, FALSE),0))</f>
        <v>0</v>
      </c>
      <c r="G717" s="3">
        <f>IF(K717=0,0,IFERROR(VLOOKUP(A717,[1]Sheet6!$A$2:$AG$1430, 2, FALSE),0))</f>
        <v>0</v>
      </c>
      <c r="H717" s="3">
        <f>IF(L717=0,0,IFERROR(VLOOKUP(A717,[1]Sheet5!$A$2:$AG$1430, 2, FALSE),0))</f>
        <v>195558.86000000002</v>
      </c>
      <c r="I717" s="3">
        <f t="shared" si="184"/>
        <v>195558.86000000002</v>
      </c>
      <c r="J717" s="3">
        <f>IF(B717=0,0,IFERROR(VLOOKUP(A717,'[1]pol 10'!A715:C2929,3,FALSE),0))</f>
        <v>0</v>
      </c>
      <c r="K717" s="3">
        <f>IF(C717=0,0,IFERROR(VLOOKUP(A717,'[1]pol 11'!A715:C2929,3,FALSE),0))</f>
        <v>0</v>
      </c>
      <c r="L717" s="3">
        <f>IF(D717=0,0,IFERROR(VLOOKUP(A717,'[1]pol 12'!A715:C2929,3,FALSE),0))</f>
        <v>827</v>
      </c>
      <c r="M717" s="3">
        <f t="shared" si="185"/>
        <v>827</v>
      </c>
      <c r="N717" s="3">
        <f t="shared" si="173"/>
        <v>0</v>
      </c>
      <c r="O717" s="3">
        <f t="shared" si="174"/>
        <v>0</v>
      </c>
      <c r="P717" s="3">
        <f t="shared" si="175"/>
        <v>236.46778718258767</v>
      </c>
      <c r="Q717" s="3">
        <f t="shared" si="176"/>
        <v>236.46778718258767</v>
      </c>
      <c r="R717" s="3">
        <f>VLOOKUP(A717,'[1]pol 13'!$A$2:$D$1430, 4, )</f>
        <v>8211</v>
      </c>
      <c r="S717" s="2">
        <f t="shared" si="177"/>
        <v>0</v>
      </c>
      <c r="T717" s="2">
        <f t="shared" si="178"/>
        <v>0</v>
      </c>
      <c r="U717" s="2">
        <f t="shared" si="179"/>
        <v>1</v>
      </c>
      <c r="V717" s="2">
        <f t="shared" si="186"/>
        <v>0</v>
      </c>
      <c r="W717" s="2">
        <f t="shared" si="180"/>
        <v>0</v>
      </c>
      <c r="X717" s="2">
        <f t="shared" si="181"/>
        <v>0</v>
      </c>
      <c r="Y717" s="2">
        <f t="shared" si="182"/>
        <v>0</v>
      </c>
      <c r="Z717" s="2">
        <f t="shared" si="187"/>
        <v>683929</v>
      </c>
    </row>
    <row r="718" spans="1:26" x14ac:dyDescent="0.3">
      <c r="A718" s="3">
        <v>371487</v>
      </c>
      <c r="B718" s="3">
        <f>IFERROR(VLOOKUP(A718,[1]Sheet7!$A$2:$AG$1430, 2, FALSE),0)</f>
        <v>0</v>
      </c>
      <c r="C718" s="3">
        <f>IFERROR(VLOOKUP(A718,[1]Sheet6!$A$2:$AG$1430, 2, FALSE),0)</f>
        <v>0</v>
      </c>
      <c r="D718" s="3">
        <f>IFERROR(VLOOKUP(A718,[1]Sheet5!$A$2:$AG$1430, 2, FALSE),0)</f>
        <v>11250.96</v>
      </c>
      <c r="E718" s="3">
        <f t="shared" si="183"/>
        <v>11250.96</v>
      </c>
      <c r="F718" s="3">
        <f>IF(J718=0,0,IFERROR(VLOOKUP(A718,[1]Sheet7!$A$2:$AG$1430, 2, FALSE),0))</f>
        <v>0</v>
      </c>
      <c r="G718" s="3">
        <f>IF(K718=0,0,IFERROR(VLOOKUP(A718,[1]Sheet6!$A$2:$AG$1430, 2, FALSE),0))</f>
        <v>0</v>
      </c>
      <c r="H718" s="3">
        <f>IF(L718=0,0,IFERROR(VLOOKUP(A718,[1]Sheet5!$A$2:$AG$1430, 2, FALSE),0))</f>
        <v>0</v>
      </c>
      <c r="I718" s="3">
        <f t="shared" si="184"/>
        <v>0</v>
      </c>
      <c r="J718" s="3">
        <f>IF(B718=0,0,IFERROR(VLOOKUP(A718,'[1]pol 10'!A716:C2930,3,FALSE),0))</f>
        <v>0</v>
      </c>
      <c r="K718" s="3">
        <f>IF(C718=0,0,IFERROR(VLOOKUP(A718,'[1]pol 11'!A716:C2930,3,FALSE),0))</f>
        <v>0</v>
      </c>
      <c r="L718" s="3">
        <f>IF(D718=0,0,IFERROR(VLOOKUP(A718,'[1]pol 12'!A716:C2930,3,FALSE),0))</f>
        <v>0</v>
      </c>
      <c r="M718" s="3">
        <f t="shared" si="185"/>
        <v>0</v>
      </c>
      <c r="N718" s="3">
        <f t="shared" si="173"/>
        <v>0</v>
      </c>
      <c r="O718" s="3">
        <f t="shared" si="174"/>
        <v>0</v>
      </c>
      <c r="P718" s="3">
        <f t="shared" si="175"/>
        <v>0</v>
      </c>
      <c r="Q718" s="3">
        <f t="shared" si="176"/>
        <v>0</v>
      </c>
      <c r="R718" s="3">
        <f>VLOOKUP(A718,'[1]pol 13'!$A$2:$D$1430, 4, )</f>
        <v>3613</v>
      </c>
      <c r="S718" s="2">
        <f t="shared" si="177"/>
        <v>0</v>
      </c>
      <c r="T718" s="2">
        <f t="shared" si="178"/>
        <v>0</v>
      </c>
      <c r="U718" s="2">
        <f t="shared" si="179"/>
        <v>0</v>
      </c>
      <c r="V718" s="2">
        <f t="shared" si="186"/>
        <v>-1</v>
      </c>
      <c r="W718" s="2">
        <f t="shared" si="180"/>
        <v>0</v>
      </c>
      <c r="X718" s="2">
        <f t="shared" si="181"/>
        <v>0</v>
      </c>
      <c r="Y718" s="2">
        <f t="shared" si="182"/>
        <v>0</v>
      </c>
      <c r="Z718" s="2">
        <f t="shared" si="187"/>
        <v>0</v>
      </c>
    </row>
    <row r="719" spans="1:26" x14ac:dyDescent="0.3">
      <c r="A719" s="3">
        <v>372576</v>
      </c>
      <c r="B719" s="3">
        <f>IFERROR(VLOOKUP(A719,[1]Sheet7!$A$2:$AG$1430, 2, FALSE),0)</f>
        <v>21983.67</v>
      </c>
      <c r="C719" s="3">
        <f>IFERROR(VLOOKUP(A719,[1]Sheet6!$A$2:$AG$1430, 2, FALSE),0)</f>
        <v>66865.939999999988</v>
      </c>
      <c r="D719" s="3">
        <f>IFERROR(VLOOKUP(A719,[1]Sheet5!$A$2:$AG$1430, 2, FALSE),0)</f>
        <v>109726.23</v>
      </c>
      <c r="E719" s="3">
        <f t="shared" si="183"/>
        <v>198575.83999999997</v>
      </c>
      <c r="F719" s="3">
        <f>IF(J719=0,0,IFERROR(VLOOKUP(A719,[1]Sheet7!$A$2:$AG$1430, 2, FALSE),0))</f>
        <v>0</v>
      </c>
      <c r="G719" s="3">
        <f>IF(K719=0,0,IFERROR(VLOOKUP(A719,[1]Sheet6!$A$2:$AG$1430, 2, FALSE),0))</f>
        <v>66865.939999999988</v>
      </c>
      <c r="H719" s="3">
        <f>IF(L719=0,0,IFERROR(VLOOKUP(A719,[1]Sheet5!$A$2:$AG$1430, 2, FALSE),0))</f>
        <v>109726.23</v>
      </c>
      <c r="I719" s="3">
        <f t="shared" si="184"/>
        <v>176592.16999999998</v>
      </c>
      <c r="J719" s="3">
        <f>IF(B719=0,0,IFERROR(VLOOKUP(A719,'[1]pol 10'!A717:C2931,3,FALSE),0))</f>
        <v>0</v>
      </c>
      <c r="K719" s="3">
        <f>IF(C719=0,0,IFERROR(VLOOKUP(A719,'[1]pol 11'!A717:C2931,3,FALSE),0))</f>
        <v>408</v>
      </c>
      <c r="L719" s="3">
        <f>IF(D719=0,0,IFERROR(VLOOKUP(A719,'[1]pol 12'!A717:C2931,3,FALSE),0))</f>
        <v>438</v>
      </c>
      <c r="M719" s="3">
        <f t="shared" si="185"/>
        <v>846</v>
      </c>
      <c r="N719" s="3">
        <f t="shared" si="173"/>
        <v>0</v>
      </c>
      <c r="O719" s="3">
        <f t="shared" si="174"/>
        <v>163.88710784313722</v>
      </c>
      <c r="P719" s="3">
        <f t="shared" si="175"/>
        <v>250.51650684931505</v>
      </c>
      <c r="Q719" s="3">
        <f t="shared" si="176"/>
        <v>208.73778959810872</v>
      </c>
      <c r="R719" s="3">
        <f>VLOOKUP(A719,'[1]pol 13'!$A$2:$D$1430, 4, )</f>
        <v>8331</v>
      </c>
      <c r="S719" s="2">
        <f t="shared" si="177"/>
        <v>0</v>
      </c>
      <c r="T719" s="2">
        <f t="shared" si="178"/>
        <v>1</v>
      </c>
      <c r="U719" s="2">
        <f t="shared" si="179"/>
        <v>1</v>
      </c>
      <c r="V719" s="2">
        <f t="shared" si="186"/>
        <v>1</v>
      </c>
      <c r="W719" s="2">
        <f t="shared" si="180"/>
        <v>0</v>
      </c>
      <c r="X719" s="2">
        <f t="shared" si="181"/>
        <v>820726.13078537944</v>
      </c>
      <c r="Y719" s="2">
        <f t="shared" si="182"/>
        <v>764512.01223843556</v>
      </c>
      <c r="Z719" s="2">
        <f t="shared" si="187"/>
        <v>715716</v>
      </c>
    </row>
    <row r="720" spans="1:26" x14ac:dyDescent="0.3">
      <c r="A720" s="3">
        <v>373147</v>
      </c>
      <c r="B720" s="3">
        <f>IFERROR(VLOOKUP(A720,[1]Sheet7!$A$2:$AG$1430, 2, FALSE),0)</f>
        <v>4451163.7399999984</v>
      </c>
      <c r="C720" s="3">
        <f>IFERROR(VLOOKUP(A720,[1]Sheet6!$A$2:$AG$1430, 2, FALSE),0)</f>
        <v>0</v>
      </c>
      <c r="D720" s="3">
        <f>IFERROR(VLOOKUP(A720,[1]Sheet5!$A$2:$AG$1430, 2, FALSE),0)</f>
        <v>5684291.7600000026</v>
      </c>
      <c r="E720" s="3">
        <f t="shared" si="183"/>
        <v>10135455.5</v>
      </c>
      <c r="F720" s="3">
        <f>IF(J720=0,0,IFERROR(VLOOKUP(A720,[1]Sheet7!$A$2:$AG$1430, 2, FALSE),0))</f>
        <v>0</v>
      </c>
      <c r="G720" s="3">
        <f>IF(K720=0,0,IFERROR(VLOOKUP(A720,[1]Sheet6!$A$2:$AG$1430, 2, FALSE),0))</f>
        <v>0</v>
      </c>
      <c r="H720" s="3">
        <f>IF(L720=0,0,IFERROR(VLOOKUP(A720,[1]Sheet5!$A$2:$AG$1430, 2, FALSE),0))</f>
        <v>0</v>
      </c>
      <c r="I720" s="3">
        <f t="shared" si="184"/>
        <v>0</v>
      </c>
      <c r="J720" s="3">
        <f>IF(B720=0,0,IFERROR(VLOOKUP(A720,'[1]pol 10'!A718:C2932,3,FALSE),0))</f>
        <v>0</v>
      </c>
      <c r="K720" s="3">
        <f>IF(C720=0,0,IFERROR(VLOOKUP(A720,'[1]pol 11'!A718:C2932,3,FALSE),0))</f>
        <v>0</v>
      </c>
      <c r="L720" s="3">
        <f>IF(D720=0,0,IFERROR(VLOOKUP(A720,'[1]pol 12'!A718:C2932,3,FALSE),0))</f>
        <v>0</v>
      </c>
      <c r="M720" s="3">
        <f t="shared" si="185"/>
        <v>0</v>
      </c>
      <c r="N720" s="3">
        <f t="shared" si="173"/>
        <v>0</v>
      </c>
      <c r="O720" s="3">
        <f t="shared" si="174"/>
        <v>0</v>
      </c>
      <c r="P720" s="3">
        <f t="shared" si="175"/>
        <v>0</v>
      </c>
      <c r="Q720" s="3">
        <f t="shared" si="176"/>
        <v>0</v>
      </c>
      <c r="R720" s="3">
        <f>VLOOKUP(A720,'[1]pol 13'!$A$2:$D$1430, 4, )</f>
        <v>7514</v>
      </c>
      <c r="S720" s="2">
        <f t="shared" si="177"/>
        <v>0</v>
      </c>
      <c r="T720" s="2">
        <f t="shared" si="178"/>
        <v>0</v>
      </c>
      <c r="U720" s="2">
        <f t="shared" si="179"/>
        <v>0</v>
      </c>
      <c r="V720" s="2">
        <f t="shared" si="186"/>
        <v>-1</v>
      </c>
      <c r="W720" s="2">
        <f t="shared" si="180"/>
        <v>0</v>
      </c>
      <c r="X720" s="2">
        <f t="shared" si="181"/>
        <v>0</v>
      </c>
      <c r="Y720" s="2">
        <f t="shared" si="182"/>
        <v>0</v>
      </c>
      <c r="Z720" s="2">
        <f t="shared" si="187"/>
        <v>0</v>
      </c>
    </row>
    <row r="721" spans="1:26" x14ac:dyDescent="0.3">
      <c r="A721" s="3">
        <v>374488</v>
      </c>
      <c r="B721" s="3">
        <f>IFERROR(VLOOKUP(A721,[1]Sheet7!$A$2:$AG$1430, 2, FALSE),0)</f>
        <v>270041.03999999998</v>
      </c>
      <c r="C721" s="3">
        <f>IFERROR(VLOOKUP(A721,[1]Sheet6!$A$2:$AG$1430, 2, FALSE),0)</f>
        <v>0</v>
      </c>
      <c r="D721" s="3">
        <f>IFERROR(VLOOKUP(A721,[1]Sheet5!$A$2:$AG$1430, 2, FALSE),0)</f>
        <v>417961.35000000009</v>
      </c>
      <c r="E721" s="3">
        <f t="shared" si="183"/>
        <v>688002.39000000013</v>
      </c>
      <c r="F721" s="3">
        <f>IF(J721=0,0,IFERROR(VLOOKUP(A721,[1]Sheet7!$A$2:$AG$1430, 2, FALSE),0))</f>
        <v>0</v>
      </c>
      <c r="G721" s="3">
        <f>IF(K721=0,0,IFERROR(VLOOKUP(A721,[1]Sheet6!$A$2:$AG$1430, 2, FALSE),0))</f>
        <v>0</v>
      </c>
      <c r="H721" s="3">
        <f>IF(L721=0,0,IFERROR(VLOOKUP(A721,[1]Sheet5!$A$2:$AG$1430, 2, FALSE),0))</f>
        <v>0</v>
      </c>
      <c r="I721" s="3">
        <f t="shared" si="184"/>
        <v>0</v>
      </c>
      <c r="J721" s="3">
        <f>IF(B721=0,0,IFERROR(VLOOKUP(A721,'[1]pol 10'!A719:C2933,3,FALSE),0))</f>
        <v>0</v>
      </c>
      <c r="K721" s="3">
        <f>IF(C721=0,0,IFERROR(VLOOKUP(A721,'[1]pol 11'!A719:C2933,3,FALSE),0))</f>
        <v>0</v>
      </c>
      <c r="L721" s="3">
        <f>IF(D721=0,0,IFERROR(VLOOKUP(A721,'[1]pol 12'!A719:C2933,3,FALSE),0))</f>
        <v>0</v>
      </c>
      <c r="M721" s="3">
        <f t="shared" si="185"/>
        <v>0</v>
      </c>
      <c r="N721" s="3">
        <f t="shared" si="173"/>
        <v>0</v>
      </c>
      <c r="O721" s="3">
        <f t="shared" si="174"/>
        <v>0</v>
      </c>
      <c r="P721" s="3">
        <f t="shared" si="175"/>
        <v>0</v>
      </c>
      <c r="Q721" s="3">
        <f t="shared" si="176"/>
        <v>0</v>
      </c>
      <c r="R721" s="3">
        <f>VLOOKUP(A721,'[1]pol 13'!$A$2:$D$1430, 4, )</f>
        <v>8661</v>
      </c>
      <c r="S721" s="2">
        <f t="shared" si="177"/>
        <v>0</v>
      </c>
      <c r="T721" s="2">
        <f t="shared" si="178"/>
        <v>0</v>
      </c>
      <c r="U721" s="2">
        <f t="shared" si="179"/>
        <v>0</v>
      </c>
      <c r="V721" s="2">
        <f t="shared" si="186"/>
        <v>-1</v>
      </c>
      <c r="W721" s="2">
        <f t="shared" si="180"/>
        <v>0</v>
      </c>
      <c r="X721" s="2">
        <f t="shared" si="181"/>
        <v>0</v>
      </c>
      <c r="Y721" s="2">
        <f t="shared" si="182"/>
        <v>0</v>
      </c>
      <c r="Z721" s="2">
        <f t="shared" si="187"/>
        <v>0</v>
      </c>
    </row>
    <row r="722" spans="1:26" x14ac:dyDescent="0.3">
      <c r="A722" s="3">
        <v>374822</v>
      </c>
      <c r="B722" s="3">
        <f>IFERROR(VLOOKUP(A722,[1]Sheet7!$A$2:$AG$1430, 2, FALSE),0)</f>
        <v>0</v>
      </c>
      <c r="C722" s="3">
        <f>IFERROR(VLOOKUP(A722,[1]Sheet6!$A$2:$AG$1430, 2, FALSE),0)</f>
        <v>67829.88</v>
      </c>
      <c r="D722" s="3">
        <f>IFERROR(VLOOKUP(A722,[1]Sheet5!$A$2:$AG$1430, 2, FALSE),0)</f>
        <v>81964.160000000018</v>
      </c>
      <c r="E722" s="3">
        <f t="shared" si="183"/>
        <v>149794.04000000004</v>
      </c>
      <c r="F722" s="3">
        <f>IF(J722=0,0,IFERROR(VLOOKUP(A722,[1]Sheet7!$A$2:$AG$1430, 2, FALSE),0))</f>
        <v>0</v>
      </c>
      <c r="G722" s="3">
        <f>IF(K722=0,0,IFERROR(VLOOKUP(A722,[1]Sheet6!$A$2:$AG$1430, 2, FALSE),0))</f>
        <v>0</v>
      </c>
      <c r="H722" s="3">
        <f>IF(L722=0,0,IFERROR(VLOOKUP(A722,[1]Sheet5!$A$2:$AG$1430, 2, FALSE),0))</f>
        <v>81964.160000000018</v>
      </c>
      <c r="I722" s="3">
        <f t="shared" si="184"/>
        <v>81964.160000000018</v>
      </c>
      <c r="J722" s="3">
        <f>IF(B722=0,0,IFERROR(VLOOKUP(A722,'[1]pol 10'!A720:C2934,3,FALSE),0))</f>
        <v>0</v>
      </c>
      <c r="K722" s="3">
        <f>IF(C722=0,0,IFERROR(VLOOKUP(A722,'[1]pol 11'!A720:C2934,3,FALSE),0))</f>
        <v>0</v>
      </c>
      <c r="L722" s="3">
        <f>IF(D722=0,0,IFERROR(VLOOKUP(A722,'[1]pol 12'!A720:C2934,3,FALSE),0))</f>
        <v>464</v>
      </c>
      <c r="M722" s="3">
        <f t="shared" si="185"/>
        <v>464</v>
      </c>
      <c r="N722" s="3">
        <f t="shared" si="173"/>
        <v>0</v>
      </c>
      <c r="O722" s="3">
        <f t="shared" si="174"/>
        <v>0</v>
      </c>
      <c r="P722" s="3">
        <f t="shared" si="175"/>
        <v>176.64689655172418</v>
      </c>
      <c r="Q722" s="3">
        <f t="shared" si="176"/>
        <v>176.64689655172418</v>
      </c>
      <c r="R722" s="3">
        <f>VLOOKUP(A722,'[1]pol 13'!$A$2:$D$1430, 4, )</f>
        <v>5044</v>
      </c>
      <c r="S722" s="2">
        <f t="shared" si="177"/>
        <v>0</v>
      </c>
      <c r="T722" s="2">
        <f t="shared" si="178"/>
        <v>0</v>
      </c>
      <c r="U722" s="2">
        <f t="shared" si="179"/>
        <v>1</v>
      </c>
      <c r="V722" s="2">
        <f t="shared" si="186"/>
        <v>0</v>
      </c>
      <c r="W722" s="2">
        <f t="shared" si="180"/>
        <v>0</v>
      </c>
      <c r="X722" s="2">
        <f t="shared" si="181"/>
        <v>0</v>
      </c>
      <c r="Y722" s="2">
        <f t="shared" si="182"/>
        <v>0</v>
      </c>
      <c r="Z722" s="2">
        <f t="shared" si="187"/>
        <v>215296</v>
      </c>
    </row>
    <row r="723" spans="1:26" x14ac:dyDescent="0.3">
      <c r="A723" s="3">
        <v>376751</v>
      </c>
      <c r="B723" s="3">
        <f>IFERROR(VLOOKUP(A723,[1]Sheet7!$A$2:$AG$1430, 2, FALSE),0)</f>
        <v>182071.09000000003</v>
      </c>
      <c r="C723" s="3">
        <f>IFERROR(VLOOKUP(A723,[1]Sheet6!$A$2:$AG$1430, 2, FALSE),0)</f>
        <v>23361.39</v>
      </c>
      <c r="D723" s="3">
        <f>IFERROR(VLOOKUP(A723,[1]Sheet5!$A$2:$AG$1430, 2, FALSE),0)</f>
        <v>0</v>
      </c>
      <c r="E723" s="3">
        <f t="shared" si="183"/>
        <v>205432.48000000004</v>
      </c>
      <c r="F723" s="3">
        <f>IF(J723=0,0,IFERROR(VLOOKUP(A723,[1]Sheet7!$A$2:$AG$1430, 2, FALSE),0))</f>
        <v>0</v>
      </c>
      <c r="G723" s="3">
        <f>IF(K723=0,0,IFERROR(VLOOKUP(A723,[1]Sheet6!$A$2:$AG$1430, 2, FALSE),0))</f>
        <v>23361.39</v>
      </c>
      <c r="H723" s="3">
        <f>IF(L723=0,0,IFERROR(VLOOKUP(A723,[1]Sheet5!$A$2:$AG$1430, 2, FALSE),0))</f>
        <v>0</v>
      </c>
      <c r="I723" s="3">
        <f t="shared" si="184"/>
        <v>23361.39</v>
      </c>
      <c r="J723" s="3">
        <f>IF(B723=0,0,IFERROR(VLOOKUP(A723,'[1]pol 10'!A721:C2935,3,FALSE),0))</f>
        <v>0</v>
      </c>
      <c r="K723" s="3">
        <f>IF(C723=0,0,IFERROR(VLOOKUP(A723,'[1]pol 11'!A721:C2935,3,FALSE),0))</f>
        <v>554</v>
      </c>
      <c r="L723" s="3">
        <f>IF(D723=0,0,IFERROR(VLOOKUP(A723,'[1]pol 12'!A721:C2935,3,FALSE),0))</f>
        <v>0</v>
      </c>
      <c r="M723" s="3">
        <f t="shared" si="185"/>
        <v>554</v>
      </c>
      <c r="N723" s="3">
        <f t="shared" si="173"/>
        <v>0</v>
      </c>
      <c r="O723" s="3">
        <f t="shared" si="174"/>
        <v>42.168574007220215</v>
      </c>
      <c r="P723" s="3">
        <f t="shared" si="175"/>
        <v>0</v>
      </c>
      <c r="Q723" s="3">
        <f t="shared" si="176"/>
        <v>42.168574007220215</v>
      </c>
      <c r="R723" s="3">
        <f>VLOOKUP(A723,'[1]pol 13'!$A$2:$D$1430, 4, )</f>
        <v>8611</v>
      </c>
      <c r="S723" s="2">
        <f t="shared" si="177"/>
        <v>0</v>
      </c>
      <c r="T723" s="2">
        <f t="shared" si="178"/>
        <v>1</v>
      </c>
      <c r="U723" s="2">
        <f t="shared" si="179"/>
        <v>0</v>
      </c>
      <c r="V723" s="2">
        <f t="shared" si="186"/>
        <v>0</v>
      </c>
      <c r="W723" s="2">
        <f t="shared" si="180"/>
        <v>0</v>
      </c>
      <c r="X723" s="2">
        <f t="shared" si="181"/>
        <v>0</v>
      </c>
      <c r="Y723" s="2">
        <f t="shared" si="182"/>
        <v>0</v>
      </c>
      <c r="Z723" s="2">
        <f t="shared" si="187"/>
        <v>306916</v>
      </c>
    </row>
    <row r="724" spans="1:26" x14ac:dyDescent="0.3">
      <c r="A724" s="3">
        <v>378201</v>
      </c>
      <c r="B724" s="3">
        <f>IFERROR(VLOOKUP(A724,[1]Sheet7!$A$2:$AG$1430, 2, FALSE),0)</f>
        <v>1491613.16</v>
      </c>
      <c r="C724" s="3">
        <f>IFERROR(VLOOKUP(A724,[1]Sheet6!$A$2:$AG$1430, 2, FALSE),0)</f>
        <v>2262343.7599999998</v>
      </c>
      <c r="D724" s="3">
        <f>IFERROR(VLOOKUP(A724,[1]Sheet5!$A$2:$AG$1430, 2, FALSE),0)</f>
        <v>1494524.9000000001</v>
      </c>
      <c r="E724" s="3">
        <f t="shared" si="183"/>
        <v>5248481.82</v>
      </c>
      <c r="F724" s="3">
        <f>IF(J724=0,0,IFERROR(VLOOKUP(A724,[1]Sheet7!$A$2:$AG$1430, 2, FALSE),0))</f>
        <v>0</v>
      </c>
      <c r="G724" s="3">
        <f>IF(K724=0,0,IFERROR(VLOOKUP(A724,[1]Sheet6!$A$2:$AG$1430, 2, FALSE),0))</f>
        <v>2262343.7599999998</v>
      </c>
      <c r="H724" s="3">
        <f>IF(L724=0,0,IFERROR(VLOOKUP(A724,[1]Sheet5!$A$2:$AG$1430, 2, FALSE),0))</f>
        <v>1494524.9000000001</v>
      </c>
      <c r="I724" s="3">
        <f t="shared" si="184"/>
        <v>3756868.66</v>
      </c>
      <c r="J724" s="3">
        <f>IF(B724=0,0,IFERROR(VLOOKUP(A724,'[1]pol 10'!A722:C2936,3,FALSE),0))</f>
        <v>0</v>
      </c>
      <c r="K724" s="3">
        <f>IF(C724=0,0,IFERROR(VLOOKUP(A724,'[1]pol 11'!A722:C2936,3,FALSE),0))</f>
        <v>3831</v>
      </c>
      <c r="L724" s="3">
        <f>IF(D724=0,0,IFERROR(VLOOKUP(A724,'[1]pol 12'!A722:C2936,3,FALSE),0))</f>
        <v>3418</v>
      </c>
      <c r="M724" s="3">
        <f t="shared" si="185"/>
        <v>7249</v>
      </c>
      <c r="N724" s="3">
        <f t="shared" si="173"/>
        <v>0</v>
      </c>
      <c r="O724" s="3">
        <f t="shared" si="174"/>
        <v>590.53608979378748</v>
      </c>
      <c r="P724" s="3">
        <f t="shared" si="175"/>
        <v>437.25128730251612</v>
      </c>
      <c r="Q724" s="3">
        <f t="shared" si="176"/>
        <v>518.26026486411922</v>
      </c>
      <c r="R724" s="3">
        <f>VLOOKUP(A724,'[1]pol 13'!$A$2:$D$1430, 4, )</f>
        <v>8733</v>
      </c>
      <c r="S724" s="2">
        <f t="shared" si="177"/>
        <v>0</v>
      </c>
      <c r="T724" s="2">
        <f t="shared" si="178"/>
        <v>1</v>
      </c>
      <c r="U724" s="2">
        <f t="shared" si="179"/>
        <v>1</v>
      </c>
      <c r="V724" s="2">
        <f t="shared" si="186"/>
        <v>1</v>
      </c>
      <c r="W724" s="2">
        <f t="shared" si="180"/>
        <v>0</v>
      </c>
      <c r="X724" s="2">
        <f t="shared" si="181"/>
        <v>20012358.144150596</v>
      </c>
      <c r="Y724" s="2">
        <f t="shared" si="182"/>
        <v>22430469.294979844</v>
      </c>
      <c r="Z724" s="2">
        <f t="shared" si="187"/>
        <v>52548001</v>
      </c>
    </row>
    <row r="725" spans="1:26" x14ac:dyDescent="0.3">
      <c r="A725" s="3">
        <v>379727</v>
      </c>
      <c r="B725" s="3">
        <f>IFERROR(VLOOKUP(A725,[1]Sheet7!$A$2:$AG$1430, 2, FALSE),0)</f>
        <v>225943.37</v>
      </c>
      <c r="C725" s="3">
        <f>IFERROR(VLOOKUP(A725,[1]Sheet6!$A$2:$AG$1430, 2, FALSE),0)</f>
        <v>65796.429999999993</v>
      </c>
      <c r="D725" s="3">
        <f>IFERROR(VLOOKUP(A725,[1]Sheet5!$A$2:$AG$1430, 2, FALSE),0)</f>
        <v>196643.33999999997</v>
      </c>
      <c r="E725" s="3">
        <f t="shared" si="183"/>
        <v>488383.13999999996</v>
      </c>
      <c r="F725" s="3">
        <f>IF(J725=0,0,IFERROR(VLOOKUP(A725,[1]Sheet7!$A$2:$AG$1430, 2, FALSE),0))</f>
        <v>0</v>
      </c>
      <c r="G725" s="3">
        <f>IF(K725=0,0,IFERROR(VLOOKUP(A725,[1]Sheet6!$A$2:$AG$1430, 2, FALSE),0))</f>
        <v>65796.429999999993</v>
      </c>
      <c r="H725" s="3">
        <f>IF(L725=0,0,IFERROR(VLOOKUP(A725,[1]Sheet5!$A$2:$AG$1430, 2, FALSE),0))</f>
        <v>196643.33999999997</v>
      </c>
      <c r="I725" s="3">
        <f t="shared" si="184"/>
        <v>262439.76999999996</v>
      </c>
      <c r="J725" s="3">
        <f>IF(B725=0,0,IFERROR(VLOOKUP(A725,'[1]pol 10'!A723:C2937,3,FALSE),0))</f>
        <v>0</v>
      </c>
      <c r="K725" s="3">
        <f>IF(C725=0,0,IFERROR(VLOOKUP(A725,'[1]pol 11'!A723:C2937,3,FALSE),0))</f>
        <v>941</v>
      </c>
      <c r="L725" s="3">
        <f>IF(D725=0,0,IFERROR(VLOOKUP(A725,'[1]pol 12'!A723:C2937,3,FALSE),0))</f>
        <v>910</v>
      </c>
      <c r="M725" s="3">
        <f t="shared" si="185"/>
        <v>1851</v>
      </c>
      <c r="N725" s="3">
        <f t="shared" si="173"/>
        <v>0</v>
      </c>
      <c r="O725" s="3">
        <f t="shared" si="174"/>
        <v>69.921817215727941</v>
      </c>
      <c r="P725" s="3">
        <f t="shared" si="175"/>
        <v>216.09158241758237</v>
      </c>
      <c r="Q725" s="3">
        <f t="shared" si="176"/>
        <v>141.7826958400864</v>
      </c>
      <c r="R725" s="3">
        <f>VLOOKUP(A725,'[1]pol 13'!$A$2:$D$1430, 4, )</f>
        <v>9111</v>
      </c>
      <c r="S725" s="2">
        <f t="shared" si="177"/>
        <v>0</v>
      </c>
      <c r="T725" s="2">
        <f t="shared" si="178"/>
        <v>1</v>
      </c>
      <c r="U725" s="2">
        <f t="shared" si="179"/>
        <v>1</v>
      </c>
      <c r="V725" s="2">
        <f t="shared" si="186"/>
        <v>1</v>
      </c>
      <c r="W725" s="2">
        <f t="shared" si="180"/>
        <v>0</v>
      </c>
      <c r="X725" s="2">
        <f t="shared" si="181"/>
        <v>4859310.7099415576</v>
      </c>
      <c r="Y725" s="2">
        <f t="shared" si="182"/>
        <v>5024847.6681923158</v>
      </c>
      <c r="Z725" s="2">
        <f t="shared" si="187"/>
        <v>3426201</v>
      </c>
    </row>
    <row r="726" spans="1:26" x14ac:dyDescent="0.3">
      <c r="A726" s="3">
        <v>380473</v>
      </c>
      <c r="B726" s="3">
        <f>IFERROR(VLOOKUP(A726,[1]Sheet7!$A$2:$AG$1430, 2, FALSE),0)</f>
        <v>0</v>
      </c>
      <c r="C726" s="3">
        <f>IFERROR(VLOOKUP(A726,[1]Sheet6!$A$2:$AG$1430, 2, FALSE),0)</f>
        <v>13282.73</v>
      </c>
      <c r="D726" s="3">
        <f>IFERROR(VLOOKUP(A726,[1]Sheet5!$A$2:$AG$1430, 2, FALSE),0)</f>
        <v>672055.38</v>
      </c>
      <c r="E726" s="3">
        <f t="shared" si="183"/>
        <v>685338.11</v>
      </c>
      <c r="F726" s="3">
        <f>IF(J726=0,0,IFERROR(VLOOKUP(A726,[1]Sheet7!$A$2:$AG$1430, 2, FALSE),0))</f>
        <v>0</v>
      </c>
      <c r="G726" s="3">
        <f>IF(K726=0,0,IFERROR(VLOOKUP(A726,[1]Sheet6!$A$2:$AG$1430, 2, FALSE),0))</f>
        <v>0</v>
      </c>
      <c r="H726" s="3">
        <f>IF(L726=0,0,IFERROR(VLOOKUP(A726,[1]Sheet5!$A$2:$AG$1430, 2, FALSE),0))</f>
        <v>672055.38</v>
      </c>
      <c r="I726" s="3">
        <f t="shared" si="184"/>
        <v>672055.38</v>
      </c>
      <c r="J726" s="3">
        <f>IF(B726=0,0,IFERROR(VLOOKUP(A726,'[1]pol 10'!A724:C2938,3,FALSE),0))</f>
        <v>0</v>
      </c>
      <c r="K726" s="3">
        <f>IF(C726=0,0,IFERROR(VLOOKUP(A726,'[1]pol 11'!A724:C2938,3,FALSE),0))</f>
        <v>0</v>
      </c>
      <c r="L726" s="3">
        <f>IF(D726=0,0,IFERROR(VLOOKUP(A726,'[1]pol 12'!A724:C2938,3,FALSE),0))</f>
        <v>1117</v>
      </c>
      <c r="M726" s="3">
        <f t="shared" si="185"/>
        <v>1117</v>
      </c>
      <c r="N726" s="3">
        <f t="shared" si="173"/>
        <v>0</v>
      </c>
      <c r="O726" s="3">
        <f t="shared" si="174"/>
        <v>0</v>
      </c>
      <c r="P726" s="3">
        <f t="shared" si="175"/>
        <v>601.66103849597141</v>
      </c>
      <c r="Q726" s="3">
        <f t="shared" si="176"/>
        <v>601.66103849597141</v>
      </c>
      <c r="R726" s="3">
        <f>VLOOKUP(A726,'[1]pol 13'!$A$2:$D$1430, 4, )</f>
        <v>8661</v>
      </c>
      <c r="S726" s="2">
        <f t="shared" si="177"/>
        <v>0</v>
      </c>
      <c r="T726" s="2">
        <f t="shared" si="178"/>
        <v>0</v>
      </c>
      <c r="U726" s="2">
        <f t="shared" si="179"/>
        <v>1</v>
      </c>
      <c r="V726" s="2">
        <f t="shared" si="186"/>
        <v>0</v>
      </c>
      <c r="W726" s="2">
        <f t="shared" si="180"/>
        <v>0</v>
      </c>
      <c r="X726" s="2">
        <f t="shared" si="181"/>
        <v>0</v>
      </c>
      <c r="Y726" s="2">
        <f t="shared" si="182"/>
        <v>0</v>
      </c>
      <c r="Z726" s="2">
        <f t="shared" si="187"/>
        <v>1247689</v>
      </c>
    </row>
    <row r="727" spans="1:26" x14ac:dyDescent="0.3">
      <c r="A727" s="3">
        <v>382432</v>
      </c>
      <c r="B727" s="3">
        <f>IFERROR(VLOOKUP(A727,[1]Sheet7!$A$2:$AG$1430, 2, FALSE),0)</f>
        <v>23916.04</v>
      </c>
      <c r="C727" s="3">
        <f>IFERROR(VLOOKUP(A727,[1]Sheet6!$A$2:$AG$1430, 2, FALSE),0)</f>
        <v>8595.14</v>
      </c>
      <c r="D727" s="3">
        <f>IFERROR(VLOOKUP(A727,[1]Sheet5!$A$2:$AG$1430, 2, FALSE),0)</f>
        <v>7547.28</v>
      </c>
      <c r="E727" s="3">
        <f t="shared" si="183"/>
        <v>40058.46</v>
      </c>
      <c r="F727" s="3">
        <f>IF(J727=0,0,IFERROR(VLOOKUP(A727,[1]Sheet7!$A$2:$AG$1430, 2, FALSE),0))</f>
        <v>0</v>
      </c>
      <c r="G727" s="3">
        <f>IF(K727=0,0,IFERROR(VLOOKUP(A727,[1]Sheet6!$A$2:$AG$1430, 2, FALSE),0))</f>
        <v>8595.14</v>
      </c>
      <c r="H727" s="3">
        <f>IF(L727=0,0,IFERROR(VLOOKUP(A727,[1]Sheet5!$A$2:$AG$1430, 2, FALSE),0))</f>
        <v>7547.28</v>
      </c>
      <c r="I727" s="3">
        <f t="shared" si="184"/>
        <v>16142.419999999998</v>
      </c>
      <c r="J727" s="3">
        <f>IF(B727=0,0,IFERROR(VLOOKUP(A727,'[1]pol 10'!A725:C2939,3,FALSE),0))</f>
        <v>0</v>
      </c>
      <c r="K727" s="3">
        <f>IF(C727=0,0,IFERROR(VLOOKUP(A727,'[1]pol 11'!A725:C2939,3,FALSE),0))</f>
        <v>604</v>
      </c>
      <c r="L727" s="3">
        <f>IF(D727=0,0,IFERROR(VLOOKUP(A727,'[1]pol 12'!A725:C2939,3,FALSE),0))</f>
        <v>697</v>
      </c>
      <c r="M727" s="3">
        <f t="shared" si="185"/>
        <v>1301</v>
      </c>
      <c r="N727" s="3">
        <f t="shared" si="173"/>
        <v>0</v>
      </c>
      <c r="O727" s="3">
        <f t="shared" si="174"/>
        <v>14.230364238410596</v>
      </c>
      <c r="P727" s="3">
        <f t="shared" si="175"/>
        <v>10.828235294117647</v>
      </c>
      <c r="Q727" s="3">
        <f t="shared" si="176"/>
        <v>12.407701767870867</v>
      </c>
      <c r="R727" s="3">
        <f>VLOOKUP(A727,'[1]pol 13'!$A$2:$D$1430, 4, )</f>
        <v>3585</v>
      </c>
      <c r="S727" s="2">
        <f t="shared" si="177"/>
        <v>0</v>
      </c>
      <c r="T727" s="2">
        <f t="shared" si="178"/>
        <v>1</v>
      </c>
      <c r="U727" s="2">
        <f t="shared" si="179"/>
        <v>1</v>
      </c>
      <c r="V727" s="2">
        <f t="shared" si="186"/>
        <v>1</v>
      </c>
      <c r="W727" s="2">
        <f t="shared" si="180"/>
        <v>0</v>
      </c>
      <c r="X727" s="2">
        <f t="shared" si="181"/>
        <v>2006.5474828344495</v>
      </c>
      <c r="Y727" s="2">
        <f t="shared" si="182"/>
        <v>1738.8158961721701</v>
      </c>
      <c r="Z727" s="2">
        <f t="shared" si="187"/>
        <v>1692601</v>
      </c>
    </row>
    <row r="728" spans="1:26" x14ac:dyDescent="0.3">
      <c r="A728" s="3">
        <v>382480</v>
      </c>
      <c r="B728" s="3">
        <f>IFERROR(VLOOKUP(A728,[1]Sheet7!$A$2:$AG$1430, 2, FALSE),0)</f>
        <v>396588.07999999996</v>
      </c>
      <c r="C728" s="3">
        <f>IFERROR(VLOOKUP(A728,[1]Sheet6!$A$2:$AG$1430, 2, FALSE),0)</f>
        <v>0</v>
      </c>
      <c r="D728" s="3">
        <f>IFERROR(VLOOKUP(A728,[1]Sheet5!$A$2:$AG$1430, 2, FALSE),0)</f>
        <v>327802.39</v>
      </c>
      <c r="E728" s="3">
        <f t="shared" si="183"/>
        <v>724390.47</v>
      </c>
      <c r="F728" s="3">
        <f>IF(J728=0,0,IFERROR(VLOOKUP(A728,[1]Sheet7!$A$2:$AG$1430, 2, FALSE),0))</f>
        <v>0</v>
      </c>
      <c r="G728" s="3">
        <f>IF(K728=0,0,IFERROR(VLOOKUP(A728,[1]Sheet6!$A$2:$AG$1430, 2, FALSE),0))</f>
        <v>0</v>
      </c>
      <c r="H728" s="3">
        <f>IF(L728=0,0,IFERROR(VLOOKUP(A728,[1]Sheet5!$A$2:$AG$1430, 2, FALSE),0))</f>
        <v>0</v>
      </c>
      <c r="I728" s="3">
        <f t="shared" si="184"/>
        <v>0</v>
      </c>
      <c r="J728" s="3">
        <f>IF(B728=0,0,IFERROR(VLOOKUP(A728,'[1]pol 10'!A726:C2940,3,FALSE),0))</f>
        <v>0</v>
      </c>
      <c r="K728" s="3">
        <f>IF(C728=0,0,IFERROR(VLOOKUP(A728,'[1]pol 11'!A726:C2940,3,FALSE),0))</f>
        <v>0</v>
      </c>
      <c r="L728" s="3">
        <f>IF(D728=0,0,IFERROR(VLOOKUP(A728,'[1]pol 12'!A726:C2940,3,FALSE),0))</f>
        <v>0</v>
      </c>
      <c r="M728" s="3">
        <f t="shared" si="185"/>
        <v>0</v>
      </c>
      <c r="N728" s="3">
        <f t="shared" si="173"/>
        <v>0</v>
      </c>
      <c r="O728" s="3">
        <f t="shared" si="174"/>
        <v>0</v>
      </c>
      <c r="P728" s="3">
        <f t="shared" si="175"/>
        <v>0</v>
      </c>
      <c r="Q728" s="3">
        <f t="shared" si="176"/>
        <v>0</v>
      </c>
      <c r="R728" s="3">
        <f>VLOOKUP(A728,'[1]pol 13'!$A$2:$D$1430, 4, )</f>
        <v>3448</v>
      </c>
      <c r="S728" s="2">
        <f t="shared" si="177"/>
        <v>0</v>
      </c>
      <c r="T728" s="2">
        <f t="shared" si="178"/>
        <v>0</v>
      </c>
      <c r="U728" s="2">
        <f t="shared" si="179"/>
        <v>0</v>
      </c>
      <c r="V728" s="2">
        <f t="shared" si="186"/>
        <v>-1</v>
      </c>
      <c r="W728" s="2">
        <f t="shared" si="180"/>
        <v>0</v>
      </c>
      <c r="X728" s="2">
        <f t="shared" si="181"/>
        <v>0</v>
      </c>
      <c r="Y728" s="2">
        <f t="shared" si="182"/>
        <v>0</v>
      </c>
      <c r="Z728" s="2">
        <f t="shared" si="187"/>
        <v>0</v>
      </c>
    </row>
    <row r="729" spans="1:26" x14ac:dyDescent="0.3">
      <c r="A729" s="3">
        <v>384921</v>
      </c>
      <c r="B729" s="3">
        <f>IFERROR(VLOOKUP(A729,[1]Sheet7!$A$2:$AG$1430, 2, FALSE),0)</f>
        <v>0</v>
      </c>
      <c r="C729" s="3">
        <f>IFERROR(VLOOKUP(A729,[1]Sheet6!$A$2:$AG$1430, 2, FALSE),0)</f>
        <v>58241.849999999991</v>
      </c>
      <c r="D729" s="3">
        <f>IFERROR(VLOOKUP(A729,[1]Sheet5!$A$2:$AG$1430, 2, FALSE),0)</f>
        <v>6265.35</v>
      </c>
      <c r="E729" s="3">
        <f t="shared" si="183"/>
        <v>64507.19999999999</v>
      </c>
      <c r="F729" s="3">
        <f>IF(J729=0,0,IFERROR(VLOOKUP(A729,[1]Sheet7!$A$2:$AG$1430, 2, FALSE),0))</f>
        <v>0</v>
      </c>
      <c r="G729" s="3">
        <f>IF(K729=0,0,IFERROR(VLOOKUP(A729,[1]Sheet6!$A$2:$AG$1430, 2, FALSE),0))</f>
        <v>58241.849999999991</v>
      </c>
      <c r="H729" s="3">
        <f>IF(L729=0,0,IFERROR(VLOOKUP(A729,[1]Sheet5!$A$2:$AG$1430, 2, FALSE),0))</f>
        <v>6265.35</v>
      </c>
      <c r="I729" s="3">
        <f t="shared" si="184"/>
        <v>64507.19999999999</v>
      </c>
      <c r="J729" s="3">
        <f>IF(B729=0,0,IFERROR(VLOOKUP(A729,'[1]pol 10'!A727:C2941,3,FALSE),0))</f>
        <v>0</v>
      </c>
      <c r="K729" s="3">
        <f>IF(C729=0,0,IFERROR(VLOOKUP(A729,'[1]pol 11'!A727:C2941,3,FALSE),0))</f>
        <v>451</v>
      </c>
      <c r="L729" s="3">
        <f>IF(D729=0,0,IFERROR(VLOOKUP(A729,'[1]pol 12'!A727:C2941,3,FALSE),0))</f>
        <v>460</v>
      </c>
      <c r="M729" s="3">
        <f t="shared" si="185"/>
        <v>911</v>
      </c>
      <c r="N729" s="3">
        <f t="shared" si="173"/>
        <v>0</v>
      </c>
      <c r="O729" s="3">
        <f t="shared" si="174"/>
        <v>129.13935698447892</v>
      </c>
      <c r="P729" s="3">
        <f t="shared" si="175"/>
        <v>13.620326086956522</v>
      </c>
      <c r="Q729" s="3">
        <f t="shared" si="176"/>
        <v>70.809220636662999</v>
      </c>
      <c r="R729" s="3">
        <f>VLOOKUP(A729,'[1]pol 13'!$A$2:$D$1430, 4, )</f>
        <v>8221</v>
      </c>
      <c r="S729" s="2">
        <f t="shared" si="177"/>
        <v>0</v>
      </c>
      <c r="T729" s="2">
        <f t="shared" si="178"/>
        <v>1</v>
      </c>
      <c r="U729" s="2">
        <f t="shared" si="179"/>
        <v>1</v>
      </c>
      <c r="V729" s="2">
        <f t="shared" si="186"/>
        <v>1</v>
      </c>
      <c r="W729" s="2">
        <f t="shared" si="180"/>
        <v>0</v>
      </c>
      <c r="X729" s="2">
        <f t="shared" si="181"/>
        <v>1534484.567666013</v>
      </c>
      <c r="Y729" s="2">
        <f t="shared" si="182"/>
        <v>1504462.0435160254</v>
      </c>
      <c r="Z729" s="2">
        <f t="shared" si="187"/>
        <v>829921</v>
      </c>
    </row>
    <row r="730" spans="1:26" x14ac:dyDescent="0.3">
      <c r="A730" s="3">
        <v>385423</v>
      </c>
      <c r="B730" s="3">
        <f>IFERROR(VLOOKUP(A730,[1]Sheet7!$A$2:$AG$1430, 2, FALSE),0)</f>
        <v>232797.55</v>
      </c>
      <c r="C730" s="3">
        <f>IFERROR(VLOOKUP(A730,[1]Sheet6!$A$2:$AG$1430, 2, FALSE),0)</f>
        <v>192183.02999999997</v>
      </c>
      <c r="D730" s="3">
        <f>IFERROR(VLOOKUP(A730,[1]Sheet5!$A$2:$AG$1430, 2, FALSE),0)</f>
        <v>219212.30999999997</v>
      </c>
      <c r="E730" s="3">
        <f t="shared" si="183"/>
        <v>644192.8899999999</v>
      </c>
      <c r="F730" s="3">
        <f>IF(J730=0,0,IFERROR(VLOOKUP(A730,[1]Sheet7!$A$2:$AG$1430, 2, FALSE),0))</f>
        <v>0</v>
      </c>
      <c r="G730" s="3">
        <f>IF(K730=0,0,IFERROR(VLOOKUP(A730,[1]Sheet6!$A$2:$AG$1430, 2, FALSE),0))</f>
        <v>192183.02999999997</v>
      </c>
      <c r="H730" s="3">
        <f>IF(L730=0,0,IFERROR(VLOOKUP(A730,[1]Sheet5!$A$2:$AG$1430, 2, FALSE),0))</f>
        <v>219212.30999999997</v>
      </c>
      <c r="I730" s="3">
        <f t="shared" si="184"/>
        <v>411395.33999999997</v>
      </c>
      <c r="J730" s="3">
        <f>IF(B730=0,0,IFERROR(VLOOKUP(A730,'[1]pol 10'!A728:C2942,3,FALSE),0))</f>
        <v>0</v>
      </c>
      <c r="K730" s="3">
        <f>IF(C730=0,0,IFERROR(VLOOKUP(A730,'[1]pol 11'!A728:C2942,3,FALSE),0))</f>
        <v>1447</v>
      </c>
      <c r="L730" s="3">
        <f>IF(D730=0,0,IFERROR(VLOOKUP(A730,'[1]pol 12'!A728:C2942,3,FALSE),0))</f>
        <v>1553</v>
      </c>
      <c r="M730" s="3">
        <f t="shared" si="185"/>
        <v>3000</v>
      </c>
      <c r="N730" s="3">
        <f t="shared" si="173"/>
        <v>0</v>
      </c>
      <c r="O730" s="3">
        <f t="shared" si="174"/>
        <v>132.81480995162403</v>
      </c>
      <c r="P730" s="3">
        <f t="shared" si="175"/>
        <v>141.15409529942045</v>
      </c>
      <c r="Q730" s="3">
        <f t="shared" si="176"/>
        <v>137.13177999999999</v>
      </c>
      <c r="R730" s="3">
        <f>VLOOKUP(A730,'[1]pol 13'!$A$2:$D$1430, 4, )</f>
        <v>5153</v>
      </c>
      <c r="S730" s="2">
        <f t="shared" si="177"/>
        <v>0</v>
      </c>
      <c r="T730" s="2">
        <f t="shared" si="178"/>
        <v>1</v>
      </c>
      <c r="U730" s="2">
        <f t="shared" si="179"/>
        <v>1</v>
      </c>
      <c r="V730" s="2">
        <f t="shared" si="186"/>
        <v>1</v>
      </c>
      <c r="W730" s="2">
        <f t="shared" si="180"/>
        <v>0</v>
      </c>
      <c r="X730" s="2">
        <f t="shared" si="181"/>
        <v>26966.625386738273</v>
      </c>
      <c r="Y730" s="2">
        <f t="shared" si="182"/>
        <v>25126.018631429251</v>
      </c>
      <c r="Z730" s="2">
        <f t="shared" si="187"/>
        <v>9000000</v>
      </c>
    </row>
    <row r="731" spans="1:26" x14ac:dyDescent="0.3">
      <c r="A731" s="3">
        <v>385998</v>
      </c>
      <c r="B731" s="3">
        <f>IFERROR(VLOOKUP(A731,[1]Sheet7!$A$2:$AG$1430, 2, FALSE),0)</f>
        <v>0</v>
      </c>
      <c r="C731" s="3">
        <f>IFERROR(VLOOKUP(A731,[1]Sheet6!$A$2:$AG$1430, 2, FALSE),0)</f>
        <v>31746.43</v>
      </c>
      <c r="D731" s="3">
        <f>IFERROR(VLOOKUP(A731,[1]Sheet5!$A$2:$AG$1430, 2, FALSE),0)</f>
        <v>113430.94999999998</v>
      </c>
      <c r="E731" s="3">
        <f t="shared" si="183"/>
        <v>145177.37999999998</v>
      </c>
      <c r="F731" s="3">
        <f>IF(J731=0,0,IFERROR(VLOOKUP(A731,[1]Sheet7!$A$2:$AG$1430, 2, FALSE),0))</f>
        <v>0</v>
      </c>
      <c r="G731" s="3">
        <f>IF(K731=0,0,IFERROR(VLOOKUP(A731,[1]Sheet6!$A$2:$AG$1430, 2, FALSE),0))</f>
        <v>31746.43</v>
      </c>
      <c r="H731" s="3">
        <f>IF(L731=0,0,IFERROR(VLOOKUP(A731,[1]Sheet5!$A$2:$AG$1430, 2, FALSE),0))</f>
        <v>113430.94999999998</v>
      </c>
      <c r="I731" s="3">
        <f t="shared" si="184"/>
        <v>145177.37999999998</v>
      </c>
      <c r="J731" s="3">
        <f>IF(B731=0,0,IFERROR(VLOOKUP(A731,'[1]pol 10'!A729:C2943,3,FALSE),0))</f>
        <v>0</v>
      </c>
      <c r="K731" s="3">
        <f>IF(C731=0,0,IFERROR(VLOOKUP(A731,'[1]pol 11'!A729:C2943,3,FALSE),0))</f>
        <v>587</v>
      </c>
      <c r="L731" s="3">
        <f>IF(D731=0,0,IFERROR(VLOOKUP(A731,'[1]pol 12'!A729:C2943,3,FALSE),0))</f>
        <v>588</v>
      </c>
      <c r="M731" s="3">
        <f t="shared" si="185"/>
        <v>1175</v>
      </c>
      <c r="N731" s="3">
        <f t="shared" si="173"/>
        <v>0</v>
      </c>
      <c r="O731" s="3">
        <f t="shared" si="174"/>
        <v>54.082504258943786</v>
      </c>
      <c r="P731" s="3">
        <f t="shared" si="175"/>
        <v>192.90977891156459</v>
      </c>
      <c r="Q731" s="3">
        <f t="shared" si="176"/>
        <v>123.55521702127658</v>
      </c>
      <c r="R731" s="3">
        <f>VLOOKUP(A731,'[1]pol 13'!$A$2:$D$1430, 4, )</f>
        <v>4731</v>
      </c>
      <c r="S731" s="2">
        <f t="shared" si="177"/>
        <v>0</v>
      </c>
      <c r="T731" s="2">
        <f t="shared" si="178"/>
        <v>1</v>
      </c>
      <c r="U731" s="2">
        <f t="shared" si="179"/>
        <v>1</v>
      </c>
      <c r="V731" s="2">
        <f t="shared" si="186"/>
        <v>1</v>
      </c>
      <c r="W731" s="2">
        <f t="shared" si="180"/>
        <v>0</v>
      </c>
      <c r="X731" s="2">
        <f t="shared" si="181"/>
        <v>2833130.7394933095</v>
      </c>
      <c r="Y731" s="2">
        <f t="shared" si="182"/>
        <v>2828312.4899363485</v>
      </c>
      <c r="Z731" s="2">
        <f t="shared" si="187"/>
        <v>1380625</v>
      </c>
    </row>
    <row r="732" spans="1:26" x14ac:dyDescent="0.3">
      <c r="A732" s="3">
        <v>386198</v>
      </c>
      <c r="B732" s="3">
        <f>IFERROR(VLOOKUP(A732,[1]Sheet7!$A$2:$AG$1430, 2, FALSE),0)</f>
        <v>44400.1</v>
      </c>
      <c r="C732" s="3">
        <f>IFERROR(VLOOKUP(A732,[1]Sheet6!$A$2:$AG$1430, 2, FALSE),0)</f>
        <v>565148.07999999996</v>
      </c>
      <c r="D732" s="3">
        <f>IFERROR(VLOOKUP(A732,[1]Sheet5!$A$2:$AG$1430, 2, FALSE),0)</f>
        <v>35757.550000000003</v>
      </c>
      <c r="E732" s="3">
        <f t="shared" si="183"/>
        <v>645305.73</v>
      </c>
      <c r="F732" s="3">
        <f>IF(J732=0,0,IFERROR(VLOOKUP(A732,[1]Sheet7!$A$2:$AG$1430, 2, FALSE),0))</f>
        <v>0</v>
      </c>
      <c r="G732" s="3">
        <f>IF(K732=0,0,IFERROR(VLOOKUP(A732,[1]Sheet6!$A$2:$AG$1430, 2, FALSE),0))</f>
        <v>565148.07999999996</v>
      </c>
      <c r="H732" s="3">
        <f>IF(L732=0,0,IFERROR(VLOOKUP(A732,[1]Sheet5!$A$2:$AG$1430, 2, FALSE),0))</f>
        <v>35757.550000000003</v>
      </c>
      <c r="I732" s="3">
        <f t="shared" si="184"/>
        <v>600905.63</v>
      </c>
      <c r="J732" s="3">
        <f>IF(B732=0,0,IFERROR(VLOOKUP(A732,'[1]pol 10'!A730:C2944,3,FALSE),0))</f>
        <v>0</v>
      </c>
      <c r="K732" s="3">
        <f>IF(C732=0,0,IFERROR(VLOOKUP(A732,'[1]pol 11'!A730:C2944,3,FALSE),0))</f>
        <v>516</v>
      </c>
      <c r="L732" s="3">
        <f>IF(D732=0,0,IFERROR(VLOOKUP(A732,'[1]pol 12'!A730:C2944,3,FALSE),0))</f>
        <v>522</v>
      </c>
      <c r="M732" s="3">
        <f t="shared" si="185"/>
        <v>1038</v>
      </c>
      <c r="N732" s="3">
        <f t="shared" si="173"/>
        <v>0</v>
      </c>
      <c r="O732" s="3">
        <f t="shared" si="174"/>
        <v>1095.2482170542635</v>
      </c>
      <c r="P732" s="3">
        <f t="shared" si="175"/>
        <v>68.501053639846745</v>
      </c>
      <c r="Q732" s="3">
        <f t="shared" si="176"/>
        <v>578.90715799614645</v>
      </c>
      <c r="R732" s="3">
        <f>VLOOKUP(A732,'[1]pol 13'!$A$2:$D$1430, 4, )</f>
        <v>8111</v>
      </c>
      <c r="S732" s="2">
        <f t="shared" si="177"/>
        <v>0</v>
      </c>
      <c r="T732" s="2">
        <f t="shared" si="178"/>
        <v>1</v>
      </c>
      <c r="U732" s="2">
        <f t="shared" si="179"/>
        <v>1</v>
      </c>
      <c r="V732" s="2">
        <f t="shared" si="186"/>
        <v>1</v>
      </c>
      <c r="W732" s="2">
        <f t="shared" si="180"/>
        <v>0</v>
      </c>
      <c r="X732" s="2">
        <f t="shared" si="181"/>
        <v>137569774.06293708</v>
      </c>
      <c r="Y732" s="2">
        <f t="shared" si="182"/>
        <v>135988512.29209879</v>
      </c>
      <c r="Z732" s="2">
        <f t="shared" si="187"/>
        <v>1077444</v>
      </c>
    </row>
    <row r="733" spans="1:26" x14ac:dyDescent="0.3">
      <c r="A733" s="3">
        <v>387319</v>
      </c>
      <c r="B733" s="3">
        <f>IFERROR(VLOOKUP(A733,[1]Sheet7!$A$2:$AG$1430, 2, FALSE),0)</f>
        <v>92938.33</v>
      </c>
      <c r="C733" s="3">
        <f>IFERROR(VLOOKUP(A733,[1]Sheet6!$A$2:$AG$1430, 2, FALSE),0)</f>
        <v>0</v>
      </c>
      <c r="D733" s="3">
        <f>IFERROR(VLOOKUP(A733,[1]Sheet5!$A$2:$AG$1430, 2, FALSE),0)</f>
        <v>272028.24</v>
      </c>
      <c r="E733" s="3">
        <f t="shared" si="183"/>
        <v>364966.57</v>
      </c>
      <c r="F733" s="3">
        <f>IF(J733=0,0,IFERROR(VLOOKUP(A733,[1]Sheet7!$A$2:$AG$1430, 2, FALSE),0))</f>
        <v>0</v>
      </c>
      <c r="G733" s="3">
        <f>IF(K733=0,0,IFERROR(VLOOKUP(A733,[1]Sheet6!$A$2:$AG$1430, 2, FALSE),0))</f>
        <v>0</v>
      </c>
      <c r="H733" s="3">
        <f>IF(L733=0,0,IFERROR(VLOOKUP(A733,[1]Sheet5!$A$2:$AG$1430, 2, FALSE),0))</f>
        <v>272028.24</v>
      </c>
      <c r="I733" s="3">
        <f t="shared" si="184"/>
        <v>272028.24</v>
      </c>
      <c r="J733" s="3">
        <f>IF(B733=0,0,IFERROR(VLOOKUP(A733,'[1]pol 10'!A731:C2945,3,FALSE),0))</f>
        <v>0</v>
      </c>
      <c r="K733" s="3">
        <f>IF(C733=0,0,IFERROR(VLOOKUP(A733,'[1]pol 11'!A731:C2945,3,FALSE),0))</f>
        <v>0</v>
      </c>
      <c r="L733" s="3">
        <f>IF(D733=0,0,IFERROR(VLOOKUP(A733,'[1]pol 12'!A731:C2945,3,FALSE),0))</f>
        <v>452</v>
      </c>
      <c r="M733" s="3">
        <f t="shared" si="185"/>
        <v>452</v>
      </c>
      <c r="N733" s="3">
        <f t="shared" si="173"/>
        <v>0</v>
      </c>
      <c r="O733" s="3">
        <f t="shared" si="174"/>
        <v>0</v>
      </c>
      <c r="P733" s="3">
        <f t="shared" si="175"/>
        <v>601.83238938053091</v>
      </c>
      <c r="Q733" s="3">
        <f t="shared" si="176"/>
        <v>601.83238938053091</v>
      </c>
      <c r="R733" s="3">
        <f>VLOOKUP(A733,'[1]pol 13'!$A$2:$D$1430, 4, )</f>
        <v>8011</v>
      </c>
      <c r="S733" s="2">
        <f t="shared" si="177"/>
        <v>0</v>
      </c>
      <c r="T733" s="2">
        <f t="shared" si="178"/>
        <v>0</v>
      </c>
      <c r="U733" s="2">
        <f t="shared" si="179"/>
        <v>1</v>
      </c>
      <c r="V733" s="2">
        <f t="shared" si="186"/>
        <v>0</v>
      </c>
      <c r="W733" s="2">
        <f t="shared" si="180"/>
        <v>0</v>
      </c>
      <c r="X733" s="2">
        <f t="shared" si="181"/>
        <v>0</v>
      </c>
      <c r="Y733" s="2">
        <f t="shared" si="182"/>
        <v>0</v>
      </c>
      <c r="Z733" s="2">
        <f t="shared" si="187"/>
        <v>204304</v>
      </c>
    </row>
    <row r="734" spans="1:26" x14ac:dyDescent="0.3">
      <c r="A734" s="3">
        <v>387790</v>
      </c>
      <c r="B734" s="3">
        <f>IFERROR(VLOOKUP(A734,[1]Sheet7!$A$2:$AG$1430, 2, FALSE),0)</f>
        <v>594090.16</v>
      </c>
      <c r="C734" s="3">
        <f>IFERROR(VLOOKUP(A734,[1]Sheet6!$A$2:$AG$1430, 2, FALSE),0)</f>
        <v>871553.25000000012</v>
      </c>
      <c r="D734" s="3">
        <f>IFERROR(VLOOKUP(A734,[1]Sheet5!$A$2:$AG$1430, 2, FALSE),0)</f>
        <v>628366.80999999982</v>
      </c>
      <c r="E734" s="3">
        <f t="shared" si="183"/>
        <v>2094010.2200000002</v>
      </c>
      <c r="F734" s="3">
        <f>IF(J734=0,0,IFERROR(VLOOKUP(A734,[1]Sheet7!$A$2:$AG$1430, 2, FALSE),0))</f>
        <v>0</v>
      </c>
      <c r="G734" s="3">
        <f>IF(K734=0,0,IFERROR(VLOOKUP(A734,[1]Sheet6!$A$2:$AG$1430, 2, FALSE),0))</f>
        <v>871553.25000000012</v>
      </c>
      <c r="H734" s="3">
        <f>IF(L734=0,0,IFERROR(VLOOKUP(A734,[1]Sheet5!$A$2:$AG$1430, 2, FALSE),0))</f>
        <v>628366.80999999982</v>
      </c>
      <c r="I734" s="3">
        <f t="shared" si="184"/>
        <v>1499920.06</v>
      </c>
      <c r="J734" s="3">
        <f>IF(B734=0,0,IFERROR(VLOOKUP(A734,'[1]pol 10'!A732:C2946,3,FALSE),0))</f>
        <v>0</v>
      </c>
      <c r="K734" s="3">
        <f>IF(C734=0,0,IFERROR(VLOOKUP(A734,'[1]pol 11'!A732:C2946,3,FALSE),0))</f>
        <v>4476</v>
      </c>
      <c r="L734" s="3">
        <f>IF(D734=0,0,IFERROR(VLOOKUP(A734,'[1]pol 12'!A732:C2946,3,FALSE),0))</f>
        <v>4428</v>
      </c>
      <c r="M734" s="3">
        <f t="shared" si="185"/>
        <v>8904</v>
      </c>
      <c r="N734" s="3">
        <f t="shared" si="173"/>
        <v>0</v>
      </c>
      <c r="O734" s="3">
        <f t="shared" si="174"/>
        <v>194.71699061662201</v>
      </c>
      <c r="P734" s="3">
        <f t="shared" si="175"/>
        <v>141.90759033423663</v>
      </c>
      <c r="Q734" s="3">
        <f t="shared" si="176"/>
        <v>168.45463387241691</v>
      </c>
      <c r="R734" s="3">
        <f>VLOOKUP(A734,'[1]pol 13'!$A$2:$D$1430, 4, )</f>
        <v>9199</v>
      </c>
      <c r="S734" s="2">
        <f t="shared" si="177"/>
        <v>0</v>
      </c>
      <c r="T734" s="2">
        <f t="shared" si="178"/>
        <v>1</v>
      </c>
      <c r="U734" s="2">
        <f t="shared" si="179"/>
        <v>1</v>
      </c>
      <c r="V734" s="2">
        <f t="shared" si="186"/>
        <v>1</v>
      </c>
      <c r="W734" s="2">
        <f t="shared" si="180"/>
        <v>0</v>
      </c>
      <c r="X734" s="2">
        <f t="shared" si="181"/>
        <v>3087148.1447572922</v>
      </c>
      <c r="Y734" s="2">
        <f t="shared" si="182"/>
        <v>3120613.165296677</v>
      </c>
      <c r="Z734" s="2">
        <f t="shared" si="187"/>
        <v>79281216</v>
      </c>
    </row>
    <row r="735" spans="1:26" x14ac:dyDescent="0.3">
      <c r="A735" s="3">
        <v>389018</v>
      </c>
      <c r="B735" s="3">
        <f>IFERROR(VLOOKUP(A735,[1]Sheet7!$A$2:$AG$1430, 2, FALSE),0)</f>
        <v>505262.89000000007</v>
      </c>
      <c r="C735" s="3">
        <f>IFERROR(VLOOKUP(A735,[1]Sheet6!$A$2:$AG$1430, 2, FALSE),0)</f>
        <v>434389.87000000005</v>
      </c>
      <c r="D735" s="3">
        <f>IFERROR(VLOOKUP(A735,[1]Sheet5!$A$2:$AG$1430, 2, FALSE),0)</f>
        <v>616522.52</v>
      </c>
      <c r="E735" s="3">
        <f t="shared" si="183"/>
        <v>1556175.2800000003</v>
      </c>
      <c r="F735" s="3">
        <f>IF(J735=0,0,IFERROR(VLOOKUP(A735,[1]Sheet7!$A$2:$AG$1430, 2, FALSE),0))</f>
        <v>0</v>
      </c>
      <c r="G735" s="3">
        <f>IF(K735=0,0,IFERROR(VLOOKUP(A735,[1]Sheet6!$A$2:$AG$1430, 2, FALSE),0))</f>
        <v>434389.87000000005</v>
      </c>
      <c r="H735" s="3">
        <f>IF(L735=0,0,IFERROR(VLOOKUP(A735,[1]Sheet5!$A$2:$AG$1430, 2, FALSE),0))</f>
        <v>616522.52</v>
      </c>
      <c r="I735" s="3">
        <f t="shared" si="184"/>
        <v>1050912.3900000001</v>
      </c>
      <c r="J735" s="3">
        <f>IF(B735=0,0,IFERROR(VLOOKUP(A735,'[1]pol 10'!A733:C2947,3,FALSE),0))</f>
        <v>0</v>
      </c>
      <c r="K735" s="3">
        <f>IF(C735=0,0,IFERROR(VLOOKUP(A735,'[1]pol 11'!A733:C2947,3,FALSE),0))</f>
        <v>3251</v>
      </c>
      <c r="L735" s="3">
        <f>IF(D735=0,0,IFERROR(VLOOKUP(A735,'[1]pol 12'!A733:C2947,3,FALSE),0))</f>
        <v>3517</v>
      </c>
      <c r="M735" s="3">
        <f t="shared" si="185"/>
        <v>6768</v>
      </c>
      <c r="N735" s="3">
        <f t="shared" si="173"/>
        <v>0</v>
      </c>
      <c r="O735" s="3">
        <f t="shared" si="174"/>
        <v>133.61730852045525</v>
      </c>
      <c r="P735" s="3">
        <f t="shared" si="175"/>
        <v>175.29784475405177</v>
      </c>
      <c r="Q735" s="3">
        <f t="shared" si="176"/>
        <v>155.27665336879434</v>
      </c>
      <c r="R735" s="3">
        <f>VLOOKUP(A735,'[1]pol 13'!$A$2:$D$1430, 4, )</f>
        <v>8062</v>
      </c>
      <c r="S735" s="2">
        <f t="shared" si="177"/>
        <v>0</v>
      </c>
      <c r="T735" s="2">
        <f t="shared" si="178"/>
        <v>1</v>
      </c>
      <c r="U735" s="2">
        <f t="shared" si="179"/>
        <v>1</v>
      </c>
      <c r="V735" s="2">
        <f t="shared" si="186"/>
        <v>1</v>
      </c>
      <c r="W735" s="2">
        <f t="shared" si="180"/>
        <v>0</v>
      </c>
      <c r="X735" s="2">
        <f t="shared" si="181"/>
        <v>1525132.5898118967</v>
      </c>
      <c r="Y735" s="2">
        <f t="shared" si="182"/>
        <v>1409782.7834741182</v>
      </c>
      <c r="Z735" s="2">
        <f t="shared" si="187"/>
        <v>45805824</v>
      </c>
    </row>
    <row r="736" spans="1:26" x14ac:dyDescent="0.3">
      <c r="A736" s="3">
        <v>389964</v>
      </c>
      <c r="B736" s="3">
        <f>IFERROR(VLOOKUP(A736,[1]Sheet7!$A$2:$AG$1430, 2, FALSE),0)</f>
        <v>508151.95999999996</v>
      </c>
      <c r="C736" s="3">
        <f>IFERROR(VLOOKUP(A736,[1]Sheet6!$A$2:$AG$1430, 2, FALSE),0)</f>
        <v>0</v>
      </c>
      <c r="D736" s="3">
        <f>IFERROR(VLOOKUP(A736,[1]Sheet5!$A$2:$AG$1430, 2, FALSE),0)</f>
        <v>702957.15999999992</v>
      </c>
      <c r="E736" s="3">
        <f t="shared" si="183"/>
        <v>1211109.1199999999</v>
      </c>
      <c r="F736" s="3">
        <f>IF(J736=0,0,IFERROR(VLOOKUP(A736,[1]Sheet7!$A$2:$AG$1430, 2, FALSE),0))</f>
        <v>0</v>
      </c>
      <c r="G736" s="3">
        <f>IF(K736=0,0,IFERROR(VLOOKUP(A736,[1]Sheet6!$A$2:$AG$1430, 2, FALSE),0))</f>
        <v>0</v>
      </c>
      <c r="H736" s="3">
        <f>IF(L736=0,0,IFERROR(VLOOKUP(A736,[1]Sheet5!$A$2:$AG$1430, 2, FALSE),0))</f>
        <v>0</v>
      </c>
      <c r="I736" s="3">
        <f t="shared" si="184"/>
        <v>0</v>
      </c>
      <c r="J736" s="3">
        <f>IF(B736=0,0,IFERROR(VLOOKUP(A736,'[1]pol 10'!A734:C2948,3,FALSE),0))</f>
        <v>0</v>
      </c>
      <c r="K736" s="3">
        <f>IF(C736=0,0,IFERROR(VLOOKUP(A736,'[1]pol 11'!A734:C2948,3,FALSE),0))</f>
        <v>0</v>
      </c>
      <c r="L736" s="3">
        <f>IF(D736=0,0,IFERROR(VLOOKUP(A736,'[1]pol 12'!A734:C2948,3,FALSE),0))</f>
        <v>0</v>
      </c>
      <c r="M736" s="3">
        <f t="shared" si="185"/>
        <v>0</v>
      </c>
      <c r="N736" s="3">
        <f t="shared" si="173"/>
        <v>0</v>
      </c>
      <c r="O736" s="3">
        <f t="shared" si="174"/>
        <v>0</v>
      </c>
      <c r="P736" s="3">
        <f t="shared" si="175"/>
        <v>0</v>
      </c>
      <c r="Q736" s="3">
        <f t="shared" si="176"/>
        <v>0</v>
      </c>
      <c r="R736" s="3">
        <f>VLOOKUP(A736,'[1]pol 13'!$A$2:$D$1430, 4, )</f>
        <v>4911</v>
      </c>
      <c r="S736" s="2">
        <f t="shared" si="177"/>
        <v>0</v>
      </c>
      <c r="T736" s="2">
        <f t="shared" si="178"/>
        <v>0</v>
      </c>
      <c r="U736" s="2">
        <f t="shared" si="179"/>
        <v>0</v>
      </c>
      <c r="V736" s="2">
        <f t="shared" si="186"/>
        <v>-1</v>
      </c>
      <c r="W736" s="2">
        <f t="shared" si="180"/>
        <v>0</v>
      </c>
      <c r="X736" s="2">
        <f t="shared" si="181"/>
        <v>0</v>
      </c>
      <c r="Y736" s="2">
        <f t="shared" si="182"/>
        <v>0</v>
      </c>
      <c r="Z736" s="2">
        <f t="shared" si="187"/>
        <v>0</v>
      </c>
    </row>
    <row r="737" spans="1:26" x14ac:dyDescent="0.3">
      <c r="A737" s="3">
        <v>393557</v>
      </c>
      <c r="B737" s="3">
        <f>IFERROR(VLOOKUP(A737,[1]Sheet7!$A$2:$AG$1430, 2, FALSE),0)</f>
        <v>393962.21</v>
      </c>
      <c r="C737" s="3">
        <f>IFERROR(VLOOKUP(A737,[1]Sheet6!$A$2:$AG$1430, 2, FALSE),0)</f>
        <v>313057.42000000004</v>
      </c>
      <c r="D737" s="3">
        <f>IFERROR(VLOOKUP(A737,[1]Sheet5!$A$2:$AG$1430, 2, FALSE),0)</f>
        <v>3828539.79</v>
      </c>
      <c r="E737" s="3">
        <f t="shared" si="183"/>
        <v>4535559.42</v>
      </c>
      <c r="F737" s="3">
        <f>IF(J737=0,0,IFERROR(VLOOKUP(A737,[1]Sheet7!$A$2:$AG$1430, 2, FALSE),0))</f>
        <v>0</v>
      </c>
      <c r="G737" s="3">
        <f>IF(K737=0,0,IFERROR(VLOOKUP(A737,[1]Sheet6!$A$2:$AG$1430, 2, FALSE),0))</f>
        <v>313057.42000000004</v>
      </c>
      <c r="H737" s="3">
        <f>IF(L737=0,0,IFERROR(VLOOKUP(A737,[1]Sheet5!$A$2:$AG$1430, 2, FALSE),0))</f>
        <v>3828539.79</v>
      </c>
      <c r="I737" s="3">
        <f t="shared" si="184"/>
        <v>4141597.21</v>
      </c>
      <c r="J737" s="3">
        <f>IF(B737=0,0,IFERROR(VLOOKUP(A737,'[1]pol 10'!A735:C2949,3,FALSE),0))</f>
        <v>0</v>
      </c>
      <c r="K737" s="3">
        <f>IF(C737=0,0,IFERROR(VLOOKUP(A737,'[1]pol 11'!A735:C2949,3,FALSE),0))</f>
        <v>954</v>
      </c>
      <c r="L737" s="3">
        <f>IF(D737=0,0,IFERROR(VLOOKUP(A737,'[1]pol 12'!A735:C2949,3,FALSE),0))</f>
        <v>931</v>
      </c>
      <c r="M737" s="3">
        <f t="shared" si="185"/>
        <v>1885</v>
      </c>
      <c r="N737" s="3">
        <f t="shared" si="173"/>
        <v>0</v>
      </c>
      <c r="O737" s="3">
        <f t="shared" si="174"/>
        <v>328.15243186582813</v>
      </c>
      <c r="P737" s="3">
        <f t="shared" si="175"/>
        <v>4112.287636949517</v>
      </c>
      <c r="Q737" s="3">
        <f t="shared" si="176"/>
        <v>2197.133798408488</v>
      </c>
      <c r="R737" s="3">
        <f>VLOOKUP(A737,'[1]pol 13'!$A$2:$D$1430, 4, )</f>
        <v>8111</v>
      </c>
      <c r="S737" s="2">
        <f t="shared" si="177"/>
        <v>0</v>
      </c>
      <c r="T737" s="2">
        <f t="shared" si="178"/>
        <v>1</v>
      </c>
      <c r="U737" s="2">
        <f t="shared" si="179"/>
        <v>1</v>
      </c>
      <c r="V737" s="2">
        <f t="shared" si="186"/>
        <v>1</v>
      </c>
      <c r="W737" s="2">
        <f t="shared" si="180"/>
        <v>0</v>
      </c>
      <c r="X737" s="2">
        <f t="shared" si="181"/>
        <v>3332409146.4534197</v>
      </c>
      <c r="Y737" s="2">
        <f t="shared" si="182"/>
        <v>3414735043.7342257</v>
      </c>
      <c r="Z737" s="2">
        <f t="shared" si="187"/>
        <v>3553225</v>
      </c>
    </row>
    <row r="738" spans="1:26" x14ac:dyDescent="0.3">
      <c r="A738" s="3">
        <v>393772</v>
      </c>
      <c r="B738" s="3">
        <f>IFERROR(VLOOKUP(A738,[1]Sheet7!$A$2:$AG$1430, 2, FALSE),0)</f>
        <v>579723.00000000012</v>
      </c>
      <c r="C738" s="3">
        <f>IFERROR(VLOOKUP(A738,[1]Sheet6!$A$2:$AG$1430, 2, FALSE),0)</f>
        <v>335152.31</v>
      </c>
      <c r="D738" s="3">
        <f>IFERROR(VLOOKUP(A738,[1]Sheet5!$A$2:$AG$1430, 2, FALSE),0)</f>
        <v>236839.50999999995</v>
      </c>
      <c r="E738" s="3">
        <f t="shared" si="183"/>
        <v>1151714.82</v>
      </c>
      <c r="F738" s="3">
        <f>IF(J738=0,0,IFERROR(VLOOKUP(A738,[1]Sheet7!$A$2:$AG$1430, 2, FALSE),0))</f>
        <v>0</v>
      </c>
      <c r="G738" s="3">
        <f>IF(K738=0,0,IFERROR(VLOOKUP(A738,[1]Sheet6!$A$2:$AG$1430, 2, FALSE),0))</f>
        <v>335152.31</v>
      </c>
      <c r="H738" s="3">
        <f>IF(L738=0,0,IFERROR(VLOOKUP(A738,[1]Sheet5!$A$2:$AG$1430, 2, FALSE),0))</f>
        <v>236839.50999999995</v>
      </c>
      <c r="I738" s="3">
        <f t="shared" si="184"/>
        <v>571991.81999999995</v>
      </c>
      <c r="J738" s="3">
        <f>IF(B738=0,0,IFERROR(VLOOKUP(A738,'[1]pol 10'!A736:C2950,3,FALSE),0))</f>
        <v>0</v>
      </c>
      <c r="K738" s="3">
        <f>IF(C738=0,0,IFERROR(VLOOKUP(A738,'[1]pol 11'!A736:C2950,3,FALSE),0))</f>
        <v>2904</v>
      </c>
      <c r="L738" s="3">
        <f>IF(D738=0,0,IFERROR(VLOOKUP(A738,'[1]pol 12'!A736:C2950,3,FALSE),0))</f>
        <v>2775</v>
      </c>
      <c r="M738" s="3">
        <f t="shared" si="185"/>
        <v>5679</v>
      </c>
      <c r="N738" s="3">
        <f t="shared" si="173"/>
        <v>0</v>
      </c>
      <c r="O738" s="3">
        <f t="shared" si="174"/>
        <v>115.41057506887053</v>
      </c>
      <c r="P738" s="3">
        <f t="shared" si="175"/>
        <v>85.347571171171154</v>
      </c>
      <c r="Q738" s="3">
        <f t="shared" si="176"/>
        <v>100.72051769677759</v>
      </c>
      <c r="R738" s="3">
        <f>VLOOKUP(A738,'[1]pol 13'!$A$2:$D$1430, 4, )</f>
        <v>8351</v>
      </c>
      <c r="S738" s="2">
        <f t="shared" si="177"/>
        <v>0</v>
      </c>
      <c r="T738" s="2">
        <f t="shared" si="178"/>
        <v>1</v>
      </c>
      <c r="U738" s="2">
        <f t="shared" si="179"/>
        <v>1</v>
      </c>
      <c r="V738" s="2">
        <f t="shared" si="186"/>
        <v>1</v>
      </c>
      <c r="W738" s="2">
        <f t="shared" si="180"/>
        <v>0</v>
      </c>
      <c r="X738" s="2">
        <f t="shared" si="181"/>
        <v>626676.76936898951</v>
      </c>
      <c r="Y738" s="2">
        <f t="shared" si="182"/>
        <v>655808.77053965523</v>
      </c>
      <c r="Z738" s="2">
        <f t="shared" si="187"/>
        <v>32251041</v>
      </c>
    </row>
    <row r="739" spans="1:26" x14ac:dyDescent="0.3">
      <c r="A739" s="3">
        <v>393783</v>
      </c>
      <c r="B739" s="3">
        <f>IFERROR(VLOOKUP(A739,[1]Sheet7!$A$2:$AG$1430, 2, FALSE),0)</f>
        <v>53046.619999999995</v>
      </c>
      <c r="C739" s="3">
        <f>IFERROR(VLOOKUP(A739,[1]Sheet6!$A$2:$AG$1430, 2, FALSE),0)</f>
        <v>68079.3</v>
      </c>
      <c r="D739" s="3">
        <f>IFERROR(VLOOKUP(A739,[1]Sheet5!$A$2:$AG$1430, 2, FALSE),0)</f>
        <v>115483.6</v>
      </c>
      <c r="E739" s="3">
        <f t="shared" si="183"/>
        <v>236609.52000000002</v>
      </c>
      <c r="F739" s="3">
        <f>IF(J739=0,0,IFERROR(VLOOKUP(A739,[1]Sheet7!$A$2:$AG$1430, 2, FALSE),0))</f>
        <v>0</v>
      </c>
      <c r="G739" s="3">
        <f>IF(K739=0,0,IFERROR(VLOOKUP(A739,[1]Sheet6!$A$2:$AG$1430, 2, FALSE),0))</f>
        <v>68079.3</v>
      </c>
      <c r="H739" s="3">
        <f>IF(L739=0,0,IFERROR(VLOOKUP(A739,[1]Sheet5!$A$2:$AG$1430, 2, FALSE),0))</f>
        <v>115483.6</v>
      </c>
      <c r="I739" s="3">
        <f t="shared" si="184"/>
        <v>183562.90000000002</v>
      </c>
      <c r="J739" s="3">
        <f>IF(B739=0,0,IFERROR(VLOOKUP(A739,'[1]pol 10'!A737:C2951,3,FALSE),0))</f>
        <v>0</v>
      </c>
      <c r="K739" s="3">
        <f>IF(C739=0,0,IFERROR(VLOOKUP(A739,'[1]pol 11'!A737:C2951,3,FALSE),0))</f>
        <v>793</v>
      </c>
      <c r="L739" s="3">
        <f>IF(D739=0,0,IFERROR(VLOOKUP(A739,'[1]pol 12'!A737:C2951,3,FALSE),0))</f>
        <v>799</v>
      </c>
      <c r="M739" s="3">
        <f t="shared" si="185"/>
        <v>1592</v>
      </c>
      <c r="N739" s="3">
        <f t="shared" si="173"/>
        <v>0</v>
      </c>
      <c r="O739" s="3">
        <f t="shared" si="174"/>
        <v>85.850315258511984</v>
      </c>
      <c r="P739" s="3">
        <f t="shared" si="175"/>
        <v>144.53516896120152</v>
      </c>
      <c r="Q739" s="3">
        <f t="shared" si="176"/>
        <v>115.30332914572865</v>
      </c>
      <c r="R739" s="3">
        <f>VLOOKUP(A739,'[1]pol 13'!$A$2:$D$1430, 4, )</f>
        <v>8711</v>
      </c>
      <c r="S739" s="2">
        <f t="shared" si="177"/>
        <v>0</v>
      </c>
      <c r="T739" s="2">
        <f t="shared" si="178"/>
        <v>1</v>
      </c>
      <c r="U739" s="2">
        <f t="shared" si="179"/>
        <v>1</v>
      </c>
      <c r="V739" s="2">
        <f t="shared" si="186"/>
        <v>1</v>
      </c>
      <c r="W739" s="2">
        <f t="shared" si="180"/>
        <v>0</v>
      </c>
      <c r="X739" s="2">
        <f t="shared" si="181"/>
        <v>687911.66144317843</v>
      </c>
      <c r="Y739" s="2">
        <f t="shared" si="182"/>
        <v>682745.86673897435</v>
      </c>
      <c r="Z739" s="2">
        <f t="shared" si="187"/>
        <v>2534464</v>
      </c>
    </row>
    <row r="740" spans="1:26" x14ac:dyDescent="0.3">
      <c r="A740" s="3">
        <v>393891</v>
      </c>
      <c r="B740" s="3">
        <f>IFERROR(VLOOKUP(A740,[1]Sheet7!$A$2:$AG$1430, 2, FALSE),0)</f>
        <v>0</v>
      </c>
      <c r="C740" s="3">
        <f>IFERROR(VLOOKUP(A740,[1]Sheet6!$A$2:$AG$1430, 2, FALSE),0)</f>
        <v>159305.94</v>
      </c>
      <c r="D740" s="3">
        <f>IFERROR(VLOOKUP(A740,[1]Sheet5!$A$2:$AG$1430, 2, FALSE),0)</f>
        <v>443901.35</v>
      </c>
      <c r="E740" s="3">
        <f t="shared" si="183"/>
        <v>603207.29</v>
      </c>
      <c r="F740" s="3">
        <f>IF(J740=0,0,IFERROR(VLOOKUP(A740,[1]Sheet7!$A$2:$AG$1430, 2, FALSE),0))</f>
        <v>0</v>
      </c>
      <c r="G740" s="3">
        <f>IF(K740=0,0,IFERROR(VLOOKUP(A740,[1]Sheet6!$A$2:$AG$1430, 2, FALSE),0))</f>
        <v>159305.94</v>
      </c>
      <c r="H740" s="3">
        <f>IF(L740=0,0,IFERROR(VLOOKUP(A740,[1]Sheet5!$A$2:$AG$1430, 2, FALSE),0))</f>
        <v>443901.35</v>
      </c>
      <c r="I740" s="3">
        <f t="shared" si="184"/>
        <v>603207.29</v>
      </c>
      <c r="J740" s="3">
        <f>IF(B740=0,0,IFERROR(VLOOKUP(A740,'[1]pol 10'!A738:C2952,3,FALSE),0))</f>
        <v>0</v>
      </c>
      <c r="K740" s="3">
        <f>IF(C740=0,0,IFERROR(VLOOKUP(A740,'[1]pol 11'!A738:C2952,3,FALSE),0))</f>
        <v>502</v>
      </c>
      <c r="L740" s="3">
        <f>IF(D740=0,0,IFERROR(VLOOKUP(A740,'[1]pol 12'!A738:C2952,3,FALSE),0))</f>
        <v>568</v>
      </c>
      <c r="M740" s="3">
        <f t="shared" si="185"/>
        <v>1070</v>
      </c>
      <c r="N740" s="3">
        <f t="shared" si="173"/>
        <v>0</v>
      </c>
      <c r="O740" s="3">
        <f t="shared" si="174"/>
        <v>317.34250996015936</v>
      </c>
      <c r="P740" s="3">
        <f t="shared" si="175"/>
        <v>781.51646126760556</v>
      </c>
      <c r="Q740" s="3">
        <f t="shared" si="176"/>
        <v>563.74513084112152</v>
      </c>
      <c r="R740" s="3">
        <f>VLOOKUP(A740,'[1]pol 13'!$A$2:$D$1430, 4, )</f>
        <v>8742</v>
      </c>
      <c r="S740" s="2">
        <f t="shared" si="177"/>
        <v>0</v>
      </c>
      <c r="T740" s="2">
        <f t="shared" si="178"/>
        <v>1</v>
      </c>
      <c r="U740" s="2">
        <f t="shared" si="179"/>
        <v>1</v>
      </c>
      <c r="V740" s="2">
        <f t="shared" si="186"/>
        <v>1</v>
      </c>
      <c r="W740" s="2">
        <f t="shared" si="180"/>
        <v>0</v>
      </c>
      <c r="X740" s="2">
        <f t="shared" si="181"/>
        <v>30478554.291657601</v>
      </c>
      <c r="Y740" s="2">
        <f t="shared" si="182"/>
        <v>26937032.138049468</v>
      </c>
      <c r="Z740" s="2">
        <f t="shared" si="187"/>
        <v>1144900</v>
      </c>
    </row>
    <row r="741" spans="1:26" x14ac:dyDescent="0.3">
      <c r="A741" s="3">
        <v>394228</v>
      </c>
      <c r="B741" s="3">
        <f>IFERROR(VLOOKUP(A741,[1]Sheet7!$A$2:$AG$1430, 2, FALSE),0)</f>
        <v>548741.55999999994</v>
      </c>
      <c r="C741" s="3">
        <f>IFERROR(VLOOKUP(A741,[1]Sheet6!$A$2:$AG$1430, 2, FALSE),0)</f>
        <v>462207.41000000003</v>
      </c>
      <c r="D741" s="3">
        <f>IFERROR(VLOOKUP(A741,[1]Sheet5!$A$2:$AG$1430, 2, FALSE),0)</f>
        <v>617889.87</v>
      </c>
      <c r="E741" s="3">
        <f t="shared" si="183"/>
        <v>1628838.8399999999</v>
      </c>
      <c r="F741" s="3">
        <f>IF(J741=0,0,IFERROR(VLOOKUP(A741,[1]Sheet7!$A$2:$AG$1430, 2, FALSE),0))</f>
        <v>0</v>
      </c>
      <c r="G741" s="3">
        <f>IF(K741=0,0,IFERROR(VLOOKUP(A741,[1]Sheet6!$A$2:$AG$1430, 2, FALSE),0))</f>
        <v>462207.41000000003</v>
      </c>
      <c r="H741" s="3">
        <f>IF(L741=0,0,IFERROR(VLOOKUP(A741,[1]Sheet5!$A$2:$AG$1430, 2, FALSE),0))</f>
        <v>617889.87</v>
      </c>
      <c r="I741" s="3">
        <f t="shared" si="184"/>
        <v>1080097.28</v>
      </c>
      <c r="J741" s="3">
        <f>IF(B741=0,0,IFERROR(VLOOKUP(A741,'[1]pol 10'!A739:C2953,3,FALSE),0))</f>
        <v>0</v>
      </c>
      <c r="K741" s="3">
        <f>IF(C741=0,0,IFERROR(VLOOKUP(A741,'[1]pol 11'!A739:C2953,3,FALSE),0))</f>
        <v>3240</v>
      </c>
      <c r="L741" s="3">
        <f>IF(D741=0,0,IFERROR(VLOOKUP(A741,'[1]pol 12'!A739:C2953,3,FALSE),0))</f>
        <v>5365</v>
      </c>
      <c r="M741" s="3">
        <f t="shared" si="185"/>
        <v>8605</v>
      </c>
      <c r="N741" s="3">
        <f t="shared" si="173"/>
        <v>0</v>
      </c>
      <c r="O741" s="3">
        <f t="shared" si="174"/>
        <v>142.65660802469137</v>
      </c>
      <c r="P741" s="3">
        <f t="shared" si="175"/>
        <v>115.17052562907735</v>
      </c>
      <c r="Q741" s="3">
        <f t="shared" si="176"/>
        <v>125.51973038930855</v>
      </c>
      <c r="R741" s="3">
        <f>VLOOKUP(A741,'[1]pol 13'!$A$2:$D$1430, 4, )</f>
        <v>8062</v>
      </c>
      <c r="S741" s="2">
        <f t="shared" si="177"/>
        <v>0</v>
      </c>
      <c r="T741" s="2">
        <f t="shared" si="178"/>
        <v>1</v>
      </c>
      <c r="U741" s="2">
        <f t="shared" si="179"/>
        <v>1</v>
      </c>
      <c r="V741" s="2">
        <f t="shared" si="186"/>
        <v>1</v>
      </c>
      <c r="W741" s="2">
        <f t="shared" si="180"/>
        <v>0</v>
      </c>
      <c r="X741" s="2">
        <f t="shared" si="181"/>
        <v>951499.1432918713</v>
      </c>
      <c r="Y741" s="2">
        <f t="shared" si="182"/>
        <v>574623.90014271613</v>
      </c>
      <c r="Z741" s="2">
        <f t="shared" si="187"/>
        <v>74046025</v>
      </c>
    </row>
    <row r="742" spans="1:26" x14ac:dyDescent="0.3">
      <c r="A742" s="3">
        <v>394337</v>
      </c>
      <c r="B742" s="3">
        <f>IFERROR(VLOOKUP(A742,[1]Sheet7!$A$2:$AG$1430, 2, FALSE),0)</f>
        <v>19279.789999999997</v>
      </c>
      <c r="C742" s="3">
        <f>IFERROR(VLOOKUP(A742,[1]Sheet6!$A$2:$AG$1430, 2, FALSE),0)</f>
        <v>110486.45999999999</v>
      </c>
      <c r="D742" s="3">
        <f>IFERROR(VLOOKUP(A742,[1]Sheet5!$A$2:$AG$1430, 2, FALSE),0)</f>
        <v>67404.61</v>
      </c>
      <c r="E742" s="3">
        <f t="shared" si="183"/>
        <v>197170.86000000002</v>
      </c>
      <c r="F742" s="3">
        <f>IF(J742=0,0,IFERROR(VLOOKUP(A742,[1]Sheet7!$A$2:$AG$1430, 2, FALSE),0))</f>
        <v>0</v>
      </c>
      <c r="G742" s="3">
        <f>IF(K742=0,0,IFERROR(VLOOKUP(A742,[1]Sheet6!$A$2:$AG$1430, 2, FALSE),0))</f>
        <v>110486.45999999999</v>
      </c>
      <c r="H742" s="3">
        <f>IF(L742=0,0,IFERROR(VLOOKUP(A742,[1]Sheet5!$A$2:$AG$1430, 2, FALSE),0))</f>
        <v>67404.61</v>
      </c>
      <c r="I742" s="3">
        <f t="shared" si="184"/>
        <v>177891.07</v>
      </c>
      <c r="J742" s="3">
        <f>IF(B742=0,0,IFERROR(VLOOKUP(A742,'[1]pol 10'!A740:C2954,3,FALSE),0))</f>
        <v>0</v>
      </c>
      <c r="K742" s="3">
        <f>IF(C742=0,0,IFERROR(VLOOKUP(A742,'[1]pol 11'!A740:C2954,3,FALSE),0))</f>
        <v>885</v>
      </c>
      <c r="L742" s="3">
        <f>IF(D742=0,0,IFERROR(VLOOKUP(A742,'[1]pol 12'!A740:C2954,3,FALSE),0))</f>
        <v>918</v>
      </c>
      <c r="M742" s="3">
        <f t="shared" si="185"/>
        <v>1803</v>
      </c>
      <c r="N742" s="3">
        <f t="shared" si="173"/>
        <v>0</v>
      </c>
      <c r="O742" s="3">
        <f t="shared" si="174"/>
        <v>124.84345762711864</v>
      </c>
      <c r="P742" s="3">
        <f t="shared" si="175"/>
        <v>73.425501089324612</v>
      </c>
      <c r="Q742" s="3">
        <f t="shared" si="176"/>
        <v>98.663932334997227</v>
      </c>
      <c r="R742" s="3">
        <f>VLOOKUP(A742,'[1]pol 13'!$A$2:$D$1430, 4, )</f>
        <v>3842</v>
      </c>
      <c r="S742" s="2">
        <f t="shared" si="177"/>
        <v>0</v>
      </c>
      <c r="T742" s="2">
        <f t="shared" si="178"/>
        <v>1</v>
      </c>
      <c r="U742" s="2">
        <f t="shared" si="179"/>
        <v>1</v>
      </c>
      <c r="V742" s="2">
        <f t="shared" si="186"/>
        <v>1</v>
      </c>
      <c r="W742" s="2">
        <f t="shared" si="180"/>
        <v>0</v>
      </c>
      <c r="X742" s="2">
        <f t="shared" si="181"/>
        <v>606550.27690092986</v>
      </c>
      <c r="Y742" s="2">
        <f t="shared" si="182"/>
        <v>584746.18197965517</v>
      </c>
      <c r="Z742" s="2">
        <f t="shared" si="187"/>
        <v>3250809</v>
      </c>
    </row>
    <row r="743" spans="1:26" x14ac:dyDescent="0.3">
      <c r="A743" s="3">
        <v>395441</v>
      </c>
      <c r="B743" s="3">
        <f>IFERROR(VLOOKUP(A743,[1]Sheet7!$A$2:$AG$1430, 2, FALSE),0)</f>
        <v>46014.7</v>
      </c>
      <c r="C743" s="3">
        <f>IFERROR(VLOOKUP(A743,[1]Sheet6!$A$2:$AG$1430, 2, FALSE),0)</f>
        <v>0</v>
      </c>
      <c r="D743" s="3">
        <f>IFERROR(VLOOKUP(A743,[1]Sheet5!$A$2:$AG$1430, 2, FALSE),0)</f>
        <v>109224.03</v>
      </c>
      <c r="E743" s="3">
        <f t="shared" si="183"/>
        <v>155238.72999999998</v>
      </c>
      <c r="F743" s="3">
        <f>IF(J743=0,0,IFERROR(VLOOKUP(A743,[1]Sheet7!$A$2:$AG$1430, 2, FALSE),0))</f>
        <v>0</v>
      </c>
      <c r="G743" s="3">
        <f>IF(K743=0,0,IFERROR(VLOOKUP(A743,[1]Sheet6!$A$2:$AG$1430, 2, FALSE),0))</f>
        <v>0</v>
      </c>
      <c r="H743" s="3">
        <f>IF(L743=0,0,IFERROR(VLOOKUP(A743,[1]Sheet5!$A$2:$AG$1430, 2, FALSE),0))</f>
        <v>0</v>
      </c>
      <c r="I743" s="3">
        <f t="shared" si="184"/>
        <v>0</v>
      </c>
      <c r="J743" s="3">
        <f>IF(B743=0,0,IFERROR(VLOOKUP(A743,'[1]pol 10'!A741:C2955,3,FALSE),0))</f>
        <v>0</v>
      </c>
      <c r="K743" s="3">
        <f>IF(C743=0,0,IFERROR(VLOOKUP(A743,'[1]pol 11'!A741:C2955,3,FALSE),0))</f>
        <v>0</v>
      </c>
      <c r="L743" s="3">
        <f>IF(D743=0,0,IFERROR(VLOOKUP(A743,'[1]pol 12'!A741:C2955,3,FALSE),0))</f>
        <v>0</v>
      </c>
      <c r="M743" s="3">
        <f t="shared" si="185"/>
        <v>0</v>
      </c>
      <c r="N743" s="3">
        <f t="shared" si="173"/>
        <v>0</v>
      </c>
      <c r="O743" s="3">
        <f t="shared" si="174"/>
        <v>0</v>
      </c>
      <c r="P743" s="3">
        <f t="shared" si="175"/>
        <v>0</v>
      </c>
      <c r="Q743" s="3">
        <f t="shared" si="176"/>
        <v>0</v>
      </c>
      <c r="R743" s="3">
        <f>VLOOKUP(A743,'[1]pol 13'!$A$2:$D$1430, 4, )</f>
        <v>3842</v>
      </c>
      <c r="S743" s="2">
        <f t="shared" si="177"/>
        <v>0</v>
      </c>
      <c r="T743" s="2">
        <f t="shared" si="178"/>
        <v>0</v>
      </c>
      <c r="U743" s="2">
        <f t="shared" si="179"/>
        <v>0</v>
      </c>
      <c r="V743" s="2">
        <f t="shared" si="186"/>
        <v>-1</v>
      </c>
      <c r="W743" s="2">
        <f t="shared" si="180"/>
        <v>0</v>
      </c>
      <c r="X743" s="2">
        <f t="shared" si="181"/>
        <v>0</v>
      </c>
      <c r="Y743" s="2">
        <f t="shared" si="182"/>
        <v>0</v>
      </c>
      <c r="Z743" s="2">
        <f t="shared" si="187"/>
        <v>0</v>
      </c>
    </row>
    <row r="744" spans="1:26" x14ac:dyDescent="0.3">
      <c r="A744" s="3">
        <v>395467</v>
      </c>
      <c r="B744" s="3">
        <f>IFERROR(VLOOKUP(A744,[1]Sheet7!$A$2:$AG$1430, 2, FALSE),0)</f>
        <v>20393.75</v>
      </c>
      <c r="C744" s="3">
        <f>IFERROR(VLOOKUP(A744,[1]Sheet6!$A$2:$AG$1430, 2, FALSE),0)</f>
        <v>6675.91</v>
      </c>
      <c r="D744" s="3">
        <f>IFERROR(VLOOKUP(A744,[1]Sheet5!$A$2:$AG$1430, 2, FALSE),0)</f>
        <v>102510.76000000001</v>
      </c>
      <c r="E744" s="3">
        <f t="shared" si="183"/>
        <v>129580.42000000001</v>
      </c>
      <c r="F744" s="3">
        <f>IF(J744=0,0,IFERROR(VLOOKUP(A744,[1]Sheet7!$A$2:$AG$1430, 2, FALSE),0))</f>
        <v>0</v>
      </c>
      <c r="G744" s="3">
        <f>IF(K744=0,0,IFERROR(VLOOKUP(A744,[1]Sheet6!$A$2:$AG$1430, 2, FALSE),0))</f>
        <v>6675.91</v>
      </c>
      <c r="H744" s="3">
        <f>IF(L744=0,0,IFERROR(VLOOKUP(A744,[1]Sheet5!$A$2:$AG$1430, 2, FALSE),0))</f>
        <v>102510.76000000001</v>
      </c>
      <c r="I744" s="3">
        <f t="shared" si="184"/>
        <v>109186.67000000001</v>
      </c>
      <c r="J744" s="3">
        <f>IF(B744=0,0,IFERROR(VLOOKUP(A744,'[1]pol 10'!A742:C2956,3,FALSE),0))</f>
        <v>0</v>
      </c>
      <c r="K744" s="3">
        <f>IF(C744=0,0,IFERROR(VLOOKUP(A744,'[1]pol 11'!A742:C2956,3,FALSE),0))</f>
        <v>503</v>
      </c>
      <c r="L744" s="3">
        <f>IF(D744=0,0,IFERROR(VLOOKUP(A744,'[1]pol 12'!A742:C2956,3,FALSE),0))</f>
        <v>493</v>
      </c>
      <c r="M744" s="3">
        <f t="shared" si="185"/>
        <v>996</v>
      </c>
      <c r="N744" s="3">
        <f t="shared" si="173"/>
        <v>0</v>
      </c>
      <c r="O744" s="3">
        <f t="shared" si="174"/>
        <v>13.272186878727634</v>
      </c>
      <c r="P744" s="3">
        <f t="shared" si="175"/>
        <v>207.93257606490874</v>
      </c>
      <c r="Q744" s="3">
        <f t="shared" si="176"/>
        <v>109.62517068273094</v>
      </c>
      <c r="R744" s="3">
        <f>VLOOKUP(A744,'[1]pol 13'!$A$2:$D$1430, 4, )</f>
        <v>8211</v>
      </c>
      <c r="S744" s="2">
        <f t="shared" si="177"/>
        <v>0</v>
      </c>
      <c r="T744" s="2">
        <f t="shared" si="178"/>
        <v>1</v>
      </c>
      <c r="U744" s="2">
        <f t="shared" si="179"/>
        <v>1</v>
      </c>
      <c r="V744" s="2">
        <f t="shared" si="186"/>
        <v>1</v>
      </c>
      <c r="W744" s="2">
        <f t="shared" si="180"/>
        <v>0</v>
      </c>
      <c r="X744" s="2">
        <f t="shared" si="181"/>
        <v>4669800.4364310652</v>
      </c>
      <c r="Y744" s="2">
        <f t="shared" si="182"/>
        <v>4764522.5548170898</v>
      </c>
      <c r="Z744" s="2">
        <f t="shared" si="187"/>
        <v>992016</v>
      </c>
    </row>
    <row r="745" spans="1:26" x14ac:dyDescent="0.3">
      <c r="A745" s="3">
        <v>400431</v>
      </c>
      <c r="B745" s="3">
        <f>IFERROR(VLOOKUP(A745,[1]Sheet7!$A$2:$AG$1430, 2, FALSE),0)</f>
        <v>723315.76</v>
      </c>
      <c r="C745" s="3">
        <f>IFERROR(VLOOKUP(A745,[1]Sheet6!$A$2:$AG$1430, 2, FALSE),0)</f>
        <v>0</v>
      </c>
      <c r="D745" s="3">
        <f>IFERROR(VLOOKUP(A745,[1]Sheet5!$A$2:$AG$1430, 2, FALSE),0)</f>
        <v>1808541.57</v>
      </c>
      <c r="E745" s="3">
        <f t="shared" si="183"/>
        <v>2531857.33</v>
      </c>
      <c r="F745" s="3">
        <f>IF(J745=0,0,IFERROR(VLOOKUP(A745,[1]Sheet7!$A$2:$AG$1430, 2, FALSE),0))</f>
        <v>0</v>
      </c>
      <c r="G745" s="3">
        <f>IF(K745=0,0,IFERROR(VLOOKUP(A745,[1]Sheet6!$A$2:$AG$1430, 2, FALSE),0))</f>
        <v>0</v>
      </c>
      <c r="H745" s="3">
        <f>IF(L745=0,0,IFERROR(VLOOKUP(A745,[1]Sheet5!$A$2:$AG$1430, 2, FALSE),0))</f>
        <v>0</v>
      </c>
      <c r="I745" s="3">
        <f t="shared" si="184"/>
        <v>0</v>
      </c>
      <c r="J745" s="3">
        <f>IF(B745=0,0,IFERROR(VLOOKUP(A745,'[1]pol 10'!A743:C2957,3,FALSE),0))</f>
        <v>0</v>
      </c>
      <c r="K745" s="3">
        <f>IF(C745=0,0,IFERROR(VLOOKUP(A745,'[1]pol 11'!A743:C2957,3,FALSE),0))</f>
        <v>0</v>
      </c>
      <c r="L745" s="3">
        <f>IF(D745=0,0,IFERROR(VLOOKUP(A745,'[1]pol 12'!A743:C2957,3,FALSE),0))</f>
        <v>0</v>
      </c>
      <c r="M745" s="3">
        <f t="shared" si="185"/>
        <v>0</v>
      </c>
      <c r="N745" s="3">
        <f t="shared" si="173"/>
        <v>0</v>
      </c>
      <c r="O745" s="3">
        <f t="shared" si="174"/>
        <v>0</v>
      </c>
      <c r="P745" s="3">
        <f t="shared" si="175"/>
        <v>0</v>
      </c>
      <c r="Q745" s="3">
        <f t="shared" si="176"/>
        <v>0</v>
      </c>
      <c r="R745" s="3">
        <f>VLOOKUP(A745,'[1]pol 13'!$A$2:$D$1430, 4, )</f>
        <v>6324</v>
      </c>
      <c r="S745" s="2">
        <f t="shared" si="177"/>
        <v>0</v>
      </c>
      <c r="T745" s="2">
        <f t="shared" si="178"/>
        <v>0</v>
      </c>
      <c r="U745" s="2">
        <f t="shared" si="179"/>
        <v>0</v>
      </c>
      <c r="V745" s="2">
        <f t="shared" si="186"/>
        <v>-1</v>
      </c>
      <c r="W745" s="2">
        <f t="shared" si="180"/>
        <v>0</v>
      </c>
      <c r="X745" s="2">
        <f t="shared" si="181"/>
        <v>0</v>
      </c>
      <c r="Y745" s="2">
        <f t="shared" si="182"/>
        <v>0</v>
      </c>
      <c r="Z745" s="2">
        <f t="shared" si="187"/>
        <v>0</v>
      </c>
    </row>
    <row r="746" spans="1:26" x14ac:dyDescent="0.3">
      <c r="A746" s="3">
        <v>400842</v>
      </c>
      <c r="B746" s="3">
        <f>IFERROR(VLOOKUP(A746,[1]Sheet7!$A$2:$AG$1430, 2, FALSE),0)</f>
        <v>1888.32</v>
      </c>
      <c r="C746" s="3">
        <f>IFERROR(VLOOKUP(A746,[1]Sheet6!$A$2:$AG$1430, 2, FALSE),0)</f>
        <v>58673.2</v>
      </c>
      <c r="D746" s="3">
        <f>IFERROR(VLOOKUP(A746,[1]Sheet5!$A$2:$AG$1430, 2, FALSE),0)</f>
        <v>38207.47</v>
      </c>
      <c r="E746" s="3">
        <f t="shared" si="183"/>
        <v>98768.99</v>
      </c>
      <c r="F746" s="3">
        <f>IF(J746=0,0,IFERROR(VLOOKUP(A746,[1]Sheet7!$A$2:$AG$1430, 2, FALSE),0))</f>
        <v>0</v>
      </c>
      <c r="G746" s="3">
        <f>IF(K746=0,0,IFERROR(VLOOKUP(A746,[1]Sheet6!$A$2:$AG$1430, 2, FALSE),0))</f>
        <v>58673.2</v>
      </c>
      <c r="H746" s="3">
        <f>IF(L746=0,0,IFERROR(VLOOKUP(A746,[1]Sheet5!$A$2:$AG$1430, 2, FALSE),0))</f>
        <v>38207.47</v>
      </c>
      <c r="I746" s="3">
        <f t="shared" si="184"/>
        <v>96880.67</v>
      </c>
      <c r="J746" s="3">
        <f>IF(B746=0,0,IFERROR(VLOOKUP(A746,'[1]pol 10'!A744:C2958,3,FALSE),0))</f>
        <v>0</v>
      </c>
      <c r="K746" s="3">
        <f>IF(C746=0,0,IFERROR(VLOOKUP(A746,'[1]pol 11'!A744:C2958,3,FALSE),0))</f>
        <v>505</v>
      </c>
      <c r="L746" s="3">
        <f>IF(D746=0,0,IFERROR(VLOOKUP(A746,'[1]pol 12'!A744:C2958,3,FALSE),0))</f>
        <v>1027</v>
      </c>
      <c r="M746" s="3">
        <f t="shared" si="185"/>
        <v>1532</v>
      </c>
      <c r="N746" s="3">
        <f t="shared" si="173"/>
        <v>0</v>
      </c>
      <c r="O746" s="3">
        <f t="shared" si="174"/>
        <v>116.18455445544554</v>
      </c>
      <c r="P746" s="3">
        <f t="shared" si="175"/>
        <v>37.202989289191819</v>
      </c>
      <c r="Q746" s="3">
        <f t="shared" si="176"/>
        <v>63.238035248041776</v>
      </c>
      <c r="R746" s="3">
        <f>VLOOKUP(A746,'[1]pol 13'!$A$2:$D$1430, 4, )</f>
        <v>1623</v>
      </c>
      <c r="S746" s="2">
        <f t="shared" si="177"/>
        <v>0</v>
      </c>
      <c r="T746" s="2">
        <f t="shared" si="178"/>
        <v>1</v>
      </c>
      <c r="U746" s="2">
        <f t="shared" si="179"/>
        <v>1</v>
      </c>
      <c r="V746" s="2">
        <f t="shared" si="186"/>
        <v>1</v>
      </c>
      <c r="W746" s="2">
        <f t="shared" si="180"/>
        <v>0</v>
      </c>
      <c r="X746" s="2">
        <f t="shared" si="181"/>
        <v>1415683.6175708876</v>
      </c>
      <c r="Y746" s="2">
        <f t="shared" si="182"/>
        <v>696124.85576757404</v>
      </c>
      <c r="Z746" s="2">
        <f t="shared" si="187"/>
        <v>2347024</v>
      </c>
    </row>
    <row r="747" spans="1:26" x14ac:dyDescent="0.3">
      <c r="A747" s="3">
        <v>401155</v>
      </c>
      <c r="B747" s="3">
        <f>IFERROR(VLOOKUP(A747,[1]Sheet7!$A$2:$AG$1430, 2, FALSE),0)</f>
        <v>341905.66000000003</v>
      </c>
      <c r="C747" s="3">
        <f>IFERROR(VLOOKUP(A747,[1]Sheet6!$A$2:$AG$1430, 2, FALSE),0)</f>
        <v>655326.78000000014</v>
      </c>
      <c r="D747" s="3">
        <f>IFERROR(VLOOKUP(A747,[1]Sheet5!$A$2:$AG$1430, 2, FALSE),0)</f>
        <v>258833.69999999998</v>
      </c>
      <c r="E747" s="3">
        <f t="shared" si="183"/>
        <v>1256066.1400000001</v>
      </c>
      <c r="F747" s="3">
        <f>IF(J747=0,0,IFERROR(VLOOKUP(A747,[1]Sheet7!$A$2:$AG$1430, 2, FALSE),0))</f>
        <v>0</v>
      </c>
      <c r="G747" s="3">
        <f>IF(K747=0,0,IFERROR(VLOOKUP(A747,[1]Sheet6!$A$2:$AG$1430, 2, FALSE),0))</f>
        <v>655326.78000000014</v>
      </c>
      <c r="H747" s="3">
        <f>IF(L747=0,0,IFERROR(VLOOKUP(A747,[1]Sheet5!$A$2:$AG$1430, 2, FALSE),0))</f>
        <v>258833.69999999998</v>
      </c>
      <c r="I747" s="3">
        <f t="shared" si="184"/>
        <v>914160.4800000001</v>
      </c>
      <c r="J747" s="3">
        <f>IF(B747=0,0,IFERROR(VLOOKUP(A747,'[1]pol 10'!A745:C2959,3,FALSE),0))</f>
        <v>0</v>
      </c>
      <c r="K747" s="3">
        <f>IF(C747=0,0,IFERROR(VLOOKUP(A747,'[1]pol 11'!A745:C2959,3,FALSE),0))</f>
        <v>1624</v>
      </c>
      <c r="L747" s="3">
        <f>IF(D747=0,0,IFERROR(VLOOKUP(A747,'[1]pol 12'!A745:C2959,3,FALSE),0))</f>
        <v>1631</v>
      </c>
      <c r="M747" s="3">
        <f t="shared" si="185"/>
        <v>3255</v>
      </c>
      <c r="N747" s="3">
        <f t="shared" si="173"/>
        <v>0</v>
      </c>
      <c r="O747" s="3">
        <f t="shared" si="174"/>
        <v>403.52634236453213</v>
      </c>
      <c r="P747" s="3">
        <f t="shared" si="175"/>
        <v>158.69632127529121</v>
      </c>
      <c r="Q747" s="3">
        <f t="shared" si="176"/>
        <v>280.84807373271894</v>
      </c>
      <c r="R747" s="3">
        <f>VLOOKUP(A747,'[1]pol 13'!$A$2:$D$1430, 4, )</f>
        <v>4011</v>
      </c>
      <c r="S747" s="2">
        <f t="shared" si="177"/>
        <v>0</v>
      </c>
      <c r="T747" s="2">
        <f t="shared" si="178"/>
        <v>1</v>
      </c>
      <c r="U747" s="2">
        <f t="shared" si="179"/>
        <v>1</v>
      </c>
      <c r="V747" s="2">
        <f t="shared" si="186"/>
        <v>1</v>
      </c>
      <c r="W747" s="2">
        <f t="shared" si="180"/>
        <v>0</v>
      </c>
      <c r="X747" s="2">
        <f t="shared" si="181"/>
        <v>24441131.133466892</v>
      </c>
      <c r="Y747" s="2">
        <f t="shared" si="182"/>
        <v>24336233.574954167</v>
      </c>
      <c r="Z747" s="2">
        <f t="shared" si="187"/>
        <v>10595025</v>
      </c>
    </row>
    <row r="748" spans="1:26" x14ac:dyDescent="0.3">
      <c r="A748" s="3">
        <v>414052</v>
      </c>
      <c r="B748" s="3">
        <f>IFERROR(VLOOKUP(A748,[1]Sheet7!$A$2:$AG$1430, 2, FALSE),0)</f>
        <v>199830.8</v>
      </c>
      <c r="C748" s="3">
        <f>IFERROR(VLOOKUP(A748,[1]Sheet6!$A$2:$AG$1430, 2, FALSE),0)</f>
        <v>15513.8</v>
      </c>
      <c r="D748" s="3">
        <f>IFERROR(VLOOKUP(A748,[1]Sheet5!$A$2:$AG$1430, 2, FALSE),0)</f>
        <v>116455.23000000001</v>
      </c>
      <c r="E748" s="3">
        <f t="shared" si="183"/>
        <v>331799.82999999996</v>
      </c>
      <c r="F748" s="3">
        <f>IF(J748=0,0,IFERROR(VLOOKUP(A748,[1]Sheet7!$A$2:$AG$1430, 2, FALSE),0))</f>
        <v>0</v>
      </c>
      <c r="G748" s="3">
        <f>IF(K748=0,0,IFERROR(VLOOKUP(A748,[1]Sheet6!$A$2:$AG$1430, 2, FALSE),0))</f>
        <v>15513.8</v>
      </c>
      <c r="H748" s="3">
        <f>IF(L748=0,0,IFERROR(VLOOKUP(A748,[1]Sheet5!$A$2:$AG$1430, 2, FALSE),0))</f>
        <v>116455.23000000001</v>
      </c>
      <c r="I748" s="3">
        <f t="shared" si="184"/>
        <v>131969.03</v>
      </c>
      <c r="J748" s="3">
        <f>IF(B748=0,0,IFERROR(VLOOKUP(A748,'[1]pol 10'!A746:C2960,3,FALSE),0))</f>
        <v>0</v>
      </c>
      <c r="K748" s="3">
        <f>IF(C748=0,0,IFERROR(VLOOKUP(A748,'[1]pol 11'!A746:C2960,3,FALSE),0))</f>
        <v>802</v>
      </c>
      <c r="L748" s="3">
        <f>IF(D748=0,0,IFERROR(VLOOKUP(A748,'[1]pol 12'!A746:C2960,3,FALSE),0))</f>
        <v>815</v>
      </c>
      <c r="M748" s="3">
        <f t="shared" si="185"/>
        <v>1617</v>
      </c>
      <c r="N748" s="3">
        <f t="shared" si="173"/>
        <v>0</v>
      </c>
      <c r="O748" s="3">
        <f t="shared" si="174"/>
        <v>19.343890274314212</v>
      </c>
      <c r="P748" s="3">
        <f t="shared" si="175"/>
        <v>142.8898527607362</v>
      </c>
      <c r="Q748" s="3">
        <f t="shared" si="176"/>
        <v>81.613500309214601</v>
      </c>
      <c r="R748" s="3">
        <f>VLOOKUP(A748,'[1]pol 13'!$A$2:$D$1430, 4, )</f>
        <v>5812</v>
      </c>
      <c r="S748" s="2">
        <f t="shared" si="177"/>
        <v>0</v>
      </c>
      <c r="T748" s="2">
        <f t="shared" si="178"/>
        <v>1</v>
      </c>
      <c r="U748" s="2">
        <f t="shared" si="179"/>
        <v>1</v>
      </c>
      <c r="V748" s="2">
        <f t="shared" si="186"/>
        <v>1</v>
      </c>
      <c r="W748" s="2">
        <f t="shared" si="180"/>
        <v>0</v>
      </c>
      <c r="X748" s="2">
        <f t="shared" si="181"/>
        <v>3109758.4757866506</v>
      </c>
      <c r="Y748" s="2">
        <f t="shared" si="182"/>
        <v>3060154.9663569243</v>
      </c>
      <c r="Z748" s="2">
        <f t="shared" si="187"/>
        <v>2614689</v>
      </c>
    </row>
    <row r="749" spans="1:26" x14ac:dyDescent="0.3">
      <c r="A749" s="3">
        <v>451342</v>
      </c>
      <c r="B749" s="3">
        <f>IFERROR(VLOOKUP(A749,[1]Sheet7!$A$2:$AG$1430, 2, FALSE),0)</f>
        <v>378513.94</v>
      </c>
      <c r="C749" s="3">
        <f>IFERROR(VLOOKUP(A749,[1]Sheet6!$A$2:$AG$1430, 2, FALSE),0)</f>
        <v>52245.56</v>
      </c>
      <c r="D749" s="3">
        <f>IFERROR(VLOOKUP(A749,[1]Sheet5!$A$2:$AG$1430, 2, FALSE),0)</f>
        <v>79466.7</v>
      </c>
      <c r="E749" s="3">
        <f t="shared" si="183"/>
        <v>510226.2</v>
      </c>
      <c r="F749" s="3">
        <f>IF(J749=0,0,IFERROR(VLOOKUP(A749,[1]Sheet7!$A$2:$AG$1430, 2, FALSE),0))</f>
        <v>0</v>
      </c>
      <c r="G749" s="3">
        <f>IF(K749=0,0,IFERROR(VLOOKUP(A749,[1]Sheet6!$A$2:$AG$1430, 2, FALSE),0))</f>
        <v>52245.56</v>
      </c>
      <c r="H749" s="3">
        <f>IF(L749=0,0,IFERROR(VLOOKUP(A749,[1]Sheet5!$A$2:$AG$1430, 2, FALSE),0))</f>
        <v>79466.7</v>
      </c>
      <c r="I749" s="3">
        <f t="shared" si="184"/>
        <v>131712.26</v>
      </c>
      <c r="J749" s="3">
        <f>IF(B749=0,0,IFERROR(VLOOKUP(A749,'[1]pol 10'!A747:C2961,3,FALSE),0))</f>
        <v>0</v>
      </c>
      <c r="K749" s="3">
        <f>IF(C749=0,0,IFERROR(VLOOKUP(A749,'[1]pol 11'!A747:C2961,3,FALSE),0))</f>
        <v>928</v>
      </c>
      <c r="L749" s="3">
        <f>IF(D749=0,0,IFERROR(VLOOKUP(A749,'[1]pol 12'!A747:C2961,3,FALSE),0))</f>
        <v>881</v>
      </c>
      <c r="M749" s="3">
        <f t="shared" si="185"/>
        <v>1809</v>
      </c>
      <c r="N749" s="3">
        <f t="shared" si="173"/>
        <v>0</v>
      </c>
      <c r="O749" s="3">
        <f t="shared" si="174"/>
        <v>56.299094827586202</v>
      </c>
      <c r="P749" s="3">
        <f t="shared" si="175"/>
        <v>90.200567536889892</v>
      </c>
      <c r="Q749" s="3">
        <f t="shared" si="176"/>
        <v>72.80943062465451</v>
      </c>
      <c r="R749" s="3">
        <f>VLOOKUP(A749,'[1]pol 13'!$A$2:$D$1430, 4, )</f>
        <v>8211</v>
      </c>
      <c r="S749" s="2">
        <f t="shared" si="177"/>
        <v>0</v>
      </c>
      <c r="T749" s="2">
        <f t="shared" si="178"/>
        <v>1</v>
      </c>
      <c r="U749" s="2">
        <f t="shared" si="179"/>
        <v>1</v>
      </c>
      <c r="V749" s="2">
        <f t="shared" si="186"/>
        <v>1</v>
      </c>
      <c r="W749" s="2">
        <f t="shared" si="180"/>
        <v>0</v>
      </c>
      <c r="X749" s="2">
        <f t="shared" si="181"/>
        <v>252964.62258645444</v>
      </c>
      <c r="Y749" s="2">
        <f t="shared" si="182"/>
        <v>266459.89757120225</v>
      </c>
      <c r="Z749" s="2">
        <f t="shared" si="187"/>
        <v>3272481</v>
      </c>
    </row>
    <row r="750" spans="1:26" x14ac:dyDescent="0.3">
      <c r="A750" s="3">
        <v>451355</v>
      </c>
      <c r="B750" s="3">
        <f>IFERROR(VLOOKUP(A750,[1]Sheet7!$A$2:$AG$1430, 2, FALSE),0)</f>
        <v>1209028.2499999998</v>
      </c>
      <c r="C750" s="3">
        <f>IFERROR(VLOOKUP(A750,[1]Sheet6!$A$2:$AG$1430, 2, FALSE),0)</f>
        <v>5609303.7300000004</v>
      </c>
      <c r="D750" s="3">
        <f>IFERROR(VLOOKUP(A750,[1]Sheet5!$A$2:$AG$1430, 2, FALSE),0)</f>
        <v>8258433.7399999993</v>
      </c>
      <c r="E750" s="3">
        <f t="shared" si="183"/>
        <v>15076765.719999999</v>
      </c>
      <c r="F750" s="3">
        <f>IF(J750=0,0,IFERROR(VLOOKUP(A750,[1]Sheet7!$A$2:$AG$1430, 2, FALSE),0))</f>
        <v>0</v>
      </c>
      <c r="G750" s="3">
        <f>IF(K750=0,0,IFERROR(VLOOKUP(A750,[1]Sheet6!$A$2:$AG$1430, 2, FALSE),0))</f>
        <v>5609303.7300000004</v>
      </c>
      <c r="H750" s="3">
        <f>IF(L750=0,0,IFERROR(VLOOKUP(A750,[1]Sheet5!$A$2:$AG$1430, 2, FALSE),0))</f>
        <v>8258433.7399999993</v>
      </c>
      <c r="I750" s="3">
        <f t="shared" si="184"/>
        <v>13867737.469999999</v>
      </c>
      <c r="J750" s="3">
        <f>IF(B750=0,0,IFERROR(VLOOKUP(A750,'[1]pol 10'!A748:C2962,3,FALSE),0))</f>
        <v>0</v>
      </c>
      <c r="K750" s="3">
        <f>IF(C750=0,0,IFERROR(VLOOKUP(A750,'[1]pol 11'!A748:C2962,3,FALSE),0))</f>
        <v>11632</v>
      </c>
      <c r="L750" s="3">
        <f>IF(D750=0,0,IFERROR(VLOOKUP(A750,'[1]pol 12'!A748:C2962,3,FALSE),0))</f>
        <v>12307</v>
      </c>
      <c r="M750" s="3">
        <f t="shared" si="185"/>
        <v>23939</v>
      </c>
      <c r="N750" s="3">
        <f t="shared" si="173"/>
        <v>0</v>
      </c>
      <c r="O750" s="3">
        <f t="shared" si="174"/>
        <v>482.23037568775794</v>
      </c>
      <c r="P750" s="3">
        <f t="shared" si="175"/>
        <v>671.03548712115048</v>
      </c>
      <c r="Q750" s="3">
        <f t="shared" si="176"/>
        <v>579.29476878733442</v>
      </c>
      <c r="R750" s="3">
        <f>VLOOKUP(A750,'[1]pol 13'!$A$2:$D$1430, 4, )</f>
        <v>8742</v>
      </c>
      <c r="S750" s="2">
        <f t="shared" si="177"/>
        <v>0</v>
      </c>
      <c r="T750" s="2">
        <f t="shared" si="178"/>
        <v>1</v>
      </c>
      <c r="U750" s="2">
        <f t="shared" si="179"/>
        <v>1</v>
      </c>
      <c r="V750" s="2">
        <f t="shared" si="186"/>
        <v>1</v>
      </c>
      <c r="W750" s="2">
        <f t="shared" si="180"/>
        <v>0</v>
      </c>
      <c r="X750" s="2">
        <f t="shared" si="181"/>
        <v>109590846.21540292</v>
      </c>
      <c r="Y750" s="2">
        <f t="shared" si="182"/>
        <v>103580135.14077911</v>
      </c>
      <c r="Z750" s="2">
        <f t="shared" si="187"/>
        <v>573075721</v>
      </c>
    </row>
    <row r="751" spans="1:26" x14ac:dyDescent="0.3">
      <c r="A751" s="3">
        <v>451696</v>
      </c>
      <c r="B751" s="3">
        <f>IFERROR(VLOOKUP(A751,[1]Sheet7!$A$2:$AG$1430, 2, FALSE),0)</f>
        <v>288882.97000000003</v>
      </c>
      <c r="C751" s="3">
        <f>IFERROR(VLOOKUP(A751,[1]Sheet6!$A$2:$AG$1430, 2, FALSE),0)</f>
        <v>313492.81</v>
      </c>
      <c r="D751" s="3">
        <f>IFERROR(VLOOKUP(A751,[1]Sheet5!$A$2:$AG$1430, 2, FALSE),0)</f>
        <v>2395937.92</v>
      </c>
      <c r="E751" s="3">
        <f t="shared" si="183"/>
        <v>2998313.7</v>
      </c>
      <c r="F751" s="3">
        <f>IF(J751=0,0,IFERROR(VLOOKUP(A751,[1]Sheet7!$A$2:$AG$1430, 2, FALSE),0))</f>
        <v>0</v>
      </c>
      <c r="G751" s="3">
        <f>IF(K751=0,0,IFERROR(VLOOKUP(A751,[1]Sheet6!$A$2:$AG$1430, 2, FALSE),0))</f>
        <v>313492.81</v>
      </c>
      <c r="H751" s="3">
        <f>IF(L751=0,0,IFERROR(VLOOKUP(A751,[1]Sheet5!$A$2:$AG$1430, 2, FALSE),0))</f>
        <v>2395937.92</v>
      </c>
      <c r="I751" s="3">
        <f t="shared" si="184"/>
        <v>2709430.73</v>
      </c>
      <c r="J751" s="3">
        <f>IF(B751=0,0,IFERROR(VLOOKUP(A751,'[1]pol 10'!A749:C2963,3,FALSE),0))</f>
        <v>0</v>
      </c>
      <c r="K751" s="3">
        <f>IF(C751=0,0,IFERROR(VLOOKUP(A751,'[1]pol 11'!A749:C2963,3,FALSE),0))</f>
        <v>1282</v>
      </c>
      <c r="L751" s="3">
        <f>IF(D751=0,0,IFERROR(VLOOKUP(A751,'[1]pol 12'!A749:C2963,3,FALSE),0))</f>
        <v>1287</v>
      </c>
      <c r="M751" s="3">
        <f t="shared" si="185"/>
        <v>2569</v>
      </c>
      <c r="N751" s="3">
        <f t="shared" si="173"/>
        <v>0</v>
      </c>
      <c r="O751" s="3">
        <f t="shared" si="174"/>
        <v>244.53417316692668</v>
      </c>
      <c r="P751" s="3">
        <f t="shared" si="175"/>
        <v>1861.6456254856255</v>
      </c>
      <c r="Q751" s="3">
        <f t="shared" si="176"/>
        <v>1054.6635772674192</v>
      </c>
      <c r="R751" s="3">
        <f>VLOOKUP(A751,'[1]pol 13'!$A$2:$D$1430, 4, )</f>
        <v>8111</v>
      </c>
      <c r="S751" s="2">
        <f t="shared" si="177"/>
        <v>0</v>
      </c>
      <c r="T751" s="2">
        <f t="shared" si="178"/>
        <v>1</v>
      </c>
      <c r="U751" s="2">
        <f t="shared" si="179"/>
        <v>1</v>
      </c>
      <c r="V751" s="2">
        <f t="shared" si="186"/>
        <v>1</v>
      </c>
      <c r="W751" s="2">
        <f t="shared" si="180"/>
        <v>0</v>
      </c>
      <c r="X751" s="2">
        <f t="shared" si="181"/>
        <v>841388973.07969701</v>
      </c>
      <c r="Y751" s="2">
        <f t="shared" si="182"/>
        <v>838120173.65048289</v>
      </c>
      <c r="Z751" s="2">
        <f t="shared" si="187"/>
        <v>6599761</v>
      </c>
    </row>
    <row r="752" spans="1:26" x14ac:dyDescent="0.3">
      <c r="A752" s="3">
        <v>451712</v>
      </c>
      <c r="B752" s="3">
        <f>IFERROR(VLOOKUP(A752,[1]Sheet7!$A$2:$AG$1430, 2, FALSE),0)</f>
        <v>58333.140000000007</v>
      </c>
      <c r="C752" s="3">
        <f>IFERROR(VLOOKUP(A752,[1]Sheet6!$A$2:$AG$1430, 2, FALSE),0)</f>
        <v>104841.64</v>
      </c>
      <c r="D752" s="3">
        <f>IFERROR(VLOOKUP(A752,[1]Sheet5!$A$2:$AG$1430, 2, FALSE),0)</f>
        <v>34113.79</v>
      </c>
      <c r="E752" s="3">
        <f t="shared" si="183"/>
        <v>197288.57</v>
      </c>
      <c r="F752" s="3">
        <f>IF(J752=0,0,IFERROR(VLOOKUP(A752,[1]Sheet7!$A$2:$AG$1430, 2, FALSE),0))</f>
        <v>0</v>
      </c>
      <c r="G752" s="3">
        <f>IF(K752=0,0,IFERROR(VLOOKUP(A752,[1]Sheet6!$A$2:$AG$1430, 2, FALSE),0))</f>
        <v>104841.64</v>
      </c>
      <c r="H752" s="3">
        <f>IF(L752=0,0,IFERROR(VLOOKUP(A752,[1]Sheet5!$A$2:$AG$1430, 2, FALSE),0))</f>
        <v>34113.79</v>
      </c>
      <c r="I752" s="3">
        <f t="shared" si="184"/>
        <v>138955.43</v>
      </c>
      <c r="J752" s="3">
        <f>IF(B752=0,0,IFERROR(VLOOKUP(A752,'[1]pol 10'!A750:C2964,3,FALSE),0))</f>
        <v>0</v>
      </c>
      <c r="K752" s="3">
        <f>IF(C752=0,0,IFERROR(VLOOKUP(A752,'[1]pol 11'!A750:C2964,3,FALSE),0))</f>
        <v>947</v>
      </c>
      <c r="L752" s="3">
        <f>IF(D752=0,0,IFERROR(VLOOKUP(A752,'[1]pol 12'!A750:C2964,3,FALSE),0))</f>
        <v>931</v>
      </c>
      <c r="M752" s="3">
        <f t="shared" si="185"/>
        <v>1878</v>
      </c>
      <c r="N752" s="3">
        <f t="shared" si="173"/>
        <v>0</v>
      </c>
      <c r="O752" s="3">
        <f t="shared" si="174"/>
        <v>110.70922914466738</v>
      </c>
      <c r="P752" s="3">
        <f t="shared" si="175"/>
        <v>36.642094522019335</v>
      </c>
      <c r="Q752" s="3">
        <f t="shared" si="176"/>
        <v>73.991176783812563</v>
      </c>
      <c r="R752" s="3">
        <f>VLOOKUP(A752,'[1]pol 13'!$A$2:$D$1430, 4, )</f>
        <v>5051</v>
      </c>
      <c r="S752" s="2">
        <f t="shared" si="177"/>
        <v>0</v>
      </c>
      <c r="T752" s="2">
        <f t="shared" si="178"/>
        <v>1</v>
      </c>
      <c r="U752" s="2">
        <f t="shared" si="179"/>
        <v>1</v>
      </c>
      <c r="V752" s="2">
        <f t="shared" si="186"/>
        <v>1</v>
      </c>
      <c r="W752" s="2">
        <f t="shared" si="180"/>
        <v>0</v>
      </c>
      <c r="X752" s="2">
        <f t="shared" si="181"/>
        <v>1276759.9546082285</v>
      </c>
      <c r="Y752" s="2">
        <f t="shared" si="182"/>
        <v>1298702.1235381218</v>
      </c>
      <c r="Z752" s="2">
        <f t="shared" si="187"/>
        <v>3526884</v>
      </c>
    </row>
    <row r="753" spans="1:26" x14ac:dyDescent="0.3">
      <c r="A753" s="3">
        <v>451968</v>
      </c>
      <c r="B753" s="3">
        <f>IFERROR(VLOOKUP(A753,[1]Sheet7!$A$2:$AG$1430, 2, FALSE),0)</f>
        <v>226192.38</v>
      </c>
      <c r="C753" s="3">
        <f>IFERROR(VLOOKUP(A753,[1]Sheet6!$A$2:$AG$1430, 2, FALSE),0)</f>
        <v>340780.01000000007</v>
      </c>
      <c r="D753" s="3">
        <f>IFERROR(VLOOKUP(A753,[1]Sheet5!$A$2:$AG$1430, 2, FALSE),0)</f>
        <v>215237.69</v>
      </c>
      <c r="E753" s="3">
        <f t="shared" si="183"/>
        <v>782210.08000000007</v>
      </c>
      <c r="F753" s="3">
        <f>IF(J753=0,0,IFERROR(VLOOKUP(A753,[1]Sheet7!$A$2:$AG$1430, 2, FALSE),0))</f>
        <v>0</v>
      </c>
      <c r="G753" s="3">
        <f>IF(K753=0,0,IFERROR(VLOOKUP(A753,[1]Sheet6!$A$2:$AG$1430, 2, FALSE),0))</f>
        <v>340780.01000000007</v>
      </c>
      <c r="H753" s="3">
        <f>IF(L753=0,0,IFERROR(VLOOKUP(A753,[1]Sheet5!$A$2:$AG$1430, 2, FALSE),0))</f>
        <v>215237.69</v>
      </c>
      <c r="I753" s="3">
        <f t="shared" si="184"/>
        <v>556017.70000000007</v>
      </c>
      <c r="J753" s="3">
        <f>IF(B753=0,0,IFERROR(VLOOKUP(A753,'[1]pol 10'!A751:C2965,3,FALSE),0))</f>
        <v>0</v>
      </c>
      <c r="K753" s="3">
        <f>IF(C753=0,0,IFERROR(VLOOKUP(A753,'[1]pol 11'!A751:C2965,3,FALSE),0))</f>
        <v>2811</v>
      </c>
      <c r="L753" s="3">
        <f>IF(D753=0,0,IFERROR(VLOOKUP(A753,'[1]pol 12'!A751:C2965,3,FALSE),0))</f>
        <v>3213</v>
      </c>
      <c r="M753" s="3">
        <f t="shared" si="185"/>
        <v>6024</v>
      </c>
      <c r="N753" s="3">
        <f t="shared" si="173"/>
        <v>0</v>
      </c>
      <c r="O753" s="3">
        <f t="shared" si="174"/>
        <v>121.23088224831024</v>
      </c>
      <c r="P753" s="3">
        <f t="shared" si="175"/>
        <v>66.989632741985687</v>
      </c>
      <c r="Q753" s="3">
        <f t="shared" si="176"/>
        <v>92.300415006640122</v>
      </c>
      <c r="R753" s="3">
        <f>VLOOKUP(A753,'[1]pol 13'!$A$2:$D$1430, 4, )</f>
        <v>8099</v>
      </c>
      <c r="S753" s="2">
        <f t="shared" si="177"/>
        <v>0</v>
      </c>
      <c r="T753" s="2">
        <f t="shared" si="178"/>
        <v>1</v>
      </c>
      <c r="U753" s="2">
        <f t="shared" si="179"/>
        <v>1</v>
      </c>
      <c r="V753" s="2">
        <f t="shared" si="186"/>
        <v>1</v>
      </c>
      <c r="W753" s="2">
        <f t="shared" si="180"/>
        <v>0</v>
      </c>
      <c r="X753" s="2">
        <f t="shared" si="181"/>
        <v>2352728.1087828083</v>
      </c>
      <c r="Y753" s="2">
        <f t="shared" si="182"/>
        <v>2058362.5004010194</v>
      </c>
      <c r="Z753" s="2">
        <f t="shared" si="187"/>
        <v>36288576</v>
      </c>
    </row>
    <row r="754" spans="1:26" x14ac:dyDescent="0.3">
      <c r="A754" s="3">
        <v>452106</v>
      </c>
      <c r="B754" s="3">
        <f>IFERROR(VLOOKUP(A754,[1]Sheet7!$A$2:$AG$1430, 2, FALSE),0)</f>
        <v>194177.15999999997</v>
      </c>
      <c r="C754" s="3">
        <f>IFERROR(VLOOKUP(A754,[1]Sheet6!$A$2:$AG$1430, 2, FALSE),0)</f>
        <v>111347.66</v>
      </c>
      <c r="D754" s="3">
        <f>IFERROR(VLOOKUP(A754,[1]Sheet5!$A$2:$AG$1430, 2, FALSE),0)</f>
        <v>1706567.62</v>
      </c>
      <c r="E754" s="3">
        <f t="shared" si="183"/>
        <v>2012092.44</v>
      </c>
      <c r="F754" s="3">
        <f>IF(J754=0,0,IFERROR(VLOOKUP(A754,[1]Sheet7!$A$2:$AG$1430, 2, FALSE),0))</f>
        <v>0</v>
      </c>
      <c r="G754" s="3">
        <f>IF(K754=0,0,IFERROR(VLOOKUP(A754,[1]Sheet6!$A$2:$AG$1430, 2, FALSE),0))</f>
        <v>111347.66</v>
      </c>
      <c r="H754" s="3">
        <f>IF(L754=0,0,IFERROR(VLOOKUP(A754,[1]Sheet5!$A$2:$AG$1430, 2, FALSE),0))</f>
        <v>1706567.62</v>
      </c>
      <c r="I754" s="3">
        <f t="shared" si="184"/>
        <v>1817915.28</v>
      </c>
      <c r="J754" s="3">
        <f>IF(B754=0,0,IFERROR(VLOOKUP(A754,'[1]pol 10'!A752:C2966,3,FALSE),0))</f>
        <v>0</v>
      </c>
      <c r="K754" s="3">
        <f>IF(C754=0,0,IFERROR(VLOOKUP(A754,'[1]pol 11'!A752:C2966,3,FALSE),0))</f>
        <v>1385</v>
      </c>
      <c r="L754" s="3">
        <f>IF(D754=0,0,IFERROR(VLOOKUP(A754,'[1]pol 12'!A752:C2966,3,FALSE),0))</f>
        <v>1323</v>
      </c>
      <c r="M754" s="3">
        <f t="shared" si="185"/>
        <v>2708</v>
      </c>
      <c r="N754" s="3">
        <f t="shared" si="173"/>
        <v>0</v>
      </c>
      <c r="O754" s="3">
        <f t="shared" si="174"/>
        <v>80.395422382671484</v>
      </c>
      <c r="P754" s="3">
        <f t="shared" si="175"/>
        <v>1289.9226152683295</v>
      </c>
      <c r="Q754" s="3">
        <f t="shared" si="176"/>
        <v>671.31288035450518</v>
      </c>
      <c r="R754" s="3">
        <f>VLOOKUP(A754,'[1]pol 13'!$A$2:$D$1430, 4, )</f>
        <v>8111</v>
      </c>
      <c r="S754" s="2">
        <f t="shared" si="177"/>
        <v>0</v>
      </c>
      <c r="T754" s="2">
        <f t="shared" si="178"/>
        <v>1</v>
      </c>
      <c r="U754" s="2">
        <f t="shared" si="179"/>
        <v>1</v>
      </c>
      <c r="V754" s="2">
        <f t="shared" si="186"/>
        <v>1</v>
      </c>
      <c r="W754" s="2">
        <f t="shared" si="180"/>
        <v>0</v>
      </c>
      <c r="X754" s="2">
        <f t="shared" si="181"/>
        <v>483619067.35821307</v>
      </c>
      <c r="Y754" s="2">
        <f t="shared" si="182"/>
        <v>506282999.46419114</v>
      </c>
      <c r="Z754" s="2">
        <f t="shared" si="187"/>
        <v>7333264</v>
      </c>
    </row>
    <row r="755" spans="1:26" x14ac:dyDescent="0.3">
      <c r="A755" s="3">
        <v>452278</v>
      </c>
      <c r="B755" s="3">
        <f>IFERROR(VLOOKUP(A755,[1]Sheet7!$A$2:$AG$1430, 2, FALSE),0)</f>
        <v>160340.54</v>
      </c>
      <c r="C755" s="3">
        <f>IFERROR(VLOOKUP(A755,[1]Sheet6!$A$2:$AG$1430, 2, FALSE),0)</f>
        <v>20867.29</v>
      </c>
      <c r="D755" s="3">
        <f>IFERROR(VLOOKUP(A755,[1]Sheet5!$A$2:$AG$1430, 2, FALSE),0)</f>
        <v>360275.42</v>
      </c>
      <c r="E755" s="3">
        <f t="shared" si="183"/>
        <v>541483.25</v>
      </c>
      <c r="F755" s="3">
        <f>IF(J755=0,0,IFERROR(VLOOKUP(A755,[1]Sheet7!$A$2:$AG$1430, 2, FALSE),0))</f>
        <v>0</v>
      </c>
      <c r="G755" s="3">
        <f>IF(K755=0,0,IFERROR(VLOOKUP(A755,[1]Sheet6!$A$2:$AG$1430, 2, FALSE),0))</f>
        <v>20867.29</v>
      </c>
      <c r="H755" s="3">
        <f>IF(L755=0,0,IFERROR(VLOOKUP(A755,[1]Sheet5!$A$2:$AG$1430, 2, FALSE),0))</f>
        <v>360275.42</v>
      </c>
      <c r="I755" s="3">
        <f t="shared" si="184"/>
        <v>381142.70999999996</v>
      </c>
      <c r="J755" s="3">
        <f>IF(B755=0,0,IFERROR(VLOOKUP(A755,'[1]pol 10'!A753:C2967,3,FALSE),0))</f>
        <v>0</v>
      </c>
      <c r="K755" s="3">
        <f>IF(C755=0,0,IFERROR(VLOOKUP(A755,'[1]pol 11'!A753:C2967,3,FALSE),0))</f>
        <v>1619</v>
      </c>
      <c r="L755" s="3">
        <f>IF(D755=0,0,IFERROR(VLOOKUP(A755,'[1]pol 12'!A753:C2967,3,FALSE),0))</f>
        <v>1589</v>
      </c>
      <c r="M755" s="3">
        <f t="shared" si="185"/>
        <v>3208</v>
      </c>
      <c r="N755" s="3">
        <f t="shared" si="173"/>
        <v>0</v>
      </c>
      <c r="O755" s="3">
        <f t="shared" si="174"/>
        <v>12.888999382334775</v>
      </c>
      <c r="P755" s="3">
        <f t="shared" si="175"/>
        <v>226.73091252359973</v>
      </c>
      <c r="Q755" s="3">
        <f t="shared" si="176"/>
        <v>118.81007169576058</v>
      </c>
      <c r="R755" s="3">
        <f>VLOOKUP(A755,'[1]pol 13'!$A$2:$D$1430, 4, )</f>
        <v>8111</v>
      </c>
      <c r="S755" s="2">
        <f t="shared" si="177"/>
        <v>0</v>
      </c>
      <c r="T755" s="2">
        <f t="shared" si="178"/>
        <v>1</v>
      </c>
      <c r="U755" s="2">
        <f t="shared" si="179"/>
        <v>1</v>
      </c>
      <c r="V755" s="2">
        <f t="shared" si="186"/>
        <v>1</v>
      </c>
      <c r="W755" s="2">
        <f t="shared" si="180"/>
        <v>0</v>
      </c>
      <c r="X755" s="2">
        <f t="shared" si="181"/>
        <v>18164003.893682063</v>
      </c>
      <c r="Y755" s="2">
        <f t="shared" si="182"/>
        <v>18506936.629245602</v>
      </c>
      <c r="Z755" s="2">
        <f t="shared" si="187"/>
        <v>10291264</v>
      </c>
    </row>
    <row r="756" spans="1:26" x14ac:dyDescent="0.3">
      <c r="A756" s="3">
        <v>454963</v>
      </c>
      <c r="B756" s="3">
        <f>IFERROR(VLOOKUP(A756,[1]Sheet7!$A$2:$AG$1430, 2, FALSE),0)</f>
        <v>132820.51</v>
      </c>
      <c r="C756" s="3">
        <f>IFERROR(VLOOKUP(A756,[1]Sheet6!$A$2:$AG$1430, 2, FALSE),0)</f>
        <v>35461.25</v>
      </c>
      <c r="D756" s="3">
        <f>IFERROR(VLOOKUP(A756,[1]Sheet5!$A$2:$AG$1430, 2, FALSE),0)</f>
        <v>147895.09</v>
      </c>
      <c r="E756" s="3">
        <f t="shared" si="183"/>
        <v>316176.84999999998</v>
      </c>
      <c r="F756" s="3">
        <f>IF(J756=0,0,IFERROR(VLOOKUP(A756,[1]Sheet7!$A$2:$AG$1430, 2, FALSE),0))</f>
        <v>0</v>
      </c>
      <c r="G756" s="3">
        <f>IF(K756=0,0,IFERROR(VLOOKUP(A756,[1]Sheet6!$A$2:$AG$1430, 2, FALSE),0))</f>
        <v>35461.25</v>
      </c>
      <c r="H756" s="3">
        <f>IF(L756=0,0,IFERROR(VLOOKUP(A756,[1]Sheet5!$A$2:$AG$1430, 2, FALSE),0))</f>
        <v>147895.09</v>
      </c>
      <c r="I756" s="3">
        <f t="shared" si="184"/>
        <v>183356.34</v>
      </c>
      <c r="J756" s="3">
        <f>IF(B756=0,0,IFERROR(VLOOKUP(A756,'[1]pol 10'!A754:C2968,3,FALSE),0))</f>
        <v>0</v>
      </c>
      <c r="K756" s="3">
        <f>IF(C756=0,0,IFERROR(VLOOKUP(A756,'[1]pol 11'!A754:C2968,3,FALSE),0))</f>
        <v>872</v>
      </c>
      <c r="L756" s="3">
        <f>IF(D756=0,0,IFERROR(VLOOKUP(A756,'[1]pol 12'!A754:C2968,3,FALSE),0))</f>
        <v>898</v>
      </c>
      <c r="M756" s="3">
        <f t="shared" si="185"/>
        <v>1770</v>
      </c>
      <c r="N756" s="3">
        <f t="shared" si="173"/>
        <v>0</v>
      </c>
      <c r="O756" s="3">
        <f t="shared" si="174"/>
        <v>40.66657110091743</v>
      </c>
      <c r="P756" s="3">
        <f t="shared" si="175"/>
        <v>164.69386414253898</v>
      </c>
      <c r="Q756" s="3">
        <f t="shared" si="176"/>
        <v>103.59115254237288</v>
      </c>
      <c r="R756" s="3">
        <f>VLOOKUP(A756,'[1]pol 13'!$A$2:$D$1430, 4, )</f>
        <v>8111</v>
      </c>
      <c r="S756" s="2">
        <f t="shared" si="177"/>
        <v>0</v>
      </c>
      <c r="T756" s="2">
        <f t="shared" si="178"/>
        <v>1</v>
      </c>
      <c r="U756" s="2">
        <f t="shared" si="179"/>
        <v>1</v>
      </c>
      <c r="V756" s="2">
        <f t="shared" si="186"/>
        <v>1</v>
      </c>
      <c r="W756" s="2">
        <f t="shared" si="180"/>
        <v>0</v>
      </c>
      <c r="X756" s="2">
        <f t="shared" si="181"/>
        <v>3452686.5720358174</v>
      </c>
      <c r="Y756" s="2">
        <f t="shared" si="182"/>
        <v>3352720.1456739795</v>
      </c>
      <c r="Z756" s="2">
        <f t="shared" si="187"/>
        <v>3132900</v>
      </c>
    </row>
    <row r="757" spans="1:26" x14ac:dyDescent="0.3">
      <c r="A757" s="3">
        <v>455415</v>
      </c>
      <c r="B757" s="3">
        <f>IFERROR(VLOOKUP(A757,[1]Sheet7!$A$2:$AG$1430, 2, FALSE),0)</f>
        <v>273578.15000000002</v>
      </c>
      <c r="C757" s="3">
        <f>IFERROR(VLOOKUP(A757,[1]Sheet6!$A$2:$AG$1430, 2, FALSE),0)</f>
        <v>30511.120000000003</v>
      </c>
      <c r="D757" s="3">
        <f>IFERROR(VLOOKUP(A757,[1]Sheet5!$A$2:$AG$1430, 2, FALSE),0)</f>
        <v>41156.590000000004</v>
      </c>
      <c r="E757" s="3">
        <f t="shared" si="183"/>
        <v>345245.86000000004</v>
      </c>
      <c r="F757" s="3">
        <f>IF(J757=0,0,IFERROR(VLOOKUP(A757,[1]Sheet7!$A$2:$AG$1430, 2, FALSE),0))</f>
        <v>0</v>
      </c>
      <c r="G757" s="3">
        <f>IF(K757=0,0,IFERROR(VLOOKUP(A757,[1]Sheet6!$A$2:$AG$1430, 2, FALSE),0))</f>
        <v>30511.120000000003</v>
      </c>
      <c r="H757" s="3">
        <f>IF(L757=0,0,IFERROR(VLOOKUP(A757,[1]Sheet5!$A$2:$AG$1430, 2, FALSE),0))</f>
        <v>41156.590000000004</v>
      </c>
      <c r="I757" s="3">
        <f t="shared" si="184"/>
        <v>71667.710000000006</v>
      </c>
      <c r="J757" s="3">
        <f>IF(B757=0,0,IFERROR(VLOOKUP(A757,'[1]pol 10'!A755:C2969,3,FALSE),0))</f>
        <v>0</v>
      </c>
      <c r="K757" s="3">
        <f>IF(C757=0,0,IFERROR(VLOOKUP(A757,'[1]pol 11'!A755:C2969,3,FALSE),0))</f>
        <v>842</v>
      </c>
      <c r="L757" s="3">
        <f>IF(D757=0,0,IFERROR(VLOOKUP(A757,'[1]pol 12'!A755:C2969,3,FALSE),0))</f>
        <v>892</v>
      </c>
      <c r="M757" s="3">
        <f t="shared" si="185"/>
        <v>1734</v>
      </c>
      <c r="N757" s="3">
        <f t="shared" si="173"/>
        <v>0</v>
      </c>
      <c r="O757" s="3">
        <f t="shared" si="174"/>
        <v>36.236484560570076</v>
      </c>
      <c r="P757" s="3">
        <f t="shared" si="175"/>
        <v>46.139674887892383</v>
      </c>
      <c r="Q757" s="3">
        <f t="shared" si="176"/>
        <v>41.33085928489043</v>
      </c>
      <c r="R757" s="3">
        <f>VLOOKUP(A757,'[1]pol 13'!$A$2:$D$1430, 4, )</f>
        <v>8059</v>
      </c>
      <c r="S757" s="2">
        <f t="shared" si="177"/>
        <v>0</v>
      </c>
      <c r="T757" s="2">
        <f t="shared" si="178"/>
        <v>1</v>
      </c>
      <c r="U757" s="2">
        <f t="shared" si="179"/>
        <v>1</v>
      </c>
      <c r="V757" s="2">
        <f t="shared" si="186"/>
        <v>1</v>
      </c>
      <c r="W757" s="2">
        <f t="shared" si="180"/>
        <v>0</v>
      </c>
      <c r="X757" s="2">
        <f t="shared" si="181"/>
        <v>21852.13452637061</v>
      </c>
      <c r="Y757" s="2">
        <f t="shared" si="182"/>
        <v>20627.239093278135</v>
      </c>
      <c r="Z757" s="2">
        <f t="shared" si="187"/>
        <v>3006756</v>
      </c>
    </row>
    <row r="758" spans="1:26" x14ac:dyDescent="0.3">
      <c r="A758" s="3">
        <v>455795</v>
      </c>
      <c r="B758" s="3">
        <f>IFERROR(VLOOKUP(A758,[1]Sheet7!$A$2:$AG$1430, 2, FALSE),0)</f>
        <v>189170.26</v>
      </c>
      <c r="C758" s="3">
        <f>IFERROR(VLOOKUP(A758,[1]Sheet6!$A$2:$AG$1430, 2, FALSE),0)</f>
        <v>518294.98</v>
      </c>
      <c r="D758" s="3">
        <f>IFERROR(VLOOKUP(A758,[1]Sheet5!$A$2:$AG$1430, 2, FALSE),0)</f>
        <v>643501.57000000007</v>
      </c>
      <c r="E758" s="3">
        <f t="shared" si="183"/>
        <v>1350966.81</v>
      </c>
      <c r="F758" s="3">
        <f>IF(J758=0,0,IFERROR(VLOOKUP(A758,[1]Sheet7!$A$2:$AG$1430, 2, FALSE),0))</f>
        <v>0</v>
      </c>
      <c r="G758" s="3">
        <f>IF(K758=0,0,IFERROR(VLOOKUP(A758,[1]Sheet6!$A$2:$AG$1430, 2, FALSE),0))</f>
        <v>518294.98</v>
      </c>
      <c r="H758" s="3">
        <f>IF(L758=0,0,IFERROR(VLOOKUP(A758,[1]Sheet5!$A$2:$AG$1430, 2, FALSE),0))</f>
        <v>643501.57000000007</v>
      </c>
      <c r="I758" s="3">
        <f t="shared" si="184"/>
        <v>1161796.55</v>
      </c>
      <c r="J758" s="3">
        <f>IF(B758=0,0,IFERROR(VLOOKUP(A758,'[1]pol 10'!A756:C2970,3,FALSE),0))</f>
        <v>0</v>
      </c>
      <c r="K758" s="3">
        <f>IF(C758=0,0,IFERROR(VLOOKUP(A758,'[1]pol 11'!A756:C2970,3,FALSE),0))</f>
        <v>1904</v>
      </c>
      <c r="L758" s="3">
        <f>IF(D758=0,0,IFERROR(VLOOKUP(A758,'[1]pol 12'!A756:C2970,3,FALSE),0))</f>
        <v>1875</v>
      </c>
      <c r="M758" s="3">
        <f t="shared" si="185"/>
        <v>3779</v>
      </c>
      <c r="N758" s="3">
        <f t="shared" si="173"/>
        <v>0</v>
      </c>
      <c r="O758" s="3">
        <f t="shared" si="174"/>
        <v>272.21375</v>
      </c>
      <c r="P758" s="3">
        <f t="shared" si="175"/>
        <v>343.20083733333337</v>
      </c>
      <c r="Q758" s="3">
        <f t="shared" si="176"/>
        <v>307.43491664461499</v>
      </c>
      <c r="R758" s="3">
        <f>VLOOKUP(A758,'[1]pol 13'!$A$2:$D$1430, 4, )</f>
        <v>8111</v>
      </c>
      <c r="S758" s="2">
        <f t="shared" si="177"/>
        <v>0</v>
      </c>
      <c r="T758" s="2">
        <f t="shared" si="178"/>
        <v>1</v>
      </c>
      <c r="U758" s="2">
        <f t="shared" si="179"/>
        <v>1</v>
      </c>
      <c r="V758" s="2">
        <f t="shared" si="186"/>
        <v>1</v>
      </c>
      <c r="W758" s="2">
        <f t="shared" si="180"/>
        <v>0</v>
      </c>
      <c r="X758" s="2">
        <f t="shared" si="181"/>
        <v>2361970.2239539353</v>
      </c>
      <c r="Y758" s="2">
        <f t="shared" si="182"/>
        <v>2398502.0300844251</v>
      </c>
      <c r="Z758" s="2">
        <f t="shared" si="187"/>
        <v>14280841</v>
      </c>
    </row>
    <row r="759" spans="1:26" x14ac:dyDescent="0.3">
      <c r="A759" s="3">
        <v>456372</v>
      </c>
      <c r="B759" s="3">
        <f>IFERROR(VLOOKUP(A759,[1]Sheet7!$A$2:$AG$1430, 2, FALSE),0)</f>
        <v>79366.570000000007</v>
      </c>
      <c r="C759" s="3">
        <f>IFERROR(VLOOKUP(A759,[1]Sheet6!$A$2:$AG$1430, 2, FALSE),0)</f>
        <v>0</v>
      </c>
      <c r="D759" s="3">
        <f>IFERROR(VLOOKUP(A759,[1]Sheet5!$A$2:$AG$1430, 2, FALSE),0)</f>
        <v>0</v>
      </c>
      <c r="E759" s="3">
        <f t="shared" si="183"/>
        <v>79366.570000000007</v>
      </c>
      <c r="F759" s="3">
        <f>IF(J759=0,0,IFERROR(VLOOKUP(A759,[1]Sheet7!$A$2:$AG$1430, 2, FALSE),0))</f>
        <v>0</v>
      </c>
      <c r="G759" s="3">
        <f>IF(K759=0,0,IFERROR(VLOOKUP(A759,[1]Sheet6!$A$2:$AG$1430, 2, FALSE),0))</f>
        <v>0</v>
      </c>
      <c r="H759" s="3">
        <f>IF(L759=0,0,IFERROR(VLOOKUP(A759,[1]Sheet5!$A$2:$AG$1430, 2, FALSE),0))</f>
        <v>0</v>
      </c>
      <c r="I759" s="3">
        <f t="shared" si="184"/>
        <v>0</v>
      </c>
      <c r="J759" s="3">
        <f>IF(B759=0,0,IFERROR(VLOOKUP(A759,'[1]pol 10'!A757:C2971,3,FALSE),0))</f>
        <v>0</v>
      </c>
      <c r="K759" s="3">
        <f>IF(C759=0,0,IFERROR(VLOOKUP(A759,'[1]pol 11'!A757:C2971,3,FALSE),0))</f>
        <v>0</v>
      </c>
      <c r="L759" s="3">
        <f>IF(D759=0,0,IFERROR(VLOOKUP(A759,'[1]pol 12'!A757:C2971,3,FALSE),0))</f>
        <v>0</v>
      </c>
      <c r="M759" s="3">
        <f t="shared" si="185"/>
        <v>0</v>
      </c>
      <c r="N759" s="3">
        <f t="shared" si="173"/>
        <v>0</v>
      </c>
      <c r="O759" s="3">
        <f t="shared" si="174"/>
        <v>0</v>
      </c>
      <c r="P759" s="3">
        <f t="shared" si="175"/>
        <v>0</v>
      </c>
      <c r="Q759" s="3">
        <f t="shared" si="176"/>
        <v>0</v>
      </c>
      <c r="R759" s="3">
        <f>VLOOKUP(A759,'[1]pol 13'!$A$2:$D$1430, 4, )</f>
        <v>8111</v>
      </c>
      <c r="S759" s="2">
        <f t="shared" si="177"/>
        <v>0</v>
      </c>
      <c r="T759" s="2">
        <f t="shared" si="178"/>
        <v>0</v>
      </c>
      <c r="U759" s="2">
        <f t="shared" si="179"/>
        <v>0</v>
      </c>
      <c r="V759" s="2">
        <f t="shared" si="186"/>
        <v>-1</v>
      </c>
      <c r="W759" s="2">
        <f t="shared" si="180"/>
        <v>0</v>
      </c>
      <c r="X759" s="2">
        <f t="shared" si="181"/>
        <v>0</v>
      </c>
      <c r="Y759" s="2">
        <f t="shared" si="182"/>
        <v>0</v>
      </c>
      <c r="Z759" s="2">
        <f t="shared" si="187"/>
        <v>0</v>
      </c>
    </row>
    <row r="760" spans="1:26" x14ac:dyDescent="0.3">
      <c r="A760" s="3">
        <v>456489</v>
      </c>
      <c r="B760" s="3">
        <f>IFERROR(VLOOKUP(A760,[1]Sheet7!$A$2:$AG$1430, 2, FALSE),0)</f>
        <v>8853.3700000000008</v>
      </c>
      <c r="C760" s="3">
        <f>IFERROR(VLOOKUP(A760,[1]Sheet6!$A$2:$AG$1430, 2, FALSE),0)</f>
        <v>12341.8</v>
      </c>
      <c r="D760" s="3">
        <f>IFERROR(VLOOKUP(A760,[1]Sheet5!$A$2:$AG$1430, 2, FALSE),0)</f>
        <v>34087.339999999997</v>
      </c>
      <c r="E760" s="3">
        <f t="shared" si="183"/>
        <v>55282.51</v>
      </c>
      <c r="F760" s="3">
        <f>IF(J760=0,0,IFERROR(VLOOKUP(A760,[1]Sheet7!$A$2:$AG$1430, 2, FALSE),0))</f>
        <v>0</v>
      </c>
      <c r="G760" s="3">
        <f>IF(K760=0,0,IFERROR(VLOOKUP(A760,[1]Sheet6!$A$2:$AG$1430, 2, FALSE),0))</f>
        <v>12341.8</v>
      </c>
      <c r="H760" s="3">
        <f>IF(L760=0,0,IFERROR(VLOOKUP(A760,[1]Sheet5!$A$2:$AG$1430, 2, FALSE),0))</f>
        <v>34087.339999999997</v>
      </c>
      <c r="I760" s="3">
        <f t="shared" si="184"/>
        <v>46429.14</v>
      </c>
      <c r="J760" s="3">
        <f>IF(B760=0,0,IFERROR(VLOOKUP(A760,'[1]pol 10'!A758:C2972,3,FALSE),0))</f>
        <v>0</v>
      </c>
      <c r="K760" s="3">
        <f>IF(C760=0,0,IFERROR(VLOOKUP(A760,'[1]pol 11'!A758:C2972,3,FALSE),0))</f>
        <v>805</v>
      </c>
      <c r="L760" s="3">
        <f>IF(D760=0,0,IFERROR(VLOOKUP(A760,'[1]pol 12'!A758:C2972,3,FALSE),0))</f>
        <v>744</v>
      </c>
      <c r="M760" s="3">
        <f t="shared" si="185"/>
        <v>1549</v>
      </c>
      <c r="N760" s="3">
        <f t="shared" si="173"/>
        <v>0</v>
      </c>
      <c r="O760" s="3">
        <f t="shared" si="174"/>
        <v>15.331428571428571</v>
      </c>
      <c r="P760" s="3">
        <f t="shared" si="175"/>
        <v>45.816317204301072</v>
      </c>
      <c r="Q760" s="3">
        <f t="shared" si="176"/>
        <v>29.973621691413815</v>
      </c>
      <c r="R760" s="3">
        <f>VLOOKUP(A760,'[1]pol 13'!$A$2:$D$1430, 4, )</f>
        <v>8661</v>
      </c>
      <c r="S760" s="2">
        <f t="shared" si="177"/>
        <v>0</v>
      </c>
      <c r="T760" s="2">
        <f t="shared" si="178"/>
        <v>1</v>
      </c>
      <c r="U760" s="2">
        <f t="shared" si="179"/>
        <v>1</v>
      </c>
      <c r="V760" s="2">
        <f t="shared" si="186"/>
        <v>1</v>
      </c>
      <c r="W760" s="2">
        <f t="shared" si="180"/>
        <v>0</v>
      </c>
      <c r="X760" s="2">
        <f t="shared" si="181"/>
        <v>172587.02458716929</v>
      </c>
      <c r="Y760" s="2">
        <f t="shared" si="182"/>
        <v>186737.30482885917</v>
      </c>
      <c r="Z760" s="2">
        <f t="shared" si="187"/>
        <v>2399401</v>
      </c>
    </row>
    <row r="761" spans="1:26" x14ac:dyDescent="0.3">
      <c r="A761" s="3">
        <v>457913</v>
      </c>
      <c r="B761" s="3">
        <f>IFERROR(VLOOKUP(A761,[1]Sheet7!$A$2:$AG$1430, 2, FALSE),0)</f>
        <v>2422791.7999999998</v>
      </c>
      <c r="C761" s="3">
        <f>IFERROR(VLOOKUP(A761,[1]Sheet6!$A$2:$AG$1430, 2, FALSE),0)</f>
        <v>1635520.3599999999</v>
      </c>
      <c r="D761" s="3">
        <f>IFERROR(VLOOKUP(A761,[1]Sheet5!$A$2:$AG$1430, 2, FALSE),0)</f>
        <v>3310575.2200000011</v>
      </c>
      <c r="E761" s="3">
        <f t="shared" si="183"/>
        <v>7368887.3800000008</v>
      </c>
      <c r="F761" s="3">
        <f>IF(J761=0,0,IFERROR(VLOOKUP(A761,[1]Sheet7!$A$2:$AG$1430, 2, FALSE),0))</f>
        <v>0</v>
      </c>
      <c r="G761" s="3">
        <f>IF(K761=0,0,IFERROR(VLOOKUP(A761,[1]Sheet6!$A$2:$AG$1430, 2, FALSE),0))</f>
        <v>1635520.3599999999</v>
      </c>
      <c r="H761" s="3">
        <f>IF(L761=0,0,IFERROR(VLOOKUP(A761,[1]Sheet5!$A$2:$AG$1430, 2, FALSE),0))</f>
        <v>3310575.2200000011</v>
      </c>
      <c r="I761" s="3">
        <f t="shared" si="184"/>
        <v>4946095.580000001</v>
      </c>
      <c r="J761" s="3">
        <f>IF(B761=0,0,IFERROR(VLOOKUP(A761,'[1]pol 10'!A759:C2973,3,FALSE),0))</f>
        <v>0</v>
      </c>
      <c r="K761" s="3">
        <f>IF(C761=0,0,IFERROR(VLOOKUP(A761,'[1]pol 11'!A759:C2973,3,FALSE),0))</f>
        <v>18621</v>
      </c>
      <c r="L761" s="3">
        <f>IF(D761=0,0,IFERROR(VLOOKUP(A761,'[1]pol 12'!A759:C2973,3,FALSE),0))</f>
        <v>18303</v>
      </c>
      <c r="M761" s="3">
        <f t="shared" si="185"/>
        <v>36924</v>
      </c>
      <c r="N761" s="3">
        <f t="shared" si="173"/>
        <v>0</v>
      </c>
      <c r="O761" s="3">
        <f t="shared" si="174"/>
        <v>87.832036947532345</v>
      </c>
      <c r="P761" s="3">
        <f t="shared" si="175"/>
        <v>180.87609790744693</v>
      </c>
      <c r="Q761" s="3">
        <f t="shared" si="176"/>
        <v>133.95340645650529</v>
      </c>
      <c r="R761" s="3">
        <f>VLOOKUP(A761,'[1]pol 13'!$A$2:$D$1430, 4, )</f>
        <v>2731</v>
      </c>
      <c r="S761" s="2">
        <f t="shared" si="177"/>
        <v>0</v>
      </c>
      <c r="T761" s="2">
        <f t="shared" si="178"/>
        <v>1</v>
      </c>
      <c r="U761" s="2">
        <f t="shared" si="179"/>
        <v>1</v>
      </c>
      <c r="V761" s="2">
        <f t="shared" si="186"/>
        <v>1</v>
      </c>
      <c r="W761" s="2">
        <f t="shared" si="180"/>
        <v>0</v>
      </c>
      <c r="X761" s="2">
        <f t="shared" si="181"/>
        <v>39610232.287360929</v>
      </c>
      <c r="Y761" s="2">
        <f t="shared" si="182"/>
        <v>40298428.42282398</v>
      </c>
      <c r="Z761" s="2">
        <f t="shared" si="187"/>
        <v>1363381776</v>
      </c>
    </row>
    <row r="762" spans="1:26" x14ac:dyDescent="0.3">
      <c r="A762" s="3">
        <v>459618</v>
      </c>
      <c r="B762" s="3">
        <f>IFERROR(VLOOKUP(A762,[1]Sheet7!$A$2:$AG$1430, 2, FALSE),0)</f>
        <v>0</v>
      </c>
      <c r="C762" s="3">
        <f>IFERROR(VLOOKUP(A762,[1]Sheet6!$A$2:$AG$1430, 2, FALSE),0)</f>
        <v>0</v>
      </c>
      <c r="D762" s="3">
        <f>IFERROR(VLOOKUP(A762,[1]Sheet5!$A$2:$AG$1430, 2, FALSE),0)</f>
        <v>7825.38</v>
      </c>
      <c r="E762" s="3">
        <f t="shared" si="183"/>
        <v>7825.38</v>
      </c>
      <c r="F762" s="3">
        <f>IF(J762=0,0,IFERROR(VLOOKUP(A762,[1]Sheet7!$A$2:$AG$1430, 2, FALSE),0))</f>
        <v>0</v>
      </c>
      <c r="G762" s="3">
        <f>IF(K762=0,0,IFERROR(VLOOKUP(A762,[1]Sheet6!$A$2:$AG$1430, 2, FALSE),0))</f>
        <v>0</v>
      </c>
      <c r="H762" s="3">
        <f>IF(L762=0,0,IFERROR(VLOOKUP(A762,[1]Sheet5!$A$2:$AG$1430, 2, FALSE),0))</f>
        <v>0</v>
      </c>
      <c r="I762" s="3">
        <f t="shared" si="184"/>
        <v>0</v>
      </c>
      <c r="J762" s="3">
        <f>IF(B762=0,0,IFERROR(VLOOKUP(A762,'[1]pol 10'!A760:C2974,3,FALSE),0))</f>
        <v>0</v>
      </c>
      <c r="K762" s="3">
        <f>IF(C762=0,0,IFERROR(VLOOKUP(A762,'[1]pol 11'!A760:C2974,3,FALSE),0))</f>
        <v>0</v>
      </c>
      <c r="L762" s="3">
        <f>IF(D762=0,0,IFERROR(VLOOKUP(A762,'[1]pol 12'!A760:C2974,3,FALSE),0))</f>
        <v>0</v>
      </c>
      <c r="M762" s="3">
        <f t="shared" si="185"/>
        <v>0</v>
      </c>
      <c r="N762" s="3">
        <f t="shared" si="173"/>
        <v>0</v>
      </c>
      <c r="O762" s="3">
        <f t="shared" si="174"/>
        <v>0</v>
      </c>
      <c r="P762" s="3">
        <f t="shared" si="175"/>
        <v>0</v>
      </c>
      <c r="Q762" s="3">
        <f t="shared" si="176"/>
        <v>0</v>
      </c>
      <c r="R762" s="3">
        <f>VLOOKUP(A762,'[1]pol 13'!$A$2:$D$1430, 4, )</f>
        <v>8093</v>
      </c>
      <c r="S762" s="2">
        <f t="shared" si="177"/>
        <v>0</v>
      </c>
      <c r="T762" s="2">
        <f t="shared" si="178"/>
        <v>0</v>
      </c>
      <c r="U762" s="2">
        <f t="shared" si="179"/>
        <v>0</v>
      </c>
      <c r="V762" s="2">
        <f t="shared" si="186"/>
        <v>-1</v>
      </c>
      <c r="W762" s="2">
        <f t="shared" si="180"/>
        <v>0</v>
      </c>
      <c r="X762" s="2">
        <f t="shared" si="181"/>
        <v>0</v>
      </c>
      <c r="Y762" s="2">
        <f t="shared" si="182"/>
        <v>0</v>
      </c>
      <c r="Z762" s="2">
        <f t="shared" si="187"/>
        <v>0</v>
      </c>
    </row>
    <row r="763" spans="1:26" x14ac:dyDescent="0.3">
      <c r="A763" s="3">
        <v>459865</v>
      </c>
      <c r="B763" s="3">
        <f>IFERROR(VLOOKUP(A763,[1]Sheet7!$A$2:$AG$1430, 2, FALSE),0)</f>
        <v>0</v>
      </c>
      <c r="C763" s="3">
        <f>IFERROR(VLOOKUP(A763,[1]Sheet6!$A$2:$AG$1430, 2, FALSE),0)</f>
        <v>18119.97</v>
      </c>
      <c r="D763" s="3">
        <f>IFERROR(VLOOKUP(A763,[1]Sheet5!$A$2:$AG$1430, 2, FALSE),0)</f>
        <v>20746.63</v>
      </c>
      <c r="E763" s="3">
        <f t="shared" si="183"/>
        <v>38866.600000000006</v>
      </c>
      <c r="F763" s="3">
        <f>IF(J763=0,0,IFERROR(VLOOKUP(A763,[1]Sheet7!$A$2:$AG$1430, 2, FALSE),0))</f>
        <v>0</v>
      </c>
      <c r="G763" s="3">
        <f>IF(K763=0,0,IFERROR(VLOOKUP(A763,[1]Sheet6!$A$2:$AG$1430, 2, FALSE),0))</f>
        <v>18119.97</v>
      </c>
      <c r="H763" s="3">
        <f>IF(L763=0,0,IFERROR(VLOOKUP(A763,[1]Sheet5!$A$2:$AG$1430, 2, FALSE),0))</f>
        <v>20746.63</v>
      </c>
      <c r="I763" s="3">
        <f t="shared" si="184"/>
        <v>38866.600000000006</v>
      </c>
      <c r="J763" s="3">
        <f>IF(B763=0,0,IFERROR(VLOOKUP(A763,'[1]pol 10'!A761:C2975,3,FALSE),0))</f>
        <v>0</v>
      </c>
      <c r="K763" s="3">
        <f>IF(C763=0,0,IFERROR(VLOOKUP(A763,'[1]pol 11'!A761:C2975,3,FALSE),0))</f>
        <v>1049</v>
      </c>
      <c r="L763" s="3">
        <f>IF(D763=0,0,IFERROR(VLOOKUP(A763,'[1]pol 12'!A761:C2975,3,FALSE),0))</f>
        <v>1082</v>
      </c>
      <c r="M763" s="3">
        <f t="shared" si="185"/>
        <v>2131</v>
      </c>
      <c r="N763" s="3">
        <f t="shared" si="173"/>
        <v>0</v>
      </c>
      <c r="O763" s="3">
        <f t="shared" si="174"/>
        <v>17.273565300285988</v>
      </c>
      <c r="P763" s="3">
        <f t="shared" si="175"/>
        <v>19.174334565619226</v>
      </c>
      <c r="Q763" s="3">
        <f t="shared" si="176"/>
        <v>18.23866729235101</v>
      </c>
      <c r="R763" s="3">
        <f>VLOOKUP(A763,'[1]pol 13'!$A$2:$D$1430, 4, )</f>
        <v>8399</v>
      </c>
      <c r="S763" s="2">
        <f t="shared" si="177"/>
        <v>0</v>
      </c>
      <c r="T763" s="2">
        <f t="shared" si="178"/>
        <v>1</v>
      </c>
      <c r="U763" s="2">
        <f t="shared" si="179"/>
        <v>1</v>
      </c>
      <c r="V763" s="2">
        <f t="shared" si="186"/>
        <v>1</v>
      </c>
      <c r="W763" s="2">
        <f t="shared" si="180"/>
        <v>0</v>
      </c>
      <c r="X763" s="2">
        <f t="shared" si="181"/>
        <v>977.0615259871812</v>
      </c>
      <c r="Y763" s="2">
        <f t="shared" si="182"/>
        <v>947.26205245892231</v>
      </c>
      <c r="Z763" s="2">
        <f t="shared" si="187"/>
        <v>4541161</v>
      </c>
    </row>
    <row r="764" spans="1:26" x14ac:dyDescent="0.3">
      <c r="A764" s="3">
        <v>460091</v>
      </c>
      <c r="B764" s="3">
        <f>IFERROR(VLOOKUP(A764,[1]Sheet7!$A$2:$AG$1430, 2, FALSE),0)</f>
        <v>96250.78</v>
      </c>
      <c r="C764" s="3">
        <f>IFERROR(VLOOKUP(A764,[1]Sheet6!$A$2:$AG$1430, 2, FALSE),0)</f>
        <v>0</v>
      </c>
      <c r="D764" s="3">
        <f>IFERROR(VLOOKUP(A764,[1]Sheet5!$A$2:$AG$1430, 2, FALSE),0)</f>
        <v>63222.64</v>
      </c>
      <c r="E764" s="3">
        <f t="shared" si="183"/>
        <v>159473.41999999998</v>
      </c>
      <c r="F764" s="3">
        <f>IF(J764=0,0,IFERROR(VLOOKUP(A764,[1]Sheet7!$A$2:$AG$1430, 2, FALSE),0))</f>
        <v>0</v>
      </c>
      <c r="G764" s="3">
        <f>IF(K764=0,0,IFERROR(VLOOKUP(A764,[1]Sheet6!$A$2:$AG$1430, 2, FALSE),0))</f>
        <v>0</v>
      </c>
      <c r="H764" s="3">
        <f>IF(L764=0,0,IFERROR(VLOOKUP(A764,[1]Sheet5!$A$2:$AG$1430, 2, FALSE),0))</f>
        <v>63222.64</v>
      </c>
      <c r="I764" s="3">
        <f t="shared" si="184"/>
        <v>63222.64</v>
      </c>
      <c r="J764" s="3">
        <f>IF(B764=0,0,IFERROR(VLOOKUP(A764,'[1]pol 10'!A762:C2976,3,FALSE),0))</f>
        <v>0</v>
      </c>
      <c r="K764" s="3">
        <f>IF(C764=0,0,IFERROR(VLOOKUP(A764,'[1]pol 11'!A762:C2976,3,FALSE),0))</f>
        <v>0</v>
      </c>
      <c r="L764" s="3">
        <f>IF(D764=0,0,IFERROR(VLOOKUP(A764,'[1]pol 12'!A762:C2976,3,FALSE),0))</f>
        <v>502</v>
      </c>
      <c r="M764" s="3">
        <f t="shared" si="185"/>
        <v>502</v>
      </c>
      <c r="N764" s="3">
        <f t="shared" si="173"/>
        <v>0</v>
      </c>
      <c r="O764" s="3">
        <f t="shared" si="174"/>
        <v>0</v>
      </c>
      <c r="P764" s="3">
        <f t="shared" si="175"/>
        <v>125.9415139442231</v>
      </c>
      <c r="Q764" s="3">
        <f t="shared" si="176"/>
        <v>125.9415139442231</v>
      </c>
      <c r="R764" s="3">
        <f>VLOOKUP(A764,'[1]pol 13'!$A$2:$D$1430, 4, )</f>
        <v>8748</v>
      </c>
      <c r="S764" s="2">
        <f t="shared" si="177"/>
        <v>0</v>
      </c>
      <c r="T764" s="2">
        <f t="shared" si="178"/>
        <v>0</v>
      </c>
      <c r="U764" s="2">
        <f t="shared" si="179"/>
        <v>1</v>
      </c>
      <c r="V764" s="2">
        <f t="shared" si="186"/>
        <v>0</v>
      </c>
      <c r="W764" s="2">
        <f t="shared" si="180"/>
        <v>0</v>
      </c>
      <c r="X764" s="2">
        <f t="shared" si="181"/>
        <v>0</v>
      </c>
      <c r="Y764" s="2">
        <f t="shared" si="182"/>
        <v>0</v>
      </c>
      <c r="Z764" s="2">
        <f t="shared" si="187"/>
        <v>252004</v>
      </c>
    </row>
    <row r="765" spans="1:26" x14ac:dyDescent="0.3">
      <c r="A765" s="3">
        <v>461023</v>
      </c>
      <c r="B765" s="3">
        <f>IFERROR(VLOOKUP(A765,[1]Sheet7!$A$2:$AG$1430, 2, FALSE),0)</f>
        <v>119024.3</v>
      </c>
      <c r="C765" s="3">
        <f>IFERROR(VLOOKUP(A765,[1]Sheet6!$A$2:$AG$1430, 2, FALSE),0)</f>
        <v>0</v>
      </c>
      <c r="D765" s="3">
        <f>IFERROR(VLOOKUP(A765,[1]Sheet5!$A$2:$AG$1430, 2, FALSE),0)</f>
        <v>314201.68</v>
      </c>
      <c r="E765" s="3">
        <f t="shared" si="183"/>
        <v>433225.98</v>
      </c>
      <c r="F765" s="3">
        <f>IF(J765=0,0,IFERROR(VLOOKUP(A765,[1]Sheet7!$A$2:$AG$1430, 2, FALSE),0))</f>
        <v>0</v>
      </c>
      <c r="G765" s="3">
        <f>IF(K765=0,0,IFERROR(VLOOKUP(A765,[1]Sheet6!$A$2:$AG$1430, 2, FALSE),0))</f>
        <v>0</v>
      </c>
      <c r="H765" s="3">
        <f>IF(L765=0,0,IFERROR(VLOOKUP(A765,[1]Sheet5!$A$2:$AG$1430, 2, FALSE),0))</f>
        <v>0</v>
      </c>
      <c r="I765" s="3">
        <f t="shared" si="184"/>
        <v>0</v>
      </c>
      <c r="J765" s="3">
        <f>IF(B765=0,0,IFERROR(VLOOKUP(A765,'[1]pol 10'!A763:C2977,3,FALSE),0))</f>
        <v>0</v>
      </c>
      <c r="K765" s="3">
        <f>IF(C765=0,0,IFERROR(VLOOKUP(A765,'[1]pol 11'!A763:C2977,3,FALSE),0))</f>
        <v>0</v>
      </c>
      <c r="L765" s="3">
        <f>IF(D765=0,0,IFERROR(VLOOKUP(A765,'[1]pol 12'!A763:C2977,3,FALSE),0))</f>
        <v>0</v>
      </c>
      <c r="M765" s="3">
        <f t="shared" si="185"/>
        <v>0</v>
      </c>
      <c r="N765" s="3">
        <f t="shared" si="173"/>
        <v>0</v>
      </c>
      <c r="O765" s="3">
        <f t="shared" si="174"/>
        <v>0</v>
      </c>
      <c r="P765" s="3">
        <f t="shared" si="175"/>
        <v>0</v>
      </c>
      <c r="Q765" s="3">
        <f t="shared" si="176"/>
        <v>0</v>
      </c>
      <c r="R765" s="3">
        <f>VLOOKUP(A765,'[1]pol 13'!$A$2:$D$1430, 4, )</f>
        <v>6411</v>
      </c>
      <c r="S765" s="2">
        <f t="shared" si="177"/>
        <v>0</v>
      </c>
      <c r="T765" s="2">
        <f t="shared" si="178"/>
        <v>0</v>
      </c>
      <c r="U765" s="2">
        <f t="shared" si="179"/>
        <v>0</v>
      </c>
      <c r="V765" s="2">
        <f t="shared" si="186"/>
        <v>-1</v>
      </c>
      <c r="W765" s="2">
        <f t="shared" si="180"/>
        <v>0</v>
      </c>
      <c r="X765" s="2">
        <f t="shared" si="181"/>
        <v>0</v>
      </c>
      <c r="Y765" s="2">
        <f t="shared" si="182"/>
        <v>0</v>
      </c>
      <c r="Z765" s="2">
        <f t="shared" si="187"/>
        <v>0</v>
      </c>
    </row>
    <row r="766" spans="1:26" x14ac:dyDescent="0.3">
      <c r="A766" s="3">
        <v>461148</v>
      </c>
      <c r="B766" s="3">
        <f>IFERROR(VLOOKUP(A766,[1]Sheet7!$A$2:$AG$1430, 2, FALSE),0)</f>
        <v>82676.23000000001</v>
      </c>
      <c r="C766" s="3">
        <f>IFERROR(VLOOKUP(A766,[1]Sheet6!$A$2:$AG$1430, 2, FALSE),0)</f>
        <v>195142.19</v>
      </c>
      <c r="D766" s="3">
        <f>IFERROR(VLOOKUP(A766,[1]Sheet5!$A$2:$AG$1430, 2, FALSE),0)</f>
        <v>123689.25</v>
      </c>
      <c r="E766" s="3">
        <f t="shared" si="183"/>
        <v>401507.67000000004</v>
      </c>
      <c r="F766" s="3">
        <f>IF(J766=0,0,IFERROR(VLOOKUP(A766,[1]Sheet7!$A$2:$AG$1430, 2, FALSE),0))</f>
        <v>0</v>
      </c>
      <c r="G766" s="3">
        <f>IF(K766=0,0,IFERROR(VLOOKUP(A766,[1]Sheet6!$A$2:$AG$1430, 2, FALSE),0))</f>
        <v>195142.19</v>
      </c>
      <c r="H766" s="3">
        <f>IF(L766=0,0,IFERROR(VLOOKUP(A766,[1]Sheet5!$A$2:$AG$1430, 2, FALSE),0))</f>
        <v>123689.25</v>
      </c>
      <c r="I766" s="3">
        <f t="shared" si="184"/>
        <v>318831.44</v>
      </c>
      <c r="J766" s="3">
        <f>IF(B766=0,0,IFERROR(VLOOKUP(A766,'[1]pol 10'!A764:C2978,3,FALSE),0))</f>
        <v>0</v>
      </c>
      <c r="K766" s="3">
        <f>IF(C766=0,0,IFERROR(VLOOKUP(A766,'[1]pol 11'!A764:C2978,3,FALSE),0))</f>
        <v>858</v>
      </c>
      <c r="L766" s="3">
        <f>IF(D766=0,0,IFERROR(VLOOKUP(A766,'[1]pol 12'!A764:C2978,3,FALSE),0))</f>
        <v>866</v>
      </c>
      <c r="M766" s="3">
        <f t="shared" si="185"/>
        <v>1724</v>
      </c>
      <c r="N766" s="3">
        <f t="shared" si="173"/>
        <v>0</v>
      </c>
      <c r="O766" s="3">
        <f t="shared" si="174"/>
        <v>227.43844988344989</v>
      </c>
      <c r="P766" s="3">
        <f t="shared" si="175"/>
        <v>142.82823325635104</v>
      </c>
      <c r="Q766" s="3">
        <f t="shared" si="176"/>
        <v>184.93703016241298</v>
      </c>
      <c r="R766" s="3">
        <f>VLOOKUP(A766,'[1]pol 13'!$A$2:$D$1430, 4, )</f>
        <v>7363</v>
      </c>
      <c r="S766" s="2">
        <f t="shared" si="177"/>
        <v>0</v>
      </c>
      <c r="T766" s="2">
        <f t="shared" si="178"/>
        <v>1</v>
      </c>
      <c r="U766" s="2">
        <f t="shared" si="179"/>
        <v>1</v>
      </c>
      <c r="V766" s="2">
        <f t="shared" si="186"/>
        <v>1</v>
      </c>
      <c r="W766" s="2">
        <f t="shared" si="180"/>
        <v>0</v>
      </c>
      <c r="X766" s="2">
        <f t="shared" si="181"/>
        <v>1549866.0419846135</v>
      </c>
      <c r="Y766" s="2">
        <f t="shared" si="182"/>
        <v>1535548.5727745914</v>
      </c>
      <c r="Z766" s="2">
        <f t="shared" si="187"/>
        <v>2972176</v>
      </c>
    </row>
    <row r="767" spans="1:26" x14ac:dyDescent="0.3">
      <c r="A767" s="3">
        <v>461493</v>
      </c>
      <c r="B767" s="3">
        <f>IFERROR(VLOOKUP(A767,[1]Sheet7!$A$2:$AG$1430, 2, FALSE),0)</f>
        <v>25916.04</v>
      </c>
      <c r="C767" s="3">
        <f>IFERROR(VLOOKUP(A767,[1]Sheet6!$A$2:$AG$1430, 2, FALSE),0)</f>
        <v>47657.94</v>
      </c>
      <c r="D767" s="3">
        <f>IFERROR(VLOOKUP(A767,[1]Sheet5!$A$2:$AG$1430, 2, FALSE),0)</f>
        <v>36266.410000000003</v>
      </c>
      <c r="E767" s="3">
        <f t="shared" si="183"/>
        <v>109840.39000000001</v>
      </c>
      <c r="F767" s="3">
        <f>IF(J767=0,0,IFERROR(VLOOKUP(A767,[1]Sheet7!$A$2:$AG$1430, 2, FALSE),0))</f>
        <v>0</v>
      </c>
      <c r="G767" s="3">
        <f>IF(K767=0,0,IFERROR(VLOOKUP(A767,[1]Sheet6!$A$2:$AG$1430, 2, FALSE),0))</f>
        <v>47657.94</v>
      </c>
      <c r="H767" s="3">
        <f>IF(L767=0,0,IFERROR(VLOOKUP(A767,[1]Sheet5!$A$2:$AG$1430, 2, FALSE),0))</f>
        <v>36266.410000000003</v>
      </c>
      <c r="I767" s="3">
        <f t="shared" si="184"/>
        <v>83924.35</v>
      </c>
      <c r="J767" s="3">
        <f>IF(B767=0,0,IFERROR(VLOOKUP(A767,'[1]pol 10'!A765:C2979,3,FALSE),0))</f>
        <v>0</v>
      </c>
      <c r="K767" s="3">
        <f>IF(C767=0,0,IFERROR(VLOOKUP(A767,'[1]pol 11'!A765:C2979,3,FALSE),0))</f>
        <v>650</v>
      </c>
      <c r="L767" s="3">
        <f>IF(D767=0,0,IFERROR(VLOOKUP(A767,'[1]pol 12'!A765:C2979,3,FALSE),0))</f>
        <v>680</v>
      </c>
      <c r="M767" s="3">
        <f t="shared" si="185"/>
        <v>1330</v>
      </c>
      <c r="N767" s="3">
        <f t="shared" si="173"/>
        <v>0</v>
      </c>
      <c r="O767" s="3">
        <f t="shared" si="174"/>
        <v>73.319907692307694</v>
      </c>
      <c r="P767" s="3">
        <f t="shared" si="175"/>
        <v>53.332955882352948</v>
      </c>
      <c r="Q767" s="3">
        <f t="shared" si="176"/>
        <v>63.101015037593989</v>
      </c>
      <c r="R767" s="3">
        <f>VLOOKUP(A767,'[1]pol 13'!$A$2:$D$1430, 4, )</f>
        <v>8062</v>
      </c>
      <c r="S767" s="2">
        <f t="shared" si="177"/>
        <v>0</v>
      </c>
      <c r="T767" s="2">
        <f t="shared" si="178"/>
        <v>1</v>
      </c>
      <c r="U767" s="2">
        <f t="shared" si="179"/>
        <v>1</v>
      </c>
      <c r="V767" s="2">
        <f t="shared" si="186"/>
        <v>1</v>
      </c>
      <c r="W767" s="2">
        <f t="shared" si="180"/>
        <v>0</v>
      </c>
      <c r="X767" s="2">
        <f t="shared" si="181"/>
        <v>67876.748607565125</v>
      </c>
      <c r="Y767" s="2">
        <f t="shared" si="182"/>
        <v>64882.18616899605</v>
      </c>
      <c r="Z767" s="2">
        <f t="shared" si="187"/>
        <v>1768900</v>
      </c>
    </row>
    <row r="768" spans="1:26" x14ac:dyDescent="0.3">
      <c r="A768" s="3">
        <v>461494</v>
      </c>
      <c r="B768" s="3">
        <f>IFERROR(VLOOKUP(A768,[1]Sheet7!$A$2:$AG$1430, 2, FALSE),0)</f>
        <v>15313.33</v>
      </c>
      <c r="C768" s="3">
        <f>IFERROR(VLOOKUP(A768,[1]Sheet6!$A$2:$AG$1430, 2, FALSE),0)</f>
        <v>40057.919999999998</v>
      </c>
      <c r="D768" s="3">
        <f>IFERROR(VLOOKUP(A768,[1]Sheet5!$A$2:$AG$1430, 2, FALSE),0)</f>
        <v>43798.759999999995</v>
      </c>
      <c r="E768" s="3">
        <f t="shared" si="183"/>
        <v>99170.01</v>
      </c>
      <c r="F768" s="3">
        <f>IF(J768=0,0,IFERROR(VLOOKUP(A768,[1]Sheet7!$A$2:$AG$1430, 2, FALSE),0))</f>
        <v>0</v>
      </c>
      <c r="G768" s="3">
        <f>IF(K768=0,0,IFERROR(VLOOKUP(A768,[1]Sheet6!$A$2:$AG$1430, 2, FALSE),0))</f>
        <v>40057.919999999998</v>
      </c>
      <c r="H768" s="3">
        <f>IF(L768=0,0,IFERROR(VLOOKUP(A768,[1]Sheet5!$A$2:$AG$1430, 2, FALSE),0))</f>
        <v>43798.759999999995</v>
      </c>
      <c r="I768" s="3">
        <f t="shared" si="184"/>
        <v>83856.679999999993</v>
      </c>
      <c r="J768" s="3">
        <f>IF(B768=0,0,IFERROR(VLOOKUP(A768,'[1]pol 10'!A766:C2980,3,FALSE),0))</f>
        <v>0</v>
      </c>
      <c r="K768" s="3">
        <f>IF(C768=0,0,IFERROR(VLOOKUP(A768,'[1]pol 11'!A766:C2980,3,FALSE),0))</f>
        <v>466</v>
      </c>
      <c r="L768" s="3">
        <f>IF(D768=0,0,IFERROR(VLOOKUP(A768,'[1]pol 12'!A766:C2980,3,FALSE),0))</f>
        <v>479</v>
      </c>
      <c r="M768" s="3">
        <f t="shared" si="185"/>
        <v>945</v>
      </c>
      <c r="N768" s="3">
        <f t="shared" si="173"/>
        <v>0</v>
      </c>
      <c r="O768" s="3">
        <f t="shared" si="174"/>
        <v>85.961201716738188</v>
      </c>
      <c r="P768" s="3">
        <f t="shared" si="175"/>
        <v>91.437912317327758</v>
      </c>
      <c r="Q768" s="3">
        <f t="shared" si="176"/>
        <v>88.737227513227509</v>
      </c>
      <c r="R768" s="3">
        <f>VLOOKUP(A768,'[1]pol 13'!$A$2:$D$1430, 4, )</f>
        <v>8062</v>
      </c>
      <c r="S768" s="2">
        <f t="shared" si="177"/>
        <v>0</v>
      </c>
      <c r="T768" s="2">
        <f t="shared" si="178"/>
        <v>1</v>
      </c>
      <c r="U768" s="2">
        <f t="shared" si="179"/>
        <v>1</v>
      </c>
      <c r="V768" s="2">
        <f t="shared" si="186"/>
        <v>1</v>
      </c>
      <c r="W768" s="2">
        <f t="shared" si="180"/>
        <v>0</v>
      </c>
      <c r="X768" s="2">
        <f t="shared" si="181"/>
        <v>3591.1447578127636</v>
      </c>
      <c r="Y768" s="2">
        <f t="shared" si="182"/>
        <v>3493.6815389159406</v>
      </c>
      <c r="Z768" s="2">
        <f t="shared" si="187"/>
        <v>893025</v>
      </c>
    </row>
    <row r="769" spans="1:26" x14ac:dyDescent="0.3">
      <c r="A769" s="3">
        <v>461655</v>
      </c>
      <c r="B769" s="3">
        <f>IFERROR(VLOOKUP(A769,[1]Sheet7!$A$2:$AG$1430, 2, FALSE),0)</f>
        <v>575933.37</v>
      </c>
      <c r="C769" s="3">
        <f>IFERROR(VLOOKUP(A769,[1]Sheet6!$A$2:$AG$1430, 2, FALSE),0)</f>
        <v>459487.04</v>
      </c>
      <c r="D769" s="3">
        <f>IFERROR(VLOOKUP(A769,[1]Sheet5!$A$2:$AG$1430, 2, FALSE),0)</f>
        <v>307152.54999999993</v>
      </c>
      <c r="E769" s="3">
        <f t="shared" si="183"/>
        <v>1342572.96</v>
      </c>
      <c r="F769" s="3">
        <f>IF(J769=0,0,IFERROR(VLOOKUP(A769,[1]Sheet7!$A$2:$AG$1430, 2, FALSE),0))</f>
        <v>0</v>
      </c>
      <c r="G769" s="3">
        <f>IF(K769=0,0,IFERROR(VLOOKUP(A769,[1]Sheet6!$A$2:$AG$1430, 2, FALSE),0))</f>
        <v>459487.04</v>
      </c>
      <c r="H769" s="3">
        <f>IF(L769=0,0,IFERROR(VLOOKUP(A769,[1]Sheet5!$A$2:$AG$1430, 2, FALSE),0))</f>
        <v>307152.54999999993</v>
      </c>
      <c r="I769" s="3">
        <f t="shared" si="184"/>
        <v>766639.58999999985</v>
      </c>
      <c r="J769" s="3">
        <f>IF(B769=0,0,IFERROR(VLOOKUP(A769,'[1]pol 10'!A767:C2981,3,FALSE),0))</f>
        <v>0</v>
      </c>
      <c r="K769" s="3">
        <f>IF(C769=0,0,IFERROR(VLOOKUP(A769,'[1]pol 11'!A767:C2981,3,FALSE),0))</f>
        <v>1349</v>
      </c>
      <c r="L769" s="3">
        <f>IF(D769=0,0,IFERROR(VLOOKUP(A769,'[1]pol 12'!A767:C2981,3,FALSE),0))</f>
        <v>1652</v>
      </c>
      <c r="M769" s="3">
        <f t="shared" si="185"/>
        <v>3001</v>
      </c>
      <c r="N769" s="3">
        <f t="shared" si="173"/>
        <v>0</v>
      </c>
      <c r="O769" s="3">
        <f t="shared" si="174"/>
        <v>340.61307635285397</v>
      </c>
      <c r="P769" s="3">
        <f t="shared" si="175"/>
        <v>185.92769370460044</v>
      </c>
      <c r="Q769" s="3">
        <f t="shared" si="176"/>
        <v>255.46137620793064</v>
      </c>
      <c r="R769" s="3">
        <f>VLOOKUP(A769,'[1]pol 13'!$A$2:$D$1430, 4, )</f>
        <v>2033</v>
      </c>
      <c r="S769" s="2">
        <f t="shared" si="177"/>
        <v>0</v>
      </c>
      <c r="T769" s="2">
        <f t="shared" si="178"/>
        <v>1</v>
      </c>
      <c r="U769" s="2">
        <f t="shared" si="179"/>
        <v>1</v>
      </c>
      <c r="V769" s="2">
        <f t="shared" si="186"/>
        <v>1</v>
      </c>
      <c r="W769" s="2">
        <f t="shared" si="180"/>
        <v>0</v>
      </c>
      <c r="X769" s="2">
        <f t="shared" si="181"/>
        <v>9781345.4386831913</v>
      </c>
      <c r="Y769" s="2">
        <f t="shared" si="182"/>
        <v>7987309.3200869299</v>
      </c>
      <c r="Z769" s="2">
        <f t="shared" si="187"/>
        <v>9006001</v>
      </c>
    </row>
    <row r="770" spans="1:26" x14ac:dyDescent="0.3">
      <c r="A770" s="3">
        <v>462166</v>
      </c>
      <c r="B770" s="3">
        <f>IFERROR(VLOOKUP(A770,[1]Sheet7!$A$2:$AG$1430, 2, FALSE),0)</f>
        <v>471575.01999999996</v>
      </c>
      <c r="C770" s="3">
        <f>IFERROR(VLOOKUP(A770,[1]Sheet6!$A$2:$AG$1430, 2, FALSE),0)</f>
        <v>0</v>
      </c>
      <c r="D770" s="3">
        <f>IFERROR(VLOOKUP(A770,[1]Sheet5!$A$2:$AG$1430, 2, FALSE),0)</f>
        <v>112709.07999999999</v>
      </c>
      <c r="E770" s="3">
        <f t="shared" si="183"/>
        <v>584284.1</v>
      </c>
      <c r="F770" s="3">
        <f>IF(J770=0,0,IFERROR(VLOOKUP(A770,[1]Sheet7!$A$2:$AG$1430, 2, FALSE),0))</f>
        <v>0</v>
      </c>
      <c r="G770" s="3">
        <f>IF(K770=0,0,IFERROR(VLOOKUP(A770,[1]Sheet6!$A$2:$AG$1430, 2, FALSE),0))</f>
        <v>0</v>
      </c>
      <c r="H770" s="3">
        <f>IF(L770=0,0,IFERROR(VLOOKUP(A770,[1]Sheet5!$A$2:$AG$1430, 2, FALSE),0))</f>
        <v>0</v>
      </c>
      <c r="I770" s="3">
        <f t="shared" si="184"/>
        <v>0</v>
      </c>
      <c r="J770" s="3">
        <f>IF(B770=0,0,IFERROR(VLOOKUP(A770,'[1]pol 10'!A768:C2982,3,FALSE),0))</f>
        <v>0</v>
      </c>
      <c r="K770" s="3">
        <f>IF(C770=0,0,IFERROR(VLOOKUP(A770,'[1]pol 11'!A768:C2982,3,FALSE),0))</f>
        <v>0</v>
      </c>
      <c r="L770" s="3">
        <f>IF(D770=0,0,IFERROR(VLOOKUP(A770,'[1]pol 12'!A768:C2982,3,FALSE),0))</f>
        <v>0</v>
      </c>
      <c r="M770" s="3">
        <f t="shared" si="185"/>
        <v>0</v>
      </c>
      <c r="N770" s="3">
        <f t="shared" si="173"/>
        <v>0</v>
      </c>
      <c r="O770" s="3">
        <f t="shared" si="174"/>
        <v>0</v>
      </c>
      <c r="P770" s="3">
        <f t="shared" si="175"/>
        <v>0</v>
      </c>
      <c r="Q770" s="3">
        <f t="shared" si="176"/>
        <v>0</v>
      </c>
      <c r="R770" s="3">
        <f>VLOOKUP(A770,'[1]pol 13'!$A$2:$D$1430, 4, )</f>
        <v>6082</v>
      </c>
      <c r="S770" s="2">
        <f t="shared" si="177"/>
        <v>0</v>
      </c>
      <c r="T770" s="2">
        <f t="shared" si="178"/>
        <v>0</v>
      </c>
      <c r="U770" s="2">
        <f t="shared" si="179"/>
        <v>0</v>
      </c>
      <c r="V770" s="2">
        <f t="shared" si="186"/>
        <v>-1</v>
      </c>
      <c r="W770" s="2">
        <f t="shared" si="180"/>
        <v>0</v>
      </c>
      <c r="X770" s="2">
        <f t="shared" si="181"/>
        <v>0</v>
      </c>
      <c r="Y770" s="2">
        <f t="shared" si="182"/>
        <v>0</v>
      </c>
      <c r="Z770" s="2">
        <f t="shared" si="187"/>
        <v>0</v>
      </c>
    </row>
    <row r="771" spans="1:26" x14ac:dyDescent="0.3">
      <c r="A771" s="3">
        <v>462203</v>
      </c>
      <c r="B771" s="3">
        <f>IFERROR(VLOOKUP(A771,[1]Sheet7!$A$2:$AG$1430, 2, FALSE),0)</f>
        <v>983009.57000000007</v>
      </c>
      <c r="C771" s="3">
        <f>IFERROR(VLOOKUP(A771,[1]Sheet6!$A$2:$AG$1430, 2, FALSE),0)</f>
        <v>642877.07999999996</v>
      </c>
      <c r="D771" s="3">
        <f>IFERROR(VLOOKUP(A771,[1]Sheet5!$A$2:$AG$1430, 2, FALSE),0)</f>
        <v>37883.199999999997</v>
      </c>
      <c r="E771" s="3">
        <f t="shared" si="183"/>
        <v>1663769.85</v>
      </c>
      <c r="F771" s="3">
        <f>IF(J771=0,0,IFERROR(VLOOKUP(A771,[1]Sheet7!$A$2:$AG$1430, 2, FALSE),0))</f>
        <v>0</v>
      </c>
      <c r="G771" s="3">
        <f>IF(K771=0,0,IFERROR(VLOOKUP(A771,[1]Sheet6!$A$2:$AG$1430, 2, FALSE),0))</f>
        <v>642877.07999999996</v>
      </c>
      <c r="H771" s="3">
        <f>IF(L771=0,0,IFERROR(VLOOKUP(A771,[1]Sheet5!$A$2:$AG$1430, 2, FALSE),0))</f>
        <v>37883.199999999997</v>
      </c>
      <c r="I771" s="3">
        <f t="shared" si="184"/>
        <v>680760.27999999991</v>
      </c>
      <c r="J771" s="3">
        <f>IF(B771=0,0,IFERROR(VLOOKUP(A771,'[1]pol 10'!A769:C2983,3,FALSE),0))</f>
        <v>0</v>
      </c>
      <c r="K771" s="3">
        <f>IF(C771=0,0,IFERROR(VLOOKUP(A771,'[1]pol 11'!A769:C2983,3,FALSE),0))</f>
        <v>628</v>
      </c>
      <c r="L771" s="3">
        <f>IF(D771=0,0,IFERROR(VLOOKUP(A771,'[1]pol 12'!A769:C2983,3,FALSE),0))</f>
        <v>613</v>
      </c>
      <c r="M771" s="3">
        <f t="shared" si="185"/>
        <v>1241</v>
      </c>
      <c r="N771" s="3">
        <f t="shared" ref="N771:N834" si="188">IFERROR(F771/J771,0)</f>
        <v>0</v>
      </c>
      <c r="O771" s="3">
        <f t="shared" ref="O771:O834" si="189">IFERROR(G771/K771,0)</f>
        <v>1023.6896178343949</v>
      </c>
      <c r="P771" s="3">
        <f t="shared" ref="P771:P834" si="190">IFERROR(H771/L771,0)</f>
        <v>61.799673735725932</v>
      </c>
      <c r="Q771" s="3">
        <f t="shared" ref="Q771:Q834" si="191">IFERROR(I771/M771,0)</f>
        <v>548.55784045124892</v>
      </c>
      <c r="R771" s="3">
        <f>VLOOKUP(A771,'[1]pol 13'!$A$2:$D$1430, 4, )</f>
        <v>8111</v>
      </c>
      <c r="S771" s="2">
        <f t="shared" ref="S771:S834" si="192">IF(F771=0,0,1)</f>
        <v>0</v>
      </c>
      <c r="T771" s="2">
        <f t="shared" ref="T771:T834" si="193">IF(G771=0,0,1)</f>
        <v>1</v>
      </c>
      <c r="U771" s="2">
        <f t="shared" ref="U771:U802" si="194">IF(H771=0,0,1)</f>
        <v>1</v>
      </c>
      <c r="V771" s="2">
        <f t="shared" si="186"/>
        <v>1</v>
      </c>
      <c r="W771" s="2">
        <f t="shared" ref="W771:W834" si="195">IF(N771=0,0,J771*((N771-Q771)^2))</f>
        <v>0</v>
      </c>
      <c r="X771" s="2">
        <f t="shared" ref="X771:X834" si="196">IF(O771=0,0,K771*((O771-Q771)^2))</f>
        <v>141771129.29217991</v>
      </c>
      <c r="Y771" s="2">
        <f t="shared" ref="Y771:Y834" si="197">IF(L771=0,0,L771*((P771-Q771)^2))</f>
        <v>145240243.38578945</v>
      </c>
      <c r="Z771" s="2">
        <f t="shared" si="187"/>
        <v>1540081</v>
      </c>
    </row>
    <row r="772" spans="1:26" x14ac:dyDescent="0.3">
      <c r="A772" s="3">
        <v>462459</v>
      </c>
      <c r="B772" s="3">
        <f>IFERROR(VLOOKUP(A772,[1]Sheet7!$A$2:$AG$1430, 2, FALSE),0)</f>
        <v>0</v>
      </c>
      <c r="C772" s="3">
        <f>IFERROR(VLOOKUP(A772,[1]Sheet6!$A$2:$AG$1430, 2, FALSE),0)</f>
        <v>0</v>
      </c>
      <c r="D772" s="3">
        <f>IFERROR(VLOOKUP(A772,[1]Sheet5!$A$2:$AG$1430, 2, FALSE),0)</f>
        <v>19036.920000000002</v>
      </c>
      <c r="E772" s="3">
        <f t="shared" ref="E772:E835" si="198">D772+C772+B772</f>
        <v>19036.920000000002</v>
      </c>
      <c r="F772" s="3">
        <f>IF(J772=0,0,IFERROR(VLOOKUP(A772,[1]Sheet7!$A$2:$AG$1430, 2, FALSE),0))</f>
        <v>0</v>
      </c>
      <c r="G772" s="3">
        <f>IF(K772=0,0,IFERROR(VLOOKUP(A772,[1]Sheet6!$A$2:$AG$1430, 2, FALSE),0))</f>
        <v>0</v>
      </c>
      <c r="H772" s="3">
        <f>IF(L772=0,0,IFERROR(VLOOKUP(A772,[1]Sheet5!$A$2:$AG$1430, 2, FALSE),0))</f>
        <v>0</v>
      </c>
      <c r="I772" s="3">
        <f t="shared" ref="I772:I835" si="199">H772+G772+F772</f>
        <v>0</v>
      </c>
      <c r="J772" s="3">
        <f>IF(B772=0,0,IFERROR(VLOOKUP(A772,'[1]pol 10'!A770:C2984,3,FALSE),0))</f>
        <v>0</v>
      </c>
      <c r="K772" s="3">
        <f>IF(C772=0,0,IFERROR(VLOOKUP(A772,'[1]pol 11'!A770:C2984,3,FALSE),0))</f>
        <v>0</v>
      </c>
      <c r="L772" s="3">
        <f>IF(D772=0,0,IFERROR(VLOOKUP(A772,'[1]pol 12'!A770:C2984,3,FALSE),0))</f>
        <v>0</v>
      </c>
      <c r="M772" s="3">
        <f t="shared" ref="M772:M835" si="200">L772+K772+J772</f>
        <v>0</v>
      </c>
      <c r="N772" s="3">
        <f t="shared" si="188"/>
        <v>0</v>
      </c>
      <c r="O772" s="3">
        <f t="shared" si="189"/>
        <v>0</v>
      </c>
      <c r="P772" s="3">
        <f t="shared" si="190"/>
        <v>0</v>
      </c>
      <c r="Q772" s="3">
        <f t="shared" si="191"/>
        <v>0</v>
      </c>
      <c r="R772" s="3">
        <f>VLOOKUP(A772,'[1]pol 13'!$A$2:$D$1430, 4, )</f>
        <v>3299</v>
      </c>
      <c r="S772" s="2">
        <f t="shared" si="192"/>
        <v>0</v>
      </c>
      <c r="T772" s="2">
        <f t="shared" si="193"/>
        <v>0</v>
      </c>
      <c r="U772" s="2">
        <f t="shared" si="194"/>
        <v>0</v>
      </c>
      <c r="V772" s="2">
        <f t="shared" ref="V772:V835" si="201">U772+T772+S772-1</f>
        <v>-1</v>
      </c>
      <c r="W772" s="2">
        <f t="shared" si="195"/>
        <v>0</v>
      </c>
      <c r="X772" s="2">
        <f t="shared" si="196"/>
        <v>0</v>
      </c>
      <c r="Y772" s="2">
        <f t="shared" si="197"/>
        <v>0</v>
      </c>
      <c r="Z772" s="2">
        <f t="shared" ref="Z772:Z835" si="202">M772^2</f>
        <v>0</v>
      </c>
    </row>
    <row r="773" spans="1:26" x14ac:dyDescent="0.3">
      <c r="A773" s="3">
        <v>462975</v>
      </c>
      <c r="B773" s="3">
        <f>IFERROR(VLOOKUP(A773,[1]Sheet7!$A$2:$AG$1430, 2, FALSE),0)</f>
        <v>0</v>
      </c>
      <c r="C773" s="3">
        <f>IFERROR(VLOOKUP(A773,[1]Sheet6!$A$2:$AG$1430, 2, FALSE),0)</f>
        <v>82364.429999999993</v>
      </c>
      <c r="D773" s="3">
        <f>IFERROR(VLOOKUP(A773,[1]Sheet5!$A$2:$AG$1430, 2, FALSE),0)</f>
        <v>42053.85</v>
      </c>
      <c r="E773" s="3">
        <f t="shared" si="198"/>
        <v>124418.28</v>
      </c>
      <c r="F773" s="3">
        <f>IF(J773=0,0,IFERROR(VLOOKUP(A773,[1]Sheet7!$A$2:$AG$1430, 2, FALSE),0))</f>
        <v>0</v>
      </c>
      <c r="G773" s="3">
        <f>IF(K773=0,0,IFERROR(VLOOKUP(A773,[1]Sheet6!$A$2:$AG$1430, 2, FALSE),0))</f>
        <v>82364.429999999993</v>
      </c>
      <c r="H773" s="3">
        <f>IF(L773=0,0,IFERROR(VLOOKUP(A773,[1]Sheet5!$A$2:$AG$1430, 2, FALSE),0))</f>
        <v>42053.85</v>
      </c>
      <c r="I773" s="3">
        <f t="shared" si="199"/>
        <v>124418.28</v>
      </c>
      <c r="J773" s="3">
        <f>IF(B773=0,0,IFERROR(VLOOKUP(A773,'[1]pol 10'!A771:C2985,3,FALSE),0))</f>
        <v>0</v>
      </c>
      <c r="K773" s="3">
        <f>IF(C773=0,0,IFERROR(VLOOKUP(A773,'[1]pol 11'!A771:C2985,3,FALSE),0))</f>
        <v>438</v>
      </c>
      <c r="L773" s="3">
        <f>IF(D773=0,0,IFERROR(VLOOKUP(A773,'[1]pol 12'!A771:C2985,3,FALSE),0))</f>
        <v>449</v>
      </c>
      <c r="M773" s="3">
        <f t="shared" si="200"/>
        <v>887</v>
      </c>
      <c r="N773" s="3">
        <f t="shared" si="188"/>
        <v>0</v>
      </c>
      <c r="O773" s="3">
        <f t="shared" si="189"/>
        <v>188.04664383561644</v>
      </c>
      <c r="P773" s="3">
        <f t="shared" si="190"/>
        <v>93.661135857461019</v>
      </c>
      <c r="Q773" s="3">
        <f t="shared" si="191"/>
        <v>140.26863585118377</v>
      </c>
      <c r="R773" s="3">
        <f>VLOOKUP(A773,'[1]pol 13'!$A$2:$D$1430, 4, )</f>
        <v>3565</v>
      </c>
      <c r="S773" s="2">
        <f t="shared" si="192"/>
        <v>0</v>
      </c>
      <c r="T773" s="2">
        <f t="shared" si="193"/>
        <v>1</v>
      </c>
      <c r="U773" s="2">
        <f t="shared" si="194"/>
        <v>1</v>
      </c>
      <c r="V773" s="2">
        <f t="shared" si="201"/>
        <v>1</v>
      </c>
      <c r="W773" s="2">
        <f t="shared" si="195"/>
        <v>0</v>
      </c>
      <c r="X773" s="2">
        <f t="shared" si="196"/>
        <v>999839.26456870395</v>
      </c>
      <c r="Y773" s="2">
        <f t="shared" si="197"/>
        <v>975344.31599352509</v>
      </c>
      <c r="Z773" s="2">
        <f t="shared" si="202"/>
        <v>786769</v>
      </c>
    </row>
    <row r="774" spans="1:26" x14ac:dyDescent="0.3">
      <c r="A774" s="3">
        <v>463426</v>
      </c>
      <c r="B774" s="3">
        <f>IFERROR(VLOOKUP(A774,[1]Sheet7!$A$2:$AG$1430, 2, FALSE),0)</f>
        <v>124794.34</v>
      </c>
      <c r="C774" s="3">
        <f>IFERROR(VLOOKUP(A774,[1]Sheet6!$A$2:$AG$1430, 2, FALSE),0)</f>
        <v>407576.85</v>
      </c>
      <c r="D774" s="3">
        <f>IFERROR(VLOOKUP(A774,[1]Sheet5!$A$2:$AG$1430, 2, FALSE),0)</f>
        <v>0</v>
      </c>
      <c r="E774" s="3">
        <f t="shared" si="198"/>
        <v>532371.18999999994</v>
      </c>
      <c r="F774" s="3">
        <f>IF(J774=0,0,IFERROR(VLOOKUP(A774,[1]Sheet7!$A$2:$AG$1430, 2, FALSE),0))</f>
        <v>0</v>
      </c>
      <c r="G774" s="3">
        <f>IF(K774=0,0,IFERROR(VLOOKUP(A774,[1]Sheet6!$A$2:$AG$1430, 2, FALSE),0))</f>
        <v>407576.85</v>
      </c>
      <c r="H774" s="3">
        <f>IF(L774=0,0,IFERROR(VLOOKUP(A774,[1]Sheet5!$A$2:$AG$1430, 2, FALSE),0))</f>
        <v>0</v>
      </c>
      <c r="I774" s="3">
        <f t="shared" si="199"/>
        <v>407576.85</v>
      </c>
      <c r="J774" s="3">
        <f>IF(B774=0,0,IFERROR(VLOOKUP(A774,'[1]pol 10'!A772:C2986,3,FALSE),0))</f>
        <v>0</v>
      </c>
      <c r="K774" s="3">
        <f>IF(C774=0,0,IFERROR(VLOOKUP(A774,'[1]pol 11'!A772:C2986,3,FALSE),0))</f>
        <v>684</v>
      </c>
      <c r="L774" s="3">
        <f>IF(D774=0,0,IFERROR(VLOOKUP(A774,'[1]pol 12'!A772:C2986,3,FALSE),0))</f>
        <v>0</v>
      </c>
      <c r="M774" s="3">
        <f t="shared" si="200"/>
        <v>684</v>
      </c>
      <c r="N774" s="3">
        <f t="shared" si="188"/>
        <v>0</v>
      </c>
      <c r="O774" s="3">
        <f t="shared" si="189"/>
        <v>595.87258771929817</v>
      </c>
      <c r="P774" s="3">
        <f t="shared" si="190"/>
        <v>0</v>
      </c>
      <c r="Q774" s="3">
        <f t="shared" si="191"/>
        <v>595.87258771929817</v>
      </c>
      <c r="R774" s="3">
        <f>VLOOKUP(A774,'[1]pol 13'!$A$2:$D$1430, 4, )</f>
        <v>3841</v>
      </c>
      <c r="S774" s="2">
        <f t="shared" si="192"/>
        <v>0</v>
      </c>
      <c r="T774" s="2">
        <f t="shared" si="193"/>
        <v>1</v>
      </c>
      <c r="U774" s="2">
        <f t="shared" si="194"/>
        <v>0</v>
      </c>
      <c r="V774" s="2">
        <f t="shared" si="201"/>
        <v>0</v>
      </c>
      <c r="W774" s="2">
        <f t="shared" si="195"/>
        <v>0</v>
      </c>
      <c r="X774" s="2">
        <f t="shared" si="196"/>
        <v>0</v>
      </c>
      <c r="Y774" s="2">
        <f t="shared" si="197"/>
        <v>0</v>
      </c>
      <c r="Z774" s="2">
        <f t="shared" si="202"/>
        <v>467856</v>
      </c>
    </row>
    <row r="775" spans="1:26" x14ac:dyDescent="0.3">
      <c r="A775" s="3">
        <v>464933</v>
      </c>
      <c r="B775" s="3">
        <f>IFERROR(VLOOKUP(A775,[1]Sheet7!$A$2:$AG$1430, 2, FALSE),0)</f>
        <v>107453.23000000001</v>
      </c>
      <c r="C775" s="3">
        <f>IFERROR(VLOOKUP(A775,[1]Sheet6!$A$2:$AG$1430, 2, FALSE),0)</f>
        <v>0</v>
      </c>
      <c r="D775" s="3">
        <f>IFERROR(VLOOKUP(A775,[1]Sheet5!$A$2:$AG$1430, 2, FALSE),0)</f>
        <v>104794.38</v>
      </c>
      <c r="E775" s="3">
        <f t="shared" si="198"/>
        <v>212247.61000000002</v>
      </c>
      <c r="F775" s="3">
        <f>IF(J775=0,0,IFERROR(VLOOKUP(A775,[1]Sheet7!$A$2:$AG$1430, 2, FALSE),0))</f>
        <v>0</v>
      </c>
      <c r="G775" s="3">
        <f>IF(K775=0,0,IFERROR(VLOOKUP(A775,[1]Sheet6!$A$2:$AG$1430, 2, FALSE),0))</f>
        <v>0</v>
      </c>
      <c r="H775" s="3">
        <f>IF(L775=0,0,IFERROR(VLOOKUP(A775,[1]Sheet5!$A$2:$AG$1430, 2, FALSE),0))</f>
        <v>104794.38</v>
      </c>
      <c r="I775" s="3">
        <f t="shared" si="199"/>
        <v>104794.38</v>
      </c>
      <c r="J775" s="3">
        <f>IF(B775=0,0,IFERROR(VLOOKUP(A775,'[1]pol 10'!A773:C2987,3,FALSE),0))</f>
        <v>0</v>
      </c>
      <c r="K775" s="3">
        <f>IF(C775=0,0,IFERROR(VLOOKUP(A775,'[1]pol 11'!A773:C2987,3,FALSE),0))</f>
        <v>0</v>
      </c>
      <c r="L775" s="3">
        <f>IF(D775=0,0,IFERROR(VLOOKUP(A775,'[1]pol 12'!A773:C2987,3,FALSE),0))</f>
        <v>528</v>
      </c>
      <c r="M775" s="3">
        <f t="shared" si="200"/>
        <v>528</v>
      </c>
      <c r="N775" s="3">
        <f t="shared" si="188"/>
        <v>0</v>
      </c>
      <c r="O775" s="3">
        <f t="shared" si="189"/>
        <v>0</v>
      </c>
      <c r="P775" s="3">
        <f t="shared" si="190"/>
        <v>198.47420454545454</v>
      </c>
      <c r="Q775" s="3">
        <f t="shared" si="191"/>
        <v>198.47420454545454</v>
      </c>
      <c r="R775" s="3">
        <f>VLOOKUP(A775,'[1]pol 13'!$A$2:$D$1430, 4, )</f>
        <v>3462</v>
      </c>
      <c r="S775" s="2">
        <f t="shared" si="192"/>
        <v>0</v>
      </c>
      <c r="T775" s="2">
        <f t="shared" si="193"/>
        <v>0</v>
      </c>
      <c r="U775" s="2">
        <f t="shared" si="194"/>
        <v>1</v>
      </c>
      <c r="V775" s="2">
        <f t="shared" si="201"/>
        <v>0</v>
      </c>
      <c r="W775" s="2">
        <f t="shared" si="195"/>
        <v>0</v>
      </c>
      <c r="X775" s="2">
        <f t="shared" si="196"/>
        <v>0</v>
      </c>
      <c r="Y775" s="2">
        <f t="shared" si="197"/>
        <v>0</v>
      </c>
      <c r="Z775" s="2">
        <f t="shared" si="202"/>
        <v>278784</v>
      </c>
    </row>
    <row r="776" spans="1:26" x14ac:dyDescent="0.3">
      <c r="A776" s="3">
        <v>465268</v>
      </c>
      <c r="B776" s="3">
        <f>IFERROR(VLOOKUP(A776,[1]Sheet7!$A$2:$AG$1430, 2, FALSE),0)</f>
        <v>59474.43</v>
      </c>
      <c r="C776" s="3">
        <f>IFERROR(VLOOKUP(A776,[1]Sheet6!$A$2:$AG$1430, 2, FALSE),0)</f>
        <v>337982.52999999997</v>
      </c>
      <c r="D776" s="3">
        <f>IFERROR(VLOOKUP(A776,[1]Sheet5!$A$2:$AG$1430, 2, FALSE),0)</f>
        <v>125716.3</v>
      </c>
      <c r="E776" s="3">
        <f t="shared" si="198"/>
        <v>523173.25999999995</v>
      </c>
      <c r="F776" s="3">
        <f>IF(J776=0,0,IFERROR(VLOOKUP(A776,[1]Sheet7!$A$2:$AG$1430, 2, FALSE),0))</f>
        <v>0</v>
      </c>
      <c r="G776" s="3">
        <f>IF(K776=0,0,IFERROR(VLOOKUP(A776,[1]Sheet6!$A$2:$AG$1430, 2, FALSE),0))</f>
        <v>337982.52999999997</v>
      </c>
      <c r="H776" s="3">
        <f>IF(L776=0,0,IFERROR(VLOOKUP(A776,[1]Sheet5!$A$2:$AG$1430, 2, FALSE),0))</f>
        <v>125716.3</v>
      </c>
      <c r="I776" s="3">
        <f t="shared" si="199"/>
        <v>463698.82999999996</v>
      </c>
      <c r="J776" s="3">
        <f>IF(B776=0,0,IFERROR(VLOOKUP(A776,'[1]pol 10'!A774:C2988,3,FALSE),0))</f>
        <v>0</v>
      </c>
      <c r="K776" s="3">
        <f>IF(C776=0,0,IFERROR(VLOOKUP(A776,'[1]pol 11'!A774:C2988,3,FALSE),0))</f>
        <v>1016</v>
      </c>
      <c r="L776" s="3">
        <f>IF(D776=0,0,IFERROR(VLOOKUP(A776,'[1]pol 12'!A774:C2988,3,FALSE),0))</f>
        <v>1019</v>
      </c>
      <c r="M776" s="3">
        <f t="shared" si="200"/>
        <v>2035</v>
      </c>
      <c r="N776" s="3">
        <f t="shared" si="188"/>
        <v>0</v>
      </c>
      <c r="O776" s="3">
        <f t="shared" si="189"/>
        <v>332.65997047244093</v>
      </c>
      <c r="P776" s="3">
        <f t="shared" si="190"/>
        <v>123.37222767419038</v>
      </c>
      <c r="Q776" s="3">
        <f t="shared" si="191"/>
        <v>227.86183292383291</v>
      </c>
      <c r="R776" s="3">
        <f>VLOOKUP(A776,'[1]pol 13'!$A$2:$D$1430, 4, )</f>
        <v>8661</v>
      </c>
      <c r="S776" s="2">
        <f t="shared" si="192"/>
        <v>0</v>
      </c>
      <c r="T776" s="2">
        <f t="shared" si="193"/>
        <v>1</v>
      </c>
      <c r="U776" s="2">
        <f t="shared" si="194"/>
        <v>1</v>
      </c>
      <c r="V776" s="2">
        <f t="shared" si="201"/>
        <v>1</v>
      </c>
      <c r="W776" s="2">
        <f t="shared" si="195"/>
        <v>0</v>
      </c>
      <c r="X776" s="2">
        <f t="shared" si="196"/>
        <v>11158372.027795479</v>
      </c>
      <c r="Y776" s="2">
        <f t="shared" si="197"/>
        <v>11125521.079725418</v>
      </c>
      <c r="Z776" s="2">
        <f t="shared" si="202"/>
        <v>4141225</v>
      </c>
    </row>
    <row r="777" spans="1:26" x14ac:dyDescent="0.3">
      <c r="A777" s="3">
        <v>496631</v>
      </c>
      <c r="B777" s="3">
        <f>IFERROR(VLOOKUP(A777,[1]Sheet7!$A$2:$AG$1430, 2, FALSE),0)</f>
        <v>37584.699999999997</v>
      </c>
      <c r="C777" s="3">
        <f>IFERROR(VLOOKUP(A777,[1]Sheet6!$A$2:$AG$1430, 2, FALSE),0)</f>
        <v>11267.88</v>
      </c>
      <c r="D777" s="3">
        <f>IFERROR(VLOOKUP(A777,[1]Sheet5!$A$2:$AG$1430, 2, FALSE),0)</f>
        <v>0</v>
      </c>
      <c r="E777" s="3">
        <f t="shared" si="198"/>
        <v>48852.579999999994</v>
      </c>
      <c r="F777" s="3">
        <f>IF(J777=0,0,IFERROR(VLOOKUP(A777,[1]Sheet7!$A$2:$AG$1430, 2, FALSE),0))</f>
        <v>0</v>
      </c>
      <c r="G777" s="3">
        <f>IF(K777=0,0,IFERROR(VLOOKUP(A777,[1]Sheet6!$A$2:$AG$1430, 2, FALSE),0))</f>
        <v>11267.88</v>
      </c>
      <c r="H777" s="3">
        <f>IF(L777=0,0,IFERROR(VLOOKUP(A777,[1]Sheet5!$A$2:$AG$1430, 2, FALSE),0))</f>
        <v>0</v>
      </c>
      <c r="I777" s="3">
        <f t="shared" si="199"/>
        <v>11267.88</v>
      </c>
      <c r="J777" s="3">
        <f>IF(B777=0,0,IFERROR(VLOOKUP(A777,'[1]pol 10'!A775:C2989,3,FALSE),0))</f>
        <v>0</v>
      </c>
      <c r="K777" s="3">
        <f>IF(C777=0,0,IFERROR(VLOOKUP(A777,'[1]pol 11'!A775:C2989,3,FALSE),0))</f>
        <v>415</v>
      </c>
      <c r="L777" s="3">
        <f>IF(D777=0,0,IFERROR(VLOOKUP(A777,'[1]pol 12'!A775:C2989,3,FALSE),0))</f>
        <v>0</v>
      </c>
      <c r="M777" s="3">
        <f t="shared" si="200"/>
        <v>415</v>
      </c>
      <c r="N777" s="3">
        <f t="shared" si="188"/>
        <v>0</v>
      </c>
      <c r="O777" s="3">
        <f t="shared" si="189"/>
        <v>27.151518072289154</v>
      </c>
      <c r="P777" s="3">
        <f t="shared" si="190"/>
        <v>0</v>
      </c>
      <c r="Q777" s="3">
        <f t="shared" si="191"/>
        <v>27.151518072289154</v>
      </c>
      <c r="R777" s="3">
        <f>VLOOKUP(A777,'[1]pol 13'!$A$2:$D$1430, 4, )</f>
        <v>6141</v>
      </c>
      <c r="S777" s="2">
        <f t="shared" si="192"/>
        <v>0</v>
      </c>
      <c r="T777" s="2">
        <f t="shared" si="193"/>
        <v>1</v>
      </c>
      <c r="U777" s="2">
        <f t="shared" si="194"/>
        <v>0</v>
      </c>
      <c r="V777" s="2">
        <f t="shared" si="201"/>
        <v>0</v>
      </c>
      <c r="W777" s="2">
        <f t="shared" si="195"/>
        <v>0</v>
      </c>
      <c r="X777" s="2">
        <f t="shared" si="196"/>
        <v>0</v>
      </c>
      <c r="Y777" s="2">
        <f t="shared" si="197"/>
        <v>0</v>
      </c>
      <c r="Z777" s="2">
        <f t="shared" si="202"/>
        <v>172225</v>
      </c>
    </row>
    <row r="778" spans="1:26" x14ac:dyDescent="0.3">
      <c r="A778" s="3">
        <v>498801</v>
      </c>
      <c r="B778" s="3">
        <f>IFERROR(VLOOKUP(A778,[1]Sheet7!$A$2:$AG$1430, 2, FALSE),0)</f>
        <v>241387.62000000002</v>
      </c>
      <c r="C778" s="3">
        <f>IFERROR(VLOOKUP(A778,[1]Sheet6!$A$2:$AG$1430, 2, FALSE),0)</f>
        <v>5430.0000000000009</v>
      </c>
      <c r="D778" s="3">
        <f>IFERROR(VLOOKUP(A778,[1]Sheet5!$A$2:$AG$1430, 2, FALSE),0)</f>
        <v>513943.02999999991</v>
      </c>
      <c r="E778" s="3">
        <f t="shared" si="198"/>
        <v>760760.64999999991</v>
      </c>
      <c r="F778" s="3">
        <f>IF(J778=0,0,IFERROR(VLOOKUP(A778,[1]Sheet7!$A$2:$AG$1430, 2, FALSE),0))</f>
        <v>0</v>
      </c>
      <c r="G778" s="3">
        <f>IF(K778=0,0,IFERROR(VLOOKUP(A778,[1]Sheet6!$A$2:$AG$1430, 2, FALSE),0))</f>
        <v>5430.0000000000009</v>
      </c>
      <c r="H778" s="3">
        <f>IF(L778=0,0,IFERROR(VLOOKUP(A778,[1]Sheet5!$A$2:$AG$1430, 2, FALSE),0))</f>
        <v>513943.02999999991</v>
      </c>
      <c r="I778" s="3">
        <f t="shared" si="199"/>
        <v>519373.02999999991</v>
      </c>
      <c r="J778" s="3">
        <f>IF(B778=0,0,IFERROR(VLOOKUP(A778,'[1]pol 10'!A776:C2990,3,FALSE),0))</f>
        <v>0</v>
      </c>
      <c r="K778" s="3">
        <f>IF(C778=0,0,IFERROR(VLOOKUP(A778,'[1]pol 11'!A776:C2990,3,FALSE),0))</f>
        <v>833</v>
      </c>
      <c r="L778" s="3">
        <f>IF(D778=0,0,IFERROR(VLOOKUP(A778,'[1]pol 12'!A776:C2990,3,FALSE),0))</f>
        <v>795</v>
      </c>
      <c r="M778" s="3">
        <f t="shared" si="200"/>
        <v>1628</v>
      </c>
      <c r="N778" s="3">
        <f t="shared" si="188"/>
        <v>0</v>
      </c>
      <c r="O778" s="3">
        <f t="shared" si="189"/>
        <v>6.5186074429771921</v>
      </c>
      <c r="P778" s="3">
        <f t="shared" si="190"/>
        <v>646.46922012578602</v>
      </c>
      <c r="Q778" s="3">
        <f t="shared" si="191"/>
        <v>319.02520270270264</v>
      </c>
      <c r="R778" s="3">
        <f>VLOOKUP(A778,'[1]pol 13'!$A$2:$D$1430, 4, )</f>
        <v>8093</v>
      </c>
      <c r="S778" s="2">
        <f t="shared" si="192"/>
        <v>0</v>
      </c>
      <c r="T778" s="2">
        <f t="shared" si="193"/>
        <v>1</v>
      </c>
      <c r="U778" s="2">
        <f t="shared" si="194"/>
        <v>1</v>
      </c>
      <c r="V778" s="2">
        <f t="shared" si="201"/>
        <v>1</v>
      </c>
      <c r="W778" s="2">
        <f t="shared" si="195"/>
        <v>0</v>
      </c>
      <c r="X778" s="2">
        <f t="shared" si="196"/>
        <v>81351089.943327934</v>
      </c>
      <c r="Y778" s="2">
        <f t="shared" si="197"/>
        <v>85239569.714203984</v>
      </c>
      <c r="Z778" s="2">
        <f t="shared" si="202"/>
        <v>2650384</v>
      </c>
    </row>
    <row r="779" spans="1:26" x14ac:dyDescent="0.3">
      <c r="A779" s="3">
        <v>500466</v>
      </c>
      <c r="B779" s="3">
        <f>IFERROR(VLOOKUP(A779,[1]Sheet7!$A$2:$AG$1430, 2, FALSE),0)</f>
        <v>4914.08</v>
      </c>
      <c r="C779" s="3">
        <f>IFERROR(VLOOKUP(A779,[1]Sheet6!$A$2:$AG$1430, 2, FALSE),0)</f>
        <v>7289.57</v>
      </c>
      <c r="D779" s="3">
        <f>IFERROR(VLOOKUP(A779,[1]Sheet5!$A$2:$AG$1430, 2, FALSE),0)</f>
        <v>12470</v>
      </c>
      <c r="E779" s="3">
        <f t="shared" si="198"/>
        <v>24673.65</v>
      </c>
      <c r="F779" s="3">
        <f>IF(J779=0,0,IFERROR(VLOOKUP(A779,[1]Sheet7!$A$2:$AG$1430, 2, FALSE),0))</f>
        <v>0</v>
      </c>
      <c r="G779" s="3">
        <f>IF(K779=0,0,IFERROR(VLOOKUP(A779,[1]Sheet6!$A$2:$AG$1430, 2, FALSE),0))</f>
        <v>7289.57</v>
      </c>
      <c r="H779" s="3">
        <f>IF(L779=0,0,IFERROR(VLOOKUP(A779,[1]Sheet5!$A$2:$AG$1430, 2, FALSE),0))</f>
        <v>12470</v>
      </c>
      <c r="I779" s="3">
        <f t="shared" si="199"/>
        <v>19759.57</v>
      </c>
      <c r="J779" s="3">
        <f>IF(B779=0,0,IFERROR(VLOOKUP(A779,'[1]pol 10'!A777:C2991,3,FALSE),0))</f>
        <v>0</v>
      </c>
      <c r="K779" s="3">
        <f>IF(C779=0,0,IFERROR(VLOOKUP(A779,'[1]pol 11'!A777:C2991,3,FALSE),0))</f>
        <v>503</v>
      </c>
      <c r="L779" s="3">
        <f>IF(D779=0,0,IFERROR(VLOOKUP(A779,'[1]pol 12'!A777:C2991,3,FALSE),0))</f>
        <v>501</v>
      </c>
      <c r="M779" s="3">
        <f t="shared" si="200"/>
        <v>1004</v>
      </c>
      <c r="N779" s="3">
        <f t="shared" si="188"/>
        <v>0</v>
      </c>
      <c r="O779" s="3">
        <f t="shared" si="189"/>
        <v>14.492186878727633</v>
      </c>
      <c r="P779" s="3">
        <f t="shared" si="190"/>
        <v>24.890219560878243</v>
      </c>
      <c r="Q779" s="3">
        <f t="shared" si="191"/>
        <v>19.680846613545818</v>
      </c>
      <c r="R779" s="3">
        <f>VLOOKUP(A779,'[1]pol 13'!$A$2:$D$1430, 4, )</f>
        <v>8711</v>
      </c>
      <c r="S779" s="2">
        <f t="shared" si="192"/>
        <v>0</v>
      </c>
      <c r="T779" s="2">
        <f t="shared" si="193"/>
        <v>1</v>
      </c>
      <c r="U779" s="2">
        <f t="shared" si="194"/>
        <v>1</v>
      </c>
      <c r="V779" s="2">
        <f t="shared" si="201"/>
        <v>1</v>
      </c>
      <c r="W779" s="2">
        <f t="shared" si="195"/>
        <v>0</v>
      </c>
      <c r="X779" s="2">
        <f t="shared" si="196"/>
        <v>13541.861491392927</v>
      </c>
      <c r="Y779" s="2">
        <f t="shared" si="197"/>
        <v>13595.920818703862</v>
      </c>
      <c r="Z779" s="2">
        <f t="shared" si="202"/>
        <v>1008016</v>
      </c>
    </row>
    <row r="780" spans="1:26" x14ac:dyDescent="0.3">
      <c r="A780" s="3">
        <v>501155</v>
      </c>
      <c r="B780" s="3">
        <f>IFERROR(VLOOKUP(A780,[1]Sheet7!$A$2:$AG$1430, 2, FALSE),0)</f>
        <v>9043209.1799999941</v>
      </c>
      <c r="C780" s="3">
        <f>IFERROR(VLOOKUP(A780,[1]Sheet6!$A$2:$AG$1430, 2, FALSE),0)</f>
        <v>6014291.2500000009</v>
      </c>
      <c r="D780" s="3">
        <f>IFERROR(VLOOKUP(A780,[1]Sheet5!$A$2:$AG$1430, 2, FALSE),0)</f>
        <v>7833804.8200000022</v>
      </c>
      <c r="E780" s="3">
        <f t="shared" si="198"/>
        <v>22891305.25</v>
      </c>
      <c r="F780" s="3">
        <f>IF(J780=0,0,IFERROR(VLOOKUP(A780,[1]Sheet7!$A$2:$AG$1430, 2, FALSE),0))</f>
        <v>0</v>
      </c>
      <c r="G780" s="3">
        <f>IF(K780=0,0,IFERROR(VLOOKUP(A780,[1]Sheet6!$A$2:$AG$1430, 2, FALSE),0))</f>
        <v>6014291.2500000009</v>
      </c>
      <c r="H780" s="3">
        <f>IF(L780=0,0,IFERROR(VLOOKUP(A780,[1]Sheet5!$A$2:$AG$1430, 2, FALSE),0))</f>
        <v>7833804.8200000022</v>
      </c>
      <c r="I780" s="3">
        <f t="shared" si="199"/>
        <v>13848096.070000004</v>
      </c>
      <c r="J780" s="3">
        <f>IF(B780=0,0,IFERROR(VLOOKUP(A780,'[1]pol 10'!A778:C2992,3,FALSE),0))</f>
        <v>0</v>
      </c>
      <c r="K780" s="3">
        <f>IF(C780=0,0,IFERROR(VLOOKUP(A780,'[1]pol 11'!A778:C2992,3,FALSE),0))</f>
        <v>24282</v>
      </c>
      <c r="L780" s="3">
        <f>IF(D780=0,0,IFERROR(VLOOKUP(A780,'[1]pol 12'!A778:C2992,3,FALSE),0))</f>
        <v>24578</v>
      </c>
      <c r="M780" s="3">
        <f t="shared" si="200"/>
        <v>48860</v>
      </c>
      <c r="N780" s="3">
        <f t="shared" si="188"/>
        <v>0</v>
      </c>
      <c r="O780" s="3">
        <f t="shared" si="189"/>
        <v>247.68516802569809</v>
      </c>
      <c r="P780" s="3">
        <f t="shared" si="190"/>
        <v>318.73239563837586</v>
      </c>
      <c r="Q780" s="3">
        <f t="shared" si="191"/>
        <v>283.42398833401563</v>
      </c>
      <c r="R780" s="3">
        <f>VLOOKUP(A780,'[1]pol 13'!$A$2:$D$1430, 4, )</f>
        <v>8062</v>
      </c>
      <c r="S780" s="2">
        <f t="shared" si="192"/>
        <v>0</v>
      </c>
      <c r="T780" s="2">
        <f t="shared" si="193"/>
        <v>1</v>
      </c>
      <c r="U780" s="2">
        <f t="shared" si="194"/>
        <v>1</v>
      </c>
      <c r="V780" s="2">
        <f t="shared" si="201"/>
        <v>1</v>
      </c>
      <c r="W780" s="2">
        <f t="shared" si="195"/>
        <v>0</v>
      </c>
      <c r="X780" s="2">
        <f t="shared" si="196"/>
        <v>31014506.892847572</v>
      </c>
      <c r="Y780" s="2">
        <f t="shared" si="197"/>
        <v>30640990.16893658</v>
      </c>
      <c r="Z780" s="2">
        <f t="shared" si="202"/>
        <v>2387299600</v>
      </c>
    </row>
    <row r="781" spans="1:26" x14ac:dyDescent="0.3">
      <c r="A781" s="3">
        <v>501183</v>
      </c>
      <c r="B781" s="3">
        <f>IFERROR(VLOOKUP(A781,[1]Sheet7!$A$2:$AG$1430, 2, FALSE),0)</f>
        <v>992916.39999999967</v>
      </c>
      <c r="C781" s="3">
        <f>IFERROR(VLOOKUP(A781,[1]Sheet6!$A$2:$AG$1430, 2, FALSE),0)</f>
        <v>0</v>
      </c>
      <c r="D781" s="3">
        <f>IFERROR(VLOOKUP(A781,[1]Sheet5!$A$2:$AG$1430, 2, FALSE),0)</f>
        <v>451320.83000000013</v>
      </c>
      <c r="E781" s="3">
        <f t="shared" si="198"/>
        <v>1444237.2299999997</v>
      </c>
      <c r="F781" s="3">
        <f>IF(J781=0,0,IFERROR(VLOOKUP(A781,[1]Sheet7!$A$2:$AG$1430, 2, FALSE),0))</f>
        <v>0</v>
      </c>
      <c r="G781" s="3">
        <f>IF(K781=0,0,IFERROR(VLOOKUP(A781,[1]Sheet6!$A$2:$AG$1430, 2, FALSE),0))</f>
        <v>0</v>
      </c>
      <c r="H781" s="3">
        <f>IF(L781=0,0,IFERROR(VLOOKUP(A781,[1]Sheet5!$A$2:$AG$1430, 2, FALSE),0))</f>
        <v>0</v>
      </c>
      <c r="I781" s="3">
        <f t="shared" si="199"/>
        <v>0</v>
      </c>
      <c r="J781" s="3">
        <f>IF(B781=0,0,IFERROR(VLOOKUP(A781,'[1]pol 10'!A779:C2993,3,FALSE),0))</f>
        <v>0</v>
      </c>
      <c r="K781" s="3">
        <f>IF(C781=0,0,IFERROR(VLOOKUP(A781,'[1]pol 11'!A779:C2993,3,FALSE),0))</f>
        <v>0</v>
      </c>
      <c r="L781" s="3">
        <f>IF(D781=0,0,IFERROR(VLOOKUP(A781,'[1]pol 12'!A779:C2993,3,FALSE),0))</f>
        <v>0</v>
      </c>
      <c r="M781" s="3">
        <f t="shared" si="200"/>
        <v>0</v>
      </c>
      <c r="N781" s="3">
        <f t="shared" si="188"/>
        <v>0</v>
      </c>
      <c r="O781" s="3">
        <f t="shared" si="189"/>
        <v>0</v>
      </c>
      <c r="P781" s="3">
        <f t="shared" si="190"/>
        <v>0</v>
      </c>
      <c r="Q781" s="3">
        <f t="shared" si="191"/>
        <v>0</v>
      </c>
      <c r="R781" s="3">
        <f>VLOOKUP(A781,'[1]pol 13'!$A$2:$D$1430, 4, )</f>
        <v>5941</v>
      </c>
      <c r="S781" s="2">
        <f t="shared" si="192"/>
        <v>0</v>
      </c>
      <c r="T781" s="2">
        <f t="shared" si="193"/>
        <v>0</v>
      </c>
      <c r="U781" s="2">
        <f t="shared" si="194"/>
        <v>0</v>
      </c>
      <c r="V781" s="2">
        <f t="shared" si="201"/>
        <v>-1</v>
      </c>
      <c r="W781" s="2">
        <f t="shared" si="195"/>
        <v>0</v>
      </c>
      <c r="X781" s="2">
        <f t="shared" si="196"/>
        <v>0</v>
      </c>
      <c r="Y781" s="2">
        <f t="shared" si="197"/>
        <v>0</v>
      </c>
      <c r="Z781" s="2">
        <f t="shared" si="202"/>
        <v>0</v>
      </c>
    </row>
    <row r="782" spans="1:26" x14ac:dyDescent="0.3">
      <c r="A782" s="3">
        <v>501193</v>
      </c>
      <c r="B782" s="3">
        <f>IFERROR(VLOOKUP(A782,[1]Sheet7!$A$2:$AG$1430, 2, FALSE),0)</f>
        <v>449578.16999999993</v>
      </c>
      <c r="C782" s="3">
        <f>IFERROR(VLOOKUP(A782,[1]Sheet6!$A$2:$AG$1430, 2, FALSE),0)</f>
        <v>964730.03</v>
      </c>
      <c r="D782" s="3">
        <f>IFERROR(VLOOKUP(A782,[1]Sheet5!$A$2:$AG$1430, 2, FALSE),0)</f>
        <v>1456028.2499999995</v>
      </c>
      <c r="E782" s="3">
        <f t="shared" si="198"/>
        <v>2870336.4499999993</v>
      </c>
      <c r="F782" s="3">
        <f>IF(J782=0,0,IFERROR(VLOOKUP(A782,[1]Sheet7!$A$2:$AG$1430, 2, FALSE),0))</f>
        <v>0</v>
      </c>
      <c r="G782" s="3">
        <f>IF(K782=0,0,IFERROR(VLOOKUP(A782,[1]Sheet6!$A$2:$AG$1430, 2, FALSE),0))</f>
        <v>964730.03</v>
      </c>
      <c r="H782" s="3">
        <f>IF(L782=0,0,IFERROR(VLOOKUP(A782,[1]Sheet5!$A$2:$AG$1430, 2, FALSE),0))</f>
        <v>1456028.2499999995</v>
      </c>
      <c r="I782" s="3">
        <f t="shared" si="199"/>
        <v>2420758.2799999993</v>
      </c>
      <c r="J782" s="3">
        <f>IF(B782=0,0,IFERROR(VLOOKUP(A782,'[1]pol 10'!A780:C2994,3,FALSE),0))</f>
        <v>0</v>
      </c>
      <c r="K782" s="3">
        <f>IF(C782=0,0,IFERROR(VLOOKUP(A782,'[1]pol 11'!A780:C2994,3,FALSE),0))</f>
        <v>5832</v>
      </c>
      <c r="L782" s="3">
        <f>IF(D782=0,0,IFERROR(VLOOKUP(A782,'[1]pol 12'!A780:C2994,3,FALSE),0))</f>
        <v>5812</v>
      </c>
      <c r="M782" s="3">
        <f t="shared" si="200"/>
        <v>11644</v>
      </c>
      <c r="N782" s="3">
        <f t="shared" si="188"/>
        <v>0</v>
      </c>
      <c r="O782" s="3">
        <f t="shared" si="189"/>
        <v>165.42010116598081</v>
      </c>
      <c r="P782" s="3">
        <f t="shared" si="190"/>
        <v>250.52103406744658</v>
      </c>
      <c r="Q782" s="3">
        <f t="shared" si="191"/>
        <v>207.89748196496043</v>
      </c>
      <c r="R782" s="3">
        <f>VLOOKUP(A782,'[1]pol 13'!$A$2:$D$1430, 4, )</f>
        <v>8221</v>
      </c>
      <c r="S782" s="2">
        <f t="shared" si="192"/>
        <v>0</v>
      </c>
      <c r="T782" s="2">
        <f t="shared" si="193"/>
        <v>1</v>
      </c>
      <c r="U782" s="2">
        <f t="shared" si="194"/>
        <v>1</v>
      </c>
      <c r="V782" s="2">
        <f t="shared" si="201"/>
        <v>1</v>
      </c>
      <c r="W782" s="2">
        <f t="shared" si="195"/>
        <v>0</v>
      </c>
      <c r="X782" s="2">
        <f t="shared" si="196"/>
        <v>10522840.193486162</v>
      </c>
      <c r="Y782" s="2">
        <f t="shared" si="197"/>
        <v>10559050.930559436</v>
      </c>
      <c r="Z782" s="2">
        <f t="shared" si="202"/>
        <v>135582736</v>
      </c>
    </row>
    <row r="783" spans="1:26" x14ac:dyDescent="0.3">
      <c r="A783" s="3">
        <v>501232</v>
      </c>
      <c r="B783" s="3">
        <f>IFERROR(VLOOKUP(A783,[1]Sheet7!$A$2:$AG$1430, 2, FALSE),0)</f>
        <v>427057.44</v>
      </c>
      <c r="C783" s="3">
        <f>IFERROR(VLOOKUP(A783,[1]Sheet6!$A$2:$AG$1430, 2, FALSE),0)</f>
        <v>261045.02999999997</v>
      </c>
      <c r="D783" s="3">
        <f>IFERROR(VLOOKUP(A783,[1]Sheet5!$A$2:$AG$1430, 2, FALSE),0)</f>
        <v>561074.7699999999</v>
      </c>
      <c r="E783" s="3">
        <f t="shared" si="198"/>
        <v>1249177.2399999998</v>
      </c>
      <c r="F783" s="3">
        <f>IF(J783=0,0,IFERROR(VLOOKUP(A783,[1]Sheet7!$A$2:$AG$1430, 2, FALSE),0))</f>
        <v>0</v>
      </c>
      <c r="G783" s="3">
        <f>IF(K783=0,0,IFERROR(VLOOKUP(A783,[1]Sheet6!$A$2:$AG$1430, 2, FALSE),0))</f>
        <v>261045.02999999997</v>
      </c>
      <c r="H783" s="3">
        <f>IF(L783=0,0,IFERROR(VLOOKUP(A783,[1]Sheet5!$A$2:$AG$1430, 2, FALSE),0))</f>
        <v>561074.7699999999</v>
      </c>
      <c r="I783" s="3">
        <f t="shared" si="199"/>
        <v>822119.79999999981</v>
      </c>
      <c r="J783" s="3">
        <f>IF(B783=0,0,IFERROR(VLOOKUP(A783,'[1]pol 10'!A781:C2995,3,FALSE),0))</f>
        <v>0</v>
      </c>
      <c r="K783" s="3">
        <f>IF(C783=0,0,IFERROR(VLOOKUP(A783,'[1]pol 11'!A781:C2995,3,FALSE),0))</f>
        <v>4011</v>
      </c>
      <c r="L783" s="3">
        <f>IF(D783=0,0,IFERROR(VLOOKUP(A783,'[1]pol 12'!A781:C2995,3,FALSE),0))</f>
        <v>4010</v>
      </c>
      <c r="M783" s="3">
        <f t="shared" si="200"/>
        <v>8021</v>
      </c>
      <c r="N783" s="3">
        <f t="shared" si="188"/>
        <v>0</v>
      </c>
      <c r="O783" s="3">
        <f t="shared" si="189"/>
        <v>65.082281226626762</v>
      </c>
      <c r="P783" s="3">
        <f t="shared" si="190"/>
        <v>139.91889526184536</v>
      </c>
      <c r="Q783" s="3">
        <f t="shared" si="191"/>
        <v>102.49592320159579</v>
      </c>
      <c r="R783" s="3">
        <f>VLOOKUP(A783,'[1]pol 13'!$A$2:$D$1430, 4, )</f>
        <v>8221</v>
      </c>
      <c r="S783" s="2">
        <f t="shared" si="192"/>
        <v>0</v>
      </c>
      <c r="T783" s="2">
        <f t="shared" si="193"/>
        <v>1</v>
      </c>
      <c r="U783" s="2">
        <f t="shared" si="194"/>
        <v>1</v>
      </c>
      <c r="V783" s="2">
        <f t="shared" si="201"/>
        <v>1</v>
      </c>
      <c r="W783" s="2">
        <f t="shared" si="195"/>
        <v>0</v>
      </c>
      <c r="X783" s="2">
        <f t="shared" si="196"/>
        <v>5614520.0099887997</v>
      </c>
      <c r="Y783" s="2">
        <f t="shared" si="197"/>
        <v>5615920.1396671049</v>
      </c>
      <c r="Z783" s="2">
        <f t="shared" si="202"/>
        <v>64336441</v>
      </c>
    </row>
    <row r="784" spans="1:26" x14ac:dyDescent="0.3">
      <c r="A784" s="3">
        <v>501313</v>
      </c>
      <c r="B784" s="3">
        <f>IFERROR(VLOOKUP(A784,[1]Sheet7!$A$2:$AG$1430, 2, FALSE),0)</f>
        <v>1205175.83</v>
      </c>
      <c r="C784" s="3">
        <f>IFERROR(VLOOKUP(A784,[1]Sheet6!$A$2:$AG$1430, 2, FALSE),0)</f>
        <v>252915.30000000002</v>
      </c>
      <c r="D784" s="3">
        <f>IFERROR(VLOOKUP(A784,[1]Sheet5!$A$2:$AG$1430, 2, FALSE),0)</f>
        <v>848594.44999999984</v>
      </c>
      <c r="E784" s="3">
        <f t="shared" si="198"/>
        <v>2306685.58</v>
      </c>
      <c r="F784" s="3">
        <f>IF(J784=0,0,IFERROR(VLOOKUP(A784,[1]Sheet7!$A$2:$AG$1430, 2, FALSE),0))</f>
        <v>0</v>
      </c>
      <c r="G784" s="3">
        <f>IF(K784=0,0,IFERROR(VLOOKUP(A784,[1]Sheet6!$A$2:$AG$1430, 2, FALSE),0))</f>
        <v>252915.30000000002</v>
      </c>
      <c r="H784" s="3">
        <f>IF(L784=0,0,IFERROR(VLOOKUP(A784,[1]Sheet5!$A$2:$AG$1430, 2, FALSE),0))</f>
        <v>848594.44999999984</v>
      </c>
      <c r="I784" s="3">
        <f t="shared" si="199"/>
        <v>1101509.7499999998</v>
      </c>
      <c r="J784" s="3">
        <f>IF(B784=0,0,IFERROR(VLOOKUP(A784,'[1]pol 10'!A782:C2996,3,FALSE),0))</f>
        <v>0</v>
      </c>
      <c r="K784" s="3">
        <f>IF(C784=0,0,IFERROR(VLOOKUP(A784,'[1]pol 11'!A782:C2996,3,FALSE),0))</f>
        <v>5875</v>
      </c>
      <c r="L784" s="3">
        <f>IF(D784=0,0,IFERROR(VLOOKUP(A784,'[1]pol 12'!A782:C2996,3,FALSE),0))</f>
        <v>6315</v>
      </c>
      <c r="M784" s="3">
        <f t="shared" si="200"/>
        <v>12190</v>
      </c>
      <c r="N784" s="3">
        <f t="shared" si="188"/>
        <v>0</v>
      </c>
      <c r="O784" s="3">
        <f t="shared" si="189"/>
        <v>43.049412765957449</v>
      </c>
      <c r="P784" s="3">
        <f t="shared" si="190"/>
        <v>134.37758511480598</v>
      </c>
      <c r="Q784" s="3">
        <f t="shared" si="191"/>
        <v>90.36175143560294</v>
      </c>
      <c r="R784" s="3">
        <f>VLOOKUP(A784,'[1]pol 13'!$A$2:$D$1430, 4, )</f>
        <v>8732</v>
      </c>
      <c r="S784" s="2">
        <f t="shared" si="192"/>
        <v>0</v>
      </c>
      <c r="T784" s="2">
        <f t="shared" si="193"/>
        <v>1</v>
      </c>
      <c r="U784" s="2">
        <f t="shared" si="194"/>
        <v>1</v>
      </c>
      <c r="V784" s="2">
        <f t="shared" si="201"/>
        <v>1</v>
      </c>
      <c r="W784" s="2">
        <f t="shared" si="195"/>
        <v>0</v>
      </c>
      <c r="X784" s="2">
        <f t="shared" si="196"/>
        <v>13150937.168548487</v>
      </c>
      <c r="Y784" s="2">
        <f t="shared" si="197"/>
        <v>12234640.675411297</v>
      </c>
      <c r="Z784" s="2">
        <f t="shared" si="202"/>
        <v>148596100</v>
      </c>
    </row>
    <row r="785" spans="1:26" x14ac:dyDescent="0.3">
      <c r="A785" s="3">
        <v>501534</v>
      </c>
      <c r="B785" s="3">
        <f>IFERROR(VLOOKUP(A785,[1]Sheet7!$A$2:$AG$1430, 2, FALSE),0)</f>
        <v>113344.98999999999</v>
      </c>
      <c r="C785" s="3">
        <f>IFERROR(VLOOKUP(A785,[1]Sheet6!$A$2:$AG$1430, 2, FALSE),0)</f>
        <v>34585.15</v>
      </c>
      <c r="D785" s="3">
        <f>IFERROR(VLOOKUP(A785,[1]Sheet5!$A$2:$AG$1430, 2, FALSE),0)</f>
        <v>23784.489999999998</v>
      </c>
      <c r="E785" s="3">
        <f t="shared" si="198"/>
        <v>171714.63</v>
      </c>
      <c r="F785" s="3">
        <f>IF(J785=0,0,IFERROR(VLOOKUP(A785,[1]Sheet7!$A$2:$AG$1430, 2, FALSE),0))</f>
        <v>0</v>
      </c>
      <c r="G785" s="3">
        <f>IF(K785=0,0,IFERROR(VLOOKUP(A785,[1]Sheet6!$A$2:$AG$1430, 2, FALSE),0))</f>
        <v>34585.15</v>
      </c>
      <c r="H785" s="3">
        <f>IF(L785=0,0,IFERROR(VLOOKUP(A785,[1]Sheet5!$A$2:$AG$1430, 2, FALSE),0))</f>
        <v>23784.489999999998</v>
      </c>
      <c r="I785" s="3">
        <f t="shared" si="199"/>
        <v>58369.64</v>
      </c>
      <c r="J785" s="3">
        <f>IF(B785=0,0,IFERROR(VLOOKUP(A785,'[1]pol 10'!A783:C2997,3,FALSE),0))</f>
        <v>0</v>
      </c>
      <c r="K785" s="3">
        <f>IF(C785=0,0,IFERROR(VLOOKUP(A785,'[1]pol 11'!A783:C2997,3,FALSE),0))</f>
        <v>893</v>
      </c>
      <c r="L785" s="3">
        <f>IF(D785=0,0,IFERROR(VLOOKUP(A785,'[1]pol 12'!A783:C2997,3,FALSE),0))</f>
        <v>876</v>
      </c>
      <c r="M785" s="3">
        <f t="shared" si="200"/>
        <v>1769</v>
      </c>
      <c r="N785" s="3">
        <f t="shared" si="188"/>
        <v>0</v>
      </c>
      <c r="O785" s="3">
        <f t="shared" si="189"/>
        <v>38.729171332586787</v>
      </c>
      <c r="P785" s="3">
        <f t="shared" si="190"/>
        <v>27.15124429223744</v>
      </c>
      <c r="Q785" s="3">
        <f t="shared" si="191"/>
        <v>32.995839457320521</v>
      </c>
      <c r="R785" s="3">
        <f>VLOOKUP(A785,'[1]pol 13'!$A$2:$D$1430, 4, )</f>
        <v>9199</v>
      </c>
      <c r="S785" s="2">
        <f t="shared" si="192"/>
        <v>0</v>
      </c>
      <c r="T785" s="2">
        <f t="shared" si="193"/>
        <v>1</v>
      </c>
      <c r="U785" s="2">
        <f t="shared" si="194"/>
        <v>1</v>
      </c>
      <c r="V785" s="2">
        <f t="shared" si="201"/>
        <v>1</v>
      </c>
      <c r="W785" s="2">
        <f t="shared" si="195"/>
        <v>0</v>
      </c>
      <c r="X785" s="2">
        <f t="shared" si="196"/>
        <v>29353.887292006173</v>
      </c>
      <c r="Y785" s="2">
        <f t="shared" si="197"/>
        <v>29923.540355892179</v>
      </c>
      <c r="Z785" s="2">
        <f t="shared" si="202"/>
        <v>3129361</v>
      </c>
    </row>
    <row r="786" spans="1:26" x14ac:dyDescent="0.3">
      <c r="A786" s="3">
        <v>501795</v>
      </c>
      <c r="B786" s="3">
        <f>IFERROR(VLOOKUP(A786,[1]Sheet7!$A$2:$AG$1430, 2, FALSE),0)</f>
        <v>164656.63</v>
      </c>
      <c r="C786" s="3">
        <f>IFERROR(VLOOKUP(A786,[1]Sheet6!$A$2:$AG$1430, 2, FALSE),0)</f>
        <v>306871.87999999995</v>
      </c>
      <c r="D786" s="3">
        <f>IFERROR(VLOOKUP(A786,[1]Sheet5!$A$2:$AG$1430, 2, FALSE),0)</f>
        <v>2300.86</v>
      </c>
      <c r="E786" s="3">
        <f t="shared" si="198"/>
        <v>473829.36999999994</v>
      </c>
      <c r="F786" s="3">
        <f>IF(J786=0,0,IFERROR(VLOOKUP(A786,[1]Sheet7!$A$2:$AG$1430, 2, FALSE),0))</f>
        <v>0</v>
      </c>
      <c r="G786" s="3">
        <f>IF(K786=0,0,IFERROR(VLOOKUP(A786,[1]Sheet6!$A$2:$AG$1430, 2, FALSE),0))</f>
        <v>306871.87999999995</v>
      </c>
      <c r="H786" s="3">
        <f>IF(L786=0,0,IFERROR(VLOOKUP(A786,[1]Sheet5!$A$2:$AG$1430, 2, FALSE),0))</f>
        <v>2300.86</v>
      </c>
      <c r="I786" s="3">
        <f t="shared" si="199"/>
        <v>309172.73999999993</v>
      </c>
      <c r="J786" s="3">
        <f>IF(B786=0,0,IFERROR(VLOOKUP(A786,'[1]pol 10'!A784:C2998,3,FALSE),0))</f>
        <v>0</v>
      </c>
      <c r="K786" s="3">
        <f>IF(C786=0,0,IFERROR(VLOOKUP(A786,'[1]pol 11'!A784:C2998,3,FALSE),0))</f>
        <v>1798</v>
      </c>
      <c r="L786" s="3">
        <f>IF(D786=0,0,IFERROR(VLOOKUP(A786,'[1]pol 12'!A784:C2998,3,FALSE),0))</f>
        <v>1928</v>
      </c>
      <c r="M786" s="3">
        <f t="shared" si="200"/>
        <v>3726</v>
      </c>
      <c r="N786" s="3">
        <f t="shared" si="188"/>
        <v>0</v>
      </c>
      <c r="O786" s="3">
        <f t="shared" si="189"/>
        <v>170.67401557285871</v>
      </c>
      <c r="P786" s="3">
        <f t="shared" si="190"/>
        <v>1.1933921161825727</v>
      </c>
      <c r="Q786" s="3">
        <f t="shared" si="191"/>
        <v>82.977117552334931</v>
      </c>
      <c r="R786" s="3">
        <f>VLOOKUP(A786,'[1]pol 13'!$A$2:$D$1430, 4, )</f>
        <v>8731</v>
      </c>
      <c r="S786" s="2">
        <f t="shared" si="192"/>
        <v>0</v>
      </c>
      <c r="T786" s="2">
        <f t="shared" si="193"/>
        <v>1</v>
      </c>
      <c r="U786" s="2">
        <f t="shared" si="194"/>
        <v>1</v>
      </c>
      <c r="V786" s="2">
        <f t="shared" si="201"/>
        <v>1</v>
      </c>
      <c r="W786" s="2">
        <f t="shared" si="195"/>
        <v>0</v>
      </c>
      <c r="X786" s="2">
        <f t="shared" si="196"/>
        <v>13827961.168515019</v>
      </c>
      <c r="Y786" s="2">
        <f t="shared" si="197"/>
        <v>12895577.894704357</v>
      </c>
      <c r="Z786" s="2">
        <f t="shared" si="202"/>
        <v>13883076</v>
      </c>
    </row>
    <row r="787" spans="1:26" x14ac:dyDescent="0.3">
      <c r="A787" s="3">
        <v>501825</v>
      </c>
      <c r="B787" s="3">
        <f>IFERROR(VLOOKUP(A787,[1]Sheet7!$A$2:$AG$1430, 2, FALSE),0)</f>
        <v>390734.34</v>
      </c>
      <c r="C787" s="3">
        <f>IFERROR(VLOOKUP(A787,[1]Sheet6!$A$2:$AG$1430, 2, FALSE),0)</f>
        <v>158423.42000000001</v>
      </c>
      <c r="D787" s="3">
        <f>IFERROR(VLOOKUP(A787,[1]Sheet5!$A$2:$AG$1430, 2, FALSE),0)</f>
        <v>1077505.7000000002</v>
      </c>
      <c r="E787" s="3">
        <f t="shared" si="198"/>
        <v>1626663.4600000002</v>
      </c>
      <c r="F787" s="3">
        <f>IF(J787=0,0,IFERROR(VLOOKUP(A787,[1]Sheet7!$A$2:$AG$1430, 2, FALSE),0))</f>
        <v>0</v>
      </c>
      <c r="G787" s="3">
        <f>IF(K787=0,0,IFERROR(VLOOKUP(A787,[1]Sheet6!$A$2:$AG$1430, 2, FALSE),0))</f>
        <v>158423.42000000001</v>
      </c>
      <c r="H787" s="3">
        <f>IF(L787=0,0,IFERROR(VLOOKUP(A787,[1]Sheet5!$A$2:$AG$1430, 2, FALSE),0))</f>
        <v>1077505.7000000002</v>
      </c>
      <c r="I787" s="3">
        <f t="shared" si="199"/>
        <v>1235929.1200000001</v>
      </c>
      <c r="J787" s="3">
        <f>IF(B787=0,0,IFERROR(VLOOKUP(A787,'[1]pol 10'!A785:C2999,3,FALSE),0))</f>
        <v>0</v>
      </c>
      <c r="K787" s="3">
        <f>IF(C787=0,0,IFERROR(VLOOKUP(A787,'[1]pol 11'!A785:C2999,3,FALSE),0))</f>
        <v>2319</v>
      </c>
      <c r="L787" s="3">
        <f>IF(D787=0,0,IFERROR(VLOOKUP(A787,'[1]pol 12'!A785:C2999,3,FALSE),0))</f>
        <v>2418</v>
      </c>
      <c r="M787" s="3">
        <f t="shared" si="200"/>
        <v>4737</v>
      </c>
      <c r="N787" s="3">
        <f t="shared" si="188"/>
        <v>0</v>
      </c>
      <c r="O787" s="3">
        <f t="shared" si="189"/>
        <v>68.315403191030626</v>
      </c>
      <c r="P787" s="3">
        <f t="shared" si="190"/>
        <v>445.61856906534331</v>
      </c>
      <c r="Q787" s="3">
        <f t="shared" si="191"/>
        <v>260.90967278868487</v>
      </c>
      <c r="R787" s="3">
        <f>VLOOKUP(A787,'[1]pol 13'!$A$2:$D$1430, 4, )</f>
        <v>3596</v>
      </c>
      <c r="S787" s="2">
        <f t="shared" si="192"/>
        <v>0</v>
      </c>
      <c r="T787" s="2">
        <f t="shared" si="193"/>
        <v>1</v>
      </c>
      <c r="U787" s="2">
        <f t="shared" si="194"/>
        <v>1</v>
      </c>
      <c r="V787" s="2">
        <f t="shared" si="201"/>
        <v>1</v>
      </c>
      <c r="W787" s="2">
        <f t="shared" si="195"/>
        <v>0</v>
      </c>
      <c r="X787" s="2">
        <f t="shared" si="196"/>
        <v>86017629.669219255</v>
      </c>
      <c r="Y787" s="2">
        <f t="shared" si="197"/>
        <v>82495816.047526628</v>
      </c>
      <c r="Z787" s="2">
        <f t="shared" si="202"/>
        <v>22439169</v>
      </c>
    </row>
    <row r="788" spans="1:26" x14ac:dyDescent="0.3">
      <c r="A788" s="3">
        <v>501828</v>
      </c>
      <c r="B788" s="3">
        <f>IFERROR(VLOOKUP(A788,[1]Sheet7!$A$2:$AG$1430, 2, FALSE),0)</f>
        <v>30052.059999999998</v>
      </c>
      <c r="C788" s="3">
        <f>IFERROR(VLOOKUP(A788,[1]Sheet6!$A$2:$AG$1430, 2, FALSE),0)</f>
        <v>3646.17</v>
      </c>
      <c r="D788" s="3">
        <f>IFERROR(VLOOKUP(A788,[1]Sheet5!$A$2:$AG$1430, 2, FALSE),0)</f>
        <v>187476.35</v>
      </c>
      <c r="E788" s="3">
        <f t="shared" si="198"/>
        <v>221174.58000000002</v>
      </c>
      <c r="F788" s="3">
        <f>IF(J788=0,0,IFERROR(VLOOKUP(A788,[1]Sheet7!$A$2:$AG$1430, 2, FALSE),0))</f>
        <v>0</v>
      </c>
      <c r="G788" s="3">
        <f>IF(K788=0,0,IFERROR(VLOOKUP(A788,[1]Sheet6!$A$2:$AG$1430, 2, FALSE),0))</f>
        <v>3646.17</v>
      </c>
      <c r="H788" s="3">
        <f>IF(L788=0,0,IFERROR(VLOOKUP(A788,[1]Sheet5!$A$2:$AG$1430, 2, FALSE),0))</f>
        <v>187476.35</v>
      </c>
      <c r="I788" s="3">
        <f t="shared" si="199"/>
        <v>191122.52000000002</v>
      </c>
      <c r="J788" s="3">
        <f>IF(B788=0,0,IFERROR(VLOOKUP(A788,'[1]pol 10'!A786:C3000,3,FALSE),0))</f>
        <v>0</v>
      </c>
      <c r="K788" s="3">
        <f>IF(C788=0,0,IFERROR(VLOOKUP(A788,'[1]pol 11'!A786:C3000,3,FALSE),0))</f>
        <v>409</v>
      </c>
      <c r="L788" s="3">
        <f>IF(D788=0,0,IFERROR(VLOOKUP(A788,'[1]pol 12'!A786:C3000,3,FALSE),0))</f>
        <v>431</v>
      </c>
      <c r="M788" s="3">
        <f t="shared" si="200"/>
        <v>840</v>
      </c>
      <c r="N788" s="3">
        <f t="shared" si="188"/>
        <v>0</v>
      </c>
      <c r="O788" s="3">
        <f t="shared" si="189"/>
        <v>8.9148410757946213</v>
      </c>
      <c r="P788" s="3">
        <f t="shared" si="190"/>
        <v>434.97993039443156</v>
      </c>
      <c r="Q788" s="3">
        <f t="shared" si="191"/>
        <v>227.52680952380953</v>
      </c>
      <c r="R788" s="3">
        <f>VLOOKUP(A788,'[1]pol 13'!$A$2:$D$1430, 4, )</f>
        <v>8071</v>
      </c>
      <c r="S788" s="2">
        <f t="shared" si="192"/>
        <v>0</v>
      </c>
      <c r="T788" s="2">
        <f t="shared" si="193"/>
        <v>1</v>
      </c>
      <c r="U788" s="2">
        <f t="shared" si="194"/>
        <v>1</v>
      </c>
      <c r="V788" s="2">
        <f t="shared" si="201"/>
        <v>1</v>
      </c>
      <c r="W788" s="2">
        <f t="shared" si="195"/>
        <v>0</v>
      </c>
      <c r="X788" s="2">
        <f t="shared" si="196"/>
        <v>19546597.83422479</v>
      </c>
      <c r="Y788" s="2">
        <f t="shared" si="197"/>
        <v>18548859.661712151</v>
      </c>
      <c r="Z788" s="2">
        <f t="shared" si="202"/>
        <v>705600</v>
      </c>
    </row>
    <row r="789" spans="1:26" x14ac:dyDescent="0.3">
      <c r="A789" s="3">
        <v>501852</v>
      </c>
      <c r="B789" s="3">
        <f>IFERROR(VLOOKUP(A789,[1]Sheet7!$A$2:$AG$1430, 2, FALSE),0)</f>
        <v>0</v>
      </c>
      <c r="C789" s="3">
        <f>IFERROR(VLOOKUP(A789,[1]Sheet6!$A$2:$AG$1430, 2, FALSE),0)</f>
        <v>359282.30000000005</v>
      </c>
      <c r="D789" s="3">
        <f>IFERROR(VLOOKUP(A789,[1]Sheet5!$A$2:$AG$1430, 2, FALSE),0)</f>
        <v>62453.08</v>
      </c>
      <c r="E789" s="3">
        <f t="shared" si="198"/>
        <v>421735.38000000006</v>
      </c>
      <c r="F789" s="3">
        <f>IF(J789=0,0,IFERROR(VLOOKUP(A789,[1]Sheet7!$A$2:$AG$1430, 2, FALSE),0))</f>
        <v>0</v>
      </c>
      <c r="G789" s="3">
        <f>IF(K789=0,0,IFERROR(VLOOKUP(A789,[1]Sheet6!$A$2:$AG$1430, 2, FALSE),0))</f>
        <v>359282.30000000005</v>
      </c>
      <c r="H789" s="3">
        <f>IF(L789=0,0,IFERROR(VLOOKUP(A789,[1]Sheet5!$A$2:$AG$1430, 2, FALSE),0))</f>
        <v>62453.08</v>
      </c>
      <c r="I789" s="3">
        <f t="shared" si="199"/>
        <v>421735.38000000006</v>
      </c>
      <c r="J789" s="3">
        <f>IF(B789=0,0,IFERROR(VLOOKUP(A789,'[1]pol 10'!A787:C3001,3,FALSE),0))</f>
        <v>0</v>
      </c>
      <c r="K789" s="3">
        <f>IF(C789=0,0,IFERROR(VLOOKUP(A789,'[1]pol 11'!A787:C3001,3,FALSE),0))</f>
        <v>1335</v>
      </c>
      <c r="L789" s="3">
        <f>IF(D789=0,0,IFERROR(VLOOKUP(A789,'[1]pol 12'!A787:C3001,3,FALSE),0))</f>
        <v>1358</v>
      </c>
      <c r="M789" s="3">
        <f t="shared" si="200"/>
        <v>2693</v>
      </c>
      <c r="N789" s="3">
        <f t="shared" si="188"/>
        <v>0</v>
      </c>
      <c r="O789" s="3">
        <f t="shared" si="189"/>
        <v>269.12531835205994</v>
      </c>
      <c r="P789" s="3">
        <f t="shared" si="190"/>
        <v>45.98901325478645</v>
      </c>
      <c r="Q789" s="3">
        <f t="shared" si="191"/>
        <v>156.60430003713333</v>
      </c>
      <c r="R789" s="3">
        <f>VLOOKUP(A789,'[1]pol 13'!$A$2:$D$1430, 4, )</f>
        <v>6722</v>
      </c>
      <c r="S789" s="2">
        <f t="shared" si="192"/>
        <v>0</v>
      </c>
      <c r="T789" s="2">
        <f t="shared" si="193"/>
        <v>1</v>
      </c>
      <c r="U789" s="2">
        <f t="shared" si="194"/>
        <v>1</v>
      </c>
      <c r="V789" s="2">
        <f t="shared" si="201"/>
        <v>1</v>
      </c>
      <c r="W789" s="2">
        <f t="shared" si="195"/>
        <v>0</v>
      </c>
      <c r="X789" s="2">
        <f t="shared" si="196"/>
        <v>16902407.716108445</v>
      </c>
      <c r="Y789" s="2">
        <f t="shared" si="197"/>
        <v>16616137.187779669</v>
      </c>
      <c r="Z789" s="2">
        <f t="shared" si="202"/>
        <v>7252249</v>
      </c>
    </row>
    <row r="790" spans="1:26" x14ac:dyDescent="0.3">
      <c r="A790" s="3">
        <v>501879</v>
      </c>
      <c r="B790" s="3">
        <f>IFERROR(VLOOKUP(A790,[1]Sheet7!$A$2:$AG$1430, 2, FALSE),0)</f>
        <v>2844881.37</v>
      </c>
      <c r="C790" s="3">
        <f>IFERROR(VLOOKUP(A790,[1]Sheet6!$A$2:$AG$1430, 2, FALSE),0)</f>
        <v>1958605.0499999993</v>
      </c>
      <c r="D790" s="3">
        <f>IFERROR(VLOOKUP(A790,[1]Sheet5!$A$2:$AG$1430, 2, FALSE),0)</f>
        <v>3395116.2300000004</v>
      </c>
      <c r="E790" s="3">
        <f t="shared" si="198"/>
        <v>8198602.6499999994</v>
      </c>
      <c r="F790" s="3">
        <f>IF(J790=0,0,IFERROR(VLOOKUP(A790,[1]Sheet7!$A$2:$AG$1430, 2, FALSE),0))</f>
        <v>0</v>
      </c>
      <c r="G790" s="3">
        <f>IF(K790=0,0,IFERROR(VLOOKUP(A790,[1]Sheet6!$A$2:$AG$1430, 2, FALSE),0))</f>
        <v>1958605.0499999993</v>
      </c>
      <c r="H790" s="3">
        <f>IF(L790=0,0,IFERROR(VLOOKUP(A790,[1]Sheet5!$A$2:$AG$1430, 2, FALSE),0))</f>
        <v>3395116.2300000004</v>
      </c>
      <c r="I790" s="3">
        <f t="shared" si="199"/>
        <v>5353721.2799999993</v>
      </c>
      <c r="J790" s="3">
        <f>IF(B790=0,0,IFERROR(VLOOKUP(A790,'[1]pol 10'!A788:C3002,3,FALSE),0))</f>
        <v>0</v>
      </c>
      <c r="K790" s="3">
        <f>IF(C790=0,0,IFERROR(VLOOKUP(A790,'[1]pol 11'!A788:C3002,3,FALSE),0))</f>
        <v>12031</v>
      </c>
      <c r="L790" s="3">
        <f>IF(D790=0,0,IFERROR(VLOOKUP(A790,'[1]pol 12'!A788:C3002,3,FALSE),0))</f>
        <v>12156</v>
      </c>
      <c r="M790" s="3">
        <f t="shared" si="200"/>
        <v>24187</v>
      </c>
      <c r="N790" s="3">
        <f t="shared" si="188"/>
        <v>0</v>
      </c>
      <c r="O790" s="3">
        <f t="shared" si="189"/>
        <v>162.79652979802171</v>
      </c>
      <c r="P790" s="3">
        <f t="shared" si="190"/>
        <v>279.2955108588352</v>
      </c>
      <c r="Q790" s="3">
        <f t="shared" si="191"/>
        <v>221.34705751023273</v>
      </c>
      <c r="R790" s="3">
        <f>VLOOKUP(A790,'[1]pol 13'!$A$2:$D$1430, 4, )</f>
        <v>8062</v>
      </c>
      <c r="S790" s="2">
        <f t="shared" si="192"/>
        <v>0</v>
      </c>
      <c r="T790" s="2">
        <f t="shared" si="193"/>
        <v>1</v>
      </c>
      <c r="U790" s="2">
        <f t="shared" si="194"/>
        <v>1</v>
      </c>
      <c r="V790" s="2">
        <f t="shared" si="201"/>
        <v>1</v>
      </c>
      <c r="W790" s="2">
        <f t="shared" si="195"/>
        <v>0</v>
      </c>
      <c r="X790" s="2">
        <f t="shared" si="196"/>
        <v>41244244.637697421</v>
      </c>
      <c r="Y790" s="2">
        <f t="shared" si="197"/>
        <v>40820130.572239131</v>
      </c>
      <c r="Z790" s="2">
        <f t="shared" si="202"/>
        <v>585010969</v>
      </c>
    </row>
    <row r="791" spans="1:26" x14ac:dyDescent="0.3">
      <c r="A791" s="3">
        <v>502087</v>
      </c>
      <c r="B791" s="3">
        <f>IFERROR(VLOOKUP(A791,[1]Sheet7!$A$2:$AG$1430, 2, FALSE),0)</f>
        <v>500376.87</v>
      </c>
      <c r="C791" s="3">
        <f>IFERROR(VLOOKUP(A791,[1]Sheet6!$A$2:$AG$1430, 2, FALSE),0)</f>
        <v>254487.15</v>
      </c>
      <c r="D791" s="3">
        <f>IFERROR(VLOOKUP(A791,[1]Sheet5!$A$2:$AG$1430, 2, FALSE),0)</f>
        <v>547153.13</v>
      </c>
      <c r="E791" s="3">
        <f t="shared" si="198"/>
        <v>1302017.1499999999</v>
      </c>
      <c r="F791" s="3">
        <f>IF(J791=0,0,IFERROR(VLOOKUP(A791,[1]Sheet7!$A$2:$AG$1430, 2, FALSE),0))</f>
        <v>0</v>
      </c>
      <c r="G791" s="3">
        <f>IF(K791=0,0,IFERROR(VLOOKUP(A791,[1]Sheet6!$A$2:$AG$1430, 2, FALSE),0))</f>
        <v>254487.15</v>
      </c>
      <c r="H791" s="3">
        <f>IF(L791=0,0,IFERROR(VLOOKUP(A791,[1]Sheet5!$A$2:$AG$1430, 2, FALSE),0))</f>
        <v>547153.13</v>
      </c>
      <c r="I791" s="3">
        <f t="shared" si="199"/>
        <v>801640.28</v>
      </c>
      <c r="J791" s="3">
        <f>IF(B791=0,0,IFERROR(VLOOKUP(A791,'[1]pol 10'!A789:C3003,3,FALSE),0))</f>
        <v>0</v>
      </c>
      <c r="K791" s="3">
        <f>IF(C791=0,0,IFERROR(VLOOKUP(A791,'[1]pol 11'!A789:C3003,3,FALSE),0))</f>
        <v>2351</v>
      </c>
      <c r="L791" s="3">
        <f>IF(D791=0,0,IFERROR(VLOOKUP(A791,'[1]pol 12'!A789:C3003,3,FALSE),0))</f>
        <v>2306</v>
      </c>
      <c r="M791" s="3">
        <f t="shared" si="200"/>
        <v>4657</v>
      </c>
      <c r="N791" s="3">
        <f t="shared" si="188"/>
        <v>0</v>
      </c>
      <c r="O791" s="3">
        <f t="shared" si="189"/>
        <v>108.24634198213526</v>
      </c>
      <c r="P791" s="3">
        <f t="shared" si="190"/>
        <v>237.27369037294017</v>
      </c>
      <c r="Q791" s="3">
        <f t="shared" si="191"/>
        <v>172.13662873094268</v>
      </c>
      <c r="R791" s="3">
        <f>VLOOKUP(A791,'[1]pol 13'!$A$2:$D$1430, 4, )</f>
        <v>8712</v>
      </c>
      <c r="S791" s="2">
        <f t="shared" si="192"/>
        <v>0</v>
      </c>
      <c r="T791" s="2">
        <f t="shared" si="193"/>
        <v>1</v>
      </c>
      <c r="U791" s="2">
        <f t="shared" si="194"/>
        <v>1</v>
      </c>
      <c r="V791" s="2">
        <f t="shared" si="201"/>
        <v>1</v>
      </c>
      <c r="W791" s="2">
        <f t="shared" si="195"/>
        <v>0</v>
      </c>
      <c r="X791" s="2">
        <f t="shared" si="196"/>
        <v>9596708.5097262096</v>
      </c>
      <c r="Y791" s="2">
        <f t="shared" si="197"/>
        <v>9783981.6593088973</v>
      </c>
      <c r="Z791" s="2">
        <f t="shared" si="202"/>
        <v>21687649</v>
      </c>
    </row>
    <row r="792" spans="1:26" x14ac:dyDescent="0.3">
      <c r="A792" s="3">
        <v>502193</v>
      </c>
      <c r="B792" s="3">
        <f>IFERROR(VLOOKUP(A792,[1]Sheet7!$A$2:$AG$1430, 2, FALSE),0)</f>
        <v>0</v>
      </c>
      <c r="C792" s="3">
        <f>IFERROR(VLOOKUP(A792,[1]Sheet6!$A$2:$AG$1430, 2, FALSE),0)</f>
        <v>47501.8</v>
      </c>
      <c r="D792" s="3">
        <f>IFERROR(VLOOKUP(A792,[1]Sheet5!$A$2:$AG$1430, 2, FALSE),0)</f>
        <v>9191.93</v>
      </c>
      <c r="E792" s="3">
        <f t="shared" si="198"/>
        <v>56693.73</v>
      </c>
      <c r="F792" s="3">
        <f>IF(J792=0,0,IFERROR(VLOOKUP(A792,[1]Sheet7!$A$2:$AG$1430, 2, FALSE),0))</f>
        <v>0</v>
      </c>
      <c r="G792" s="3">
        <f>IF(K792=0,0,IFERROR(VLOOKUP(A792,[1]Sheet6!$A$2:$AG$1430, 2, FALSE),0))</f>
        <v>0</v>
      </c>
      <c r="H792" s="3">
        <f>IF(L792=0,0,IFERROR(VLOOKUP(A792,[1]Sheet5!$A$2:$AG$1430, 2, FALSE),0))</f>
        <v>9191.93</v>
      </c>
      <c r="I792" s="3">
        <f t="shared" si="199"/>
        <v>9191.93</v>
      </c>
      <c r="J792" s="3">
        <f>IF(B792=0,0,IFERROR(VLOOKUP(A792,'[1]pol 10'!A790:C3004,3,FALSE),0))</f>
        <v>0</v>
      </c>
      <c r="K792" s="3">
        <f>IF(C792=0,0,IFERROR(VLOOKUP(A792,'[1]pol 11'!A790:C3004,3,FALSE),0))</f>
        <v>0</v>
      </c>
      <c r="L792" s="3">
        <f>IF(D792=0,0,IFERROR(VLOOKUP(A792,'[1]pol 12'!A790:C3004,3,FALSE),0))</f>
        <v>620</v>
      </c>
      <c r="M792" s="3">
        <f t="shared" si="200"/>
        <v>620</v>
      </c>
      <c r="N792" s="3">
        <f t="shared" si="188"/>
        <v>0</v>
      </c>
      <c r="O792" s="3">
        <f t="shared" si="189"/>
        <v>0</v>
      </c>
      <c r="P792" s="3">
        <f t="shared" si="190"/>
        <v>14.825693548387097</v>
      </c>
      <c r="Q792" s="3">
        <f t="shared" si="191"/>
        <v>14.825693548387097</v>
      </c>
      <c r="R792" s="3">
        <f>VLOOKUP(A792,'[1]pol 13'!$A$2:$D$1430, 4, )</f>
        <v>9111</v>
      </c>
      <c r="S792" s="2">
        <f t="shared" si="192"/>
        <v>0</v>
      </c>
      <c r="T792" s="2">
        <f t="shared" si="193"/>
        <v>0</v>
      </c>
      <c r="U792" s="2">
        <f t="shared" si="194"/>
        <v>1</v>
      </c>
      <c r="V792" s="2">
        <f t="shared" si="201"/>
        <v>0</v>
      </c>
      <c r="W792" s="2">
        <f t="shared" si="195"/>
        <v>0</v>
      </c>
      <c r="X792" s="2">
        <f t="shared" si="196"/>
        <v>0</v>
      </c>
      <c r="Y792" s="2">
        <f t="shared" si="197"/>
        <v>0</v>
      </c>
      <c r="Z792" s="2">
        <f t="shared" si="202"/>
        <v>384400</v>
      </c>
    </row>
    <row r="793" spans="1:26" x14ac:dyDescent="0.3">
      <c r="A793" s="3">
        <v>502194</v>
      </c>
      <c r="B793" s="3">
        <f>IFERROR(VLOOKUP(A793,[1]Sheet7!$A$2:$AG$1430, 2, FALSE),0)</f>
        <v>514875.92000000004</v>
      </c>
      <c r="C793" s="3">
        <f>IFERROR(VLOOKUP(A793,[1]Sheet6!$A$2:$AG$1430, 2, FALSE),0)</f>
        <v>470051.31</v>
      </c>
      <c r="D793" s="3">
        <f>IFERROR(VLOOKUP(A793,[1]Sheet5!$A$2:$AG$1430, 2, FALSE),0)</f>
        <v>220222.15</v>
      </c>
      <c r="E793" s="3">
        <f t="shared" si="198"/>
        <v>1205149.3799999999</v>
      </c>
      <c r="F793" s="3">
        <f>IF(J793=0,0,IFERROR(VLOOKUP(A793,[1]Sheet7!$A$2:$AG$1430, 2, FALSE),0))</f>
        <v>0</v>
      </c>
      <c r="G793" s="3">
        <f>IF(K793=0,0,IFERROR(VLOOKUP(A793,[1]Sheet6!$A$2:$AG$1430, 2, FALSE),0))</f>
        <v>470051.31</v>
      </c>
      <c r="H793" s="3">
        <f>IF(L793=0,0,IFERROR(VLOOKUP(A793,[1]Sheet5!$A$2:$AG$1430, 2, FALSE),0))</f>
        <v>220222.15</v>
      </c>
      <c r="I793" s="3">
        <f t="shared" si="199"/>
        <v>690273.46</v>
      </c>
      <c r="J793" s="3">
        <f>IF(B793=0,0,IFERROR(VLOOKUP(A793,'[1]pol 10'!A791:C3005,3,FALSE),0))</f>
        <v>0</v>
      </c>
      <c r="K793" s="3">
        <f>IF(C793=0,0,IFERROR(VLOOKUP(A793,'[1]pol 11'!A791:C3005,3,FALSE),0))</f>
        <v>5571</v>
      </c>
      <c r="L793" s="3">
        <f>IF(D793=0,0,IFERROR(VLOOKUP(A793,'[1]pol 12'!A791:C3005,3,FALSE),0))</f>
        <v>5584</v>
      </c>
      <c r="M793" s="3">
        <f t="shared" si="200"/>
        <v>11155</v>
      </c>
      <c r="N793" s="3">
        <f t="shared" si="188"/>
        <v>0</v>
      </c>
      <c r="O793" s="3">
        <f t="shared" si="189"/>
        <v>84.374674205708132</v>
      </c>
      <c r="P793" s="3">
        <f t="shared" si="190"/>
        <v>39.438064111747849</v>
      </c>
      <c r="Q793" s="3">
        <f t="shared" si="191"/>
        <v>61.880184670551316</v>
      </c>
      <c r="R793" s="3">
        <f>VLOOKUP(A793,'[1]pol 13'!$A$2:$D$1430, 4, )</f>
        <v>9199</v>
      </c>
      <c r="S793" s="2">
        <f t="shared" si="192"/>
        <v>0</v>
      </c>
      <c r="T793" s="2">
        <f t="shared" si="193"/>
        <v>1</v>
      </c>
      <c r="U793" s="2">
        <f t="shared" si="194"/>
        <v>1</v>
      </c>
      <c r="V793" s="2">
        <f t="shared" si="201"/>
        <v>1</v>
      </c>
      <c r="W793" s="2">
        <f t="shared" si="195"/>
        <v>0</v>
      </c>
      <c r="X793" s="2">
        <f t="shared" si="196"/>
        <v>2818937.4731807942</v>
      </c>
      <c r="Y793" s="2">
        <f t="shared" si="197"/>
        <v>2812374.7605820536</v>
      </c>
      <c r="Z793" s="2">
        <f t="shared" si="202"/>
        <v>124434025</v>
      </c>
    </row>
    <row r="794" spans="1:26" x14ac:dyDescent="0.3">
      <c r="A794" s="3">
        <v>502318</v>
      </c>
      <c r="B794" s="3">
        <f>IFERROR(VLOOKUP(A794,[1]Sheet7!$A$2:$AG$1430, 2, FALSE),0)</f>
        <v>113691.8</v>
      </c>
      <c r="C794" s="3">
        <f>IFERROR(VLOOKUP(A794,[1]Sheet6!$A$2:$AG$1430, 2, FALSE),0)</f>
        <v>72335.17</v>
      </c>
      <c r="D794" s="3">
        <f>IFERROR(VLOOKUP(A794,[1]Sheet5!$A$2:$AG$1430, 2, FALSE),0)</f>
        <v>457637.07</v>
      </c>
      <c r="E794" s="3">
        <f t="shared" si="198"/>
        <v>643664.04</v>
      </c>
      <c r="F794" s="3">
        <f>IF(J794=0,0,IFERROR(VLOOKUP(A794,[1]Sheet7!$A$2:$AG$1430, 2, FALSE),0))</f>
        <v>0</v>
      </c>
      <c r="G794" s="3">
        <f>IF(K794=0,0,IFERROR(VLOOKUP(A794,[1]Sheet6!$A$2:$AG$1430, 2, FALSE),0))</f>
        <v>72335.17</v>
      </c>
      <c r="H794" s="3">
        <f>IF(L794=0,0,IFERROR(VLOOKUP(A794,[1]Sheet5!$A$2:$AG$1430, 2, FALSE),0))</f>
        <v>457637.07</v>
      </c>
      <c r="I794" s="3">
        <f t="shared" si="199"/>
        <v>529972.24</v>
      </c>
      <c r="J794" s="3">
        <f>IF(B794=0,0,IFERROR(VLOOKUP(A794,'[1]pol 10'!A792:C3006,3,FALSE),0))</f>
        <v>0</v>
      </c>
      <c r="K794" s="3">
        <f>IF(C794=0,0,IFERROR(VLOOKUP(A794,'[1]pol 11'!A792:C3006,3,FALSE),0))</f>
        <v>1038</v>
      </c>
      <c r="L794" s="3">
        <f>IF(D794=0,0,IFERROR(VLOOKUP(A794,'[1]pol 12'!A792:C3006,3,FALSE),0))</f>
        <v>1043</v>
      </c>
      <c r="M794" s="3">
        <f t="shared" si="200"/>
        <v>2081</v>
      </c>
      <c r="N794" s="3">
        <f t="shared" si="188"/>
        <v>0</v>
      </c>
      <c r="O794" s="3">
        <f t="shared" si="189"/>
        <v>69.687061657032757</v>
      </c>
      <c r="P794" s="3">
        <f t="shared" si="190"/>
        <v>438.76996164908917</v>
      </c>
      <c r="Q794" s="3">
        <f t="shared" si="191"/>
        <v>254.67190773666505</v>
      </c>
      <c r="R794" s="3">
        <f>VLOOKUP(A794,'[1]pol 13'!$A$2:$D$1430, 4, )</f>
        <v>8111</v>
      </c>
      <c r="S794" s="2">
        <f t="shared" si="192"/>
        <v>0</v>
      </c>
      <c r="T794" s="2">
        <f t="shared" si="193"/>
        <v>1</v>
      </c>
      <c r="U794" s="2">
        <f t="shared" si="194"/>
        <v>1</v>
      </c>
      <c r="V794" s="2">
        <f t="shared" si="201"/>
        <v>1</v>
      </c>
      <c r="W794" s="2">
        <f t="shared" si="195"/>
        <v>0</v>
      </c>
      <c r="X794" s="2">
        <f t="shared" si="196"/>
        <v>35519730.223711252</v>
      </c>
      <c r="Y794" s="2">
        <f t="shared" si="197"/>
        <v>35349453.472878516</v>
      </c>
      <c r="Z794" s="2">
        <f t="shared" si="202"/>
        <v>4330561</v>
      </c>
    </row>
    <row r="795" spans="1:26" x14ac:dyDescent="0.3">
      <c r="A795" s="3">
        <v>502355</v>
      </c>
      <c r="B795" s="3">
        <f>IFERROR(VLOOKUP(A795,[1]Sheet7!$A$2:$AG$1430, 2, FALSE),0)</f>
        <v>43441.59</v>
      </c>
      <c r="C795" s="3">
        <f>IFERROR(VLOOKUP(A795,[1]Sheet6!$A$2:$AG$1430, 2, FALSE),0)</f>
        <v>117979.82</v>
      </c>
      <c r="D795" s="3">
        <f>IFERROR(VLOOKUP(A795,[1]Sheet5!$A$2:$AG$1430, 2, FALSE),0)</f>
        <v>126436.09</v>
      </c>
      <c r="E795" s="3">
        <f t="shared" si="198"/>
        <v>287857.5</v>
      </c>
      <c r="F795" s="3">
        <f>IF(J795=0,0,IFERROR(VLOOKUP(A795,[1]Sheet7!$A$2:$AG$1430, 2, FALSE),0))</f>
        <v>0</v>
      </c>
      <c r="G795" s="3">
        <f>IF(K795=0,0,IFERROR(VLOOKUP(A795,[1]Sheet6!$A$2:$AG$1430, 2, FALSE),0))</f>
        <v>117979.82</v>
      </c>
      <c r="H795" s="3">
        <f>IF(L795=0,0,IFERROR(VLOOKUP(A795,[1]Sheet5!$A$2:$AG$1430, 2, FALSE),0))</f>
        <v>126436.09</v>
      </c>
      <c r="I795" s="3">
        <f t="shared" si="199"/>
        <v>244415.91</v>
      </c>
      <c r="J795" s="3">
        <f>IF(B795=0,0,IFERROR(VLOOKUP(A795,'[1]pol 10'!A793:C3007,3,FALSE),0))</f>
        <v>0</v>
      </c>
      <c r="K795" s="3">
        <f>IF(C795=0,0,IFERROR(VLOOKUP(A795,'[1]pol 11'!A793:C3007,3,FALSE),0))</f>
        <v>409</v>
      </c>
      <c r="L795" s="3">
        <f>IF(D795=0,0,IFERROR(VLOOKUP(A795,'[1]pol 12'!A793:C3007,3,FALSE),0))</f>
        <v>477</v>
      </c>
      <c r="M795" s="3">
        <f t="shared" si="200"/>
        <v>886</v>
      </c>
      <c r="N795" s="3">
        <f t="shared" si="188"/>
        <v>0</v>
      </c>
      <c r="O795" s="3">
        <f t="shared" si="189"/>
        <v>288.45921760391201</v>
      </c>
      <c r="P795" s="3">
        <f t="shared" si="190"/>
        <v>265.06517819706499</v>
      </c>
      <c r="Q795" s="3">
        <f t="shared" si="191"/>
        <v>275.86445823927767</v>
      </c>
      <c r="R795" s="3">
        <f>VLOOKUP(A795,'[1]pol 13'!$A$2:$D$1430, 4, )</f>
        <v>8062</v>
      </c>
      <c r="S795" s="2">
        <f t="shared" si="192"/>
        <v>0</v>
      </c>
      <c r="T795" s="2">
        <f t="shared" si="193"/>
        <v>1</v>
      </c>
      <c r="U795" s="2">
        <f t="shared" si="194"/>
        <v>1</v>
      </c>
      <c r="V795" s="2">
        <f t="shared" si="201"/>
        <v>1</v>
      </c>
      <c r="W795" s="2">
        <f t="shared" si="195"/>
        <v>0</v>
      </c>
      <c r="X795" s="2">
        <f t="shared" si="196"/>
        <v>64878.837052295181</v>
      </c>
      <c r="Y795" s="2">
        <f t="shared" si="197"/>
        <v>55629.862378173406</v>
      </c>
      <c r="Z795" s="2">
        <f t="shared" si="202"/>
        <v>784996</v>
      </c>
    </row>
    <row r="796" spans="1:26" x14ac:dyDescent="0.3">
      <c r="A796" s="3">
        <v>502600</v>
      </c>
      <c r="B796" s="3">
        <f>IFERROR(VLOOKUP(A796,[1]Sheet7!$A$2:$AG$1430, 2, FALSE),0)</f>
        <v>0</v>
      </c>
      <c r="C796" s="3">
        <f>IFERROR(VLOOKUP(A796,[1]Sheet6!$A$2:$AG$1430, 2, FALSE),0)</f>
        <v>32226.12</v>
      </c>
      <c r="D796" s="3">
        <f>IFERROR(VLOOKUP(A796,[1]Sheet5!$A$2:$AG$1430, 2, FALSE),0)</f>
        <v>86493.27</v>
      </c>
      <c r="E796" s="3">
        <f t="shared" si="198"/>
        <v>118719.39</v>
      </c>
      <c r="F796" s="3">
        <f>IF(J796=0,0,IFERROR(VLOOKUP(A796,[1]Sheet7!$A$2:$AG$1430, 2, FALSE),0))</f>
        <v>0</v>
      </c>
      <c r="G796" s="3">
        <f>IF(K796=0,0,IFERROR(VLOOKUP(A796,[1]Sheet6!$A$2:$AG$1430, 2, FALSE),0))</f>
        <v>32226.12</v>
      </c>
      <c r="H796" s="3">
        <f>IF(L796=0,0,IFERROR(VLOOKUP(A796,[1]Sheet5!$A$2:$AG$1430, 2, FALSE),0))</f>
        <v>86493.27</v>
      </c>
      <c r="I796" s="3">
        <f t="shared" si="199"/>
        <v>118719.39</v>
      </c>
      <c r="J796" s="3">
        <f>IF(B796=0,0,IFERROR(VLOOKUP(A796,'[1]pol 10'!A794:C3008,3,FALSE),0))</f>
        <v>0</v>
      </c>
      <c r="K796" s="3">
        <f>IF(C796=0,0,IFERROR(VLOOKUP(A796,'[1]pol 11'!A794:C3008,3,FALSE),0))</f>
        <v>657</v>
      </c>
      <c r="L796" s="3">
        <f>IF(D796=0,0,IFERROR(VLOOKUP(A796,'[1]pol 12'!A794:C3008,3,FALSE),0))</f>
        <v>616</v>
      </c>
      <c r="M796" s="3">
        <f t="shared" si="200"/>
        <v>1273</v>
      </c>
      <c r="N796" s="3">
        <f t="shared" si="188"/>
        <v>0</v>
      </c>
      <c r="O796" s="3">
        <f t="shared" si="189"/>
        <v>49.050410958904109</v>
      </c>
      <c r="P796" s="3">
        <f t="shared" si="190"/>
        <v>140.41115259740261</v>
      </c>
      <c r="Q796" s="3">
        <f t="shared" si="191"/>
        <v>93.25953652788688</v>
      </c>
      <c r="R796" s="3">
        <f>VLOOKUP(A796,'[1]pol 13'!$A$2:$D$1430, 4, )</f>
        <v>8711</v>
      </c>
      <c r="S796" s="2">
        <f t="shared" si="192"/>
        <v>0</v>
      </c>
      <c r="T796" s="2">
        <f t="shared" si="193"/>
        <v>1</v>
      </c>
      <c r="U796" s="2">
        <f t="shared" si="194"/>
        <v>1</v>
      </c>
      <c r="V796" s="2">
        <f t="shared" si="201"/>
        <v>1</v>
      </c>
      <c r="W796" s="2">
        <f t="shared" si="195"/>
        <v>0</v>
      </c>
      <c r="X796" s="2">
        <f t="shared" si="196"/>
        <v>1284071.5368081746</v>
      </c>
      <c r="Y796" s="2">
        <f t="shared" si="197"/>
        <v>1369537.3371476803</v>
      </c>
      <c r="Z796" s="2">
        <f t="shared" si="202"/>
        <v>1620529</v>
      </c>
    </row>
    <row r="797" spans="1:26" x14ac:dyDescent="0.3">
      <c r="A797" s="3">
        <v>504669</v>
      </c>
      <c r="B797" s="3">
        <f>IFERROR(VLOOKUP(A797,[1]Sheet7!$A$2:$AG$1430, 2, FALSE),0)</f>
        <v>70</v>
      </c>
      <c r="C797" s="3">
        <f>IFERROR(VLOOKUP(A797,[1]Sheet6!$A$2:$AG$1430, 2, FALSE),0)</f>
        <v>77311.64</v>
      </c>
      <c r="D797" s="3">
        <f>IFERROR(VLOOKUP(A797,[1]Sheet5!$A$2:$AG$1430, 2, FALSE),0)</f>
        <v>1005.74</v>
      </c>
      <c r="E797" s="3">
        <f t="shared" si="198"/>
        <v>78387.38</v>
      </c>
      <c r="F797" s="3">
        <f>IF(J797=0,0,IFERROR(VLOOKUP(A797,[1]Sheet7!$A$2:$AG$1430, 2, FALSE),0))</f>
        <v>0</v>
      </c>
      <c r="G797" s="3">
        <f>IF(K797=0,0,IFERROR(VLOOKUP(A797,[1]Sheet6!$A$2:$AG$1430, 2, FALSE),0))</f>
        <v>77311.64</v>
      </c>
      <c r="H797" s="3">
        <f>IF(L797=0,0,IFERROR(VLOOKUP(A797,[1]Sheet5!$A$2:$AG$1430, 2, FALSE),0))</f>
        <v>1005.74</v>
      </c>
      <c r="I797" s="3">
        <f t="shared" si="199"/>
        <v>78317.38</v>
      </c>
      <c r="J797" s="3">
        <f>IF(B797=0,0,IFERROR(VLOOKUP(A797,'[1]pol 10'!A795:C3009,3,FALSE),0))</f>
        <v>0</v>
      </c>
      <c r="K797" s="3">
        <f>IF(C797=0,0,IFERROR(VLOOKUP(A797,'[1]pol 11'!A795:C3009,3,FALSE),0))</f>
        <v>481</v>
      </c>
      <c r="L797" s="3">
        <f>IF(D797=0,0,IFERROR(VLOOKUP(A797,'[1]pol 12'!A795:C3009,3,FALSE),0))</f>
        <v>497</v>
      </c>
      <c r="M797" s="3">
        <f t="shared" si="200"/>
        <v>978</v>
      </c>
      <c r="N797" s="3">
        <f t="shared" si="188"/>
        <v>0</v>
      </c>
      <c r="O797" s="3">
        <f t="shared" si="189"/>
        <v>160.73106029106029</v>
      </c>
      <c r="P797" s="3">
        <f t="shared" si="190"/>
        <v>2.0236217303822936</v>
      </c>
      <c r="Q797" s="3">
        <f t="shared" si="191"/>
        <v>80.079120654396732</v>
      </c>
      <c r="R797" s="3">
        <f>VLOOKUP(A797,'[1]pol 13'!$A$2:$D$1430, 4, )</f>
        <v>5084</v>
      </c>
      <c r="S797" s="2">
        <f t="shared" si="192"/>
        <v>0</v>
      </c>
      <c r="T797" s="2">
        <f t="shared" si="193"/>
        <v>1</v>
      </c>
      <c r="U797" s="2">
        <f t="shared" si="194"/>
        <v>1</v>
      </c>
      <c r="V797" s="2">
        <f t="shared" si="201"/>
        <v>1</v>
      </c>
      <c r="W797" s="2">
        <f t="shared" si="195"/>
        <v>0</v>
      </c>
      <c r="X797" s="2">
        <f t="shared" si="196"/>
        <v>3128777.7116020466</v>
      </c>
      <c r="Y797" s="2">
        <f t="shared" si="197"/>
        <v>3028052.4734015795</v>
      </c>
      <c r="Z797" s="2">
        <f t="shared" si="202"/>
        <v>956484</v>
      </c>
    </row>
    <row r="798" spans="1:26" x14ac:dyDescent="0.3">
      <c r="A798" s="3">
        <v>505663</v>
      </c>
      <c r="B798" s="3">
        <f>IFERROR(VLOOKUP(A798,[1]Sheet7!$A$2:$AG$1430, 2, FALSE),0)</f>
        <v>386425.93</v>
      </c>
      <c r="C798" s="3">
        <f>IFERROR(VLOOKUP(A798,[1]Sheet6!$A$2:$AG$1430, 2, FALSE),0)</f>
        <v>66657.240000000005</v>
      </c>
      <c r="D798" s="3">
        <f>IFERROR(VLOOKUP(A798,[1]Sheet5!$A$2:$AG$1430, 2, FALSE),0)</f>
        <v>144919.13</v>
      </c>
      <c r="E798" s="3">
        <f t="shared" si="198"/>
        <v>598002.30000000005</v>
      </c>
      <c r="F798" s="3">
        <f>IF(J798=0,0,IFERROR(VLOOKUP(A798,[1]Sheet7!$A$2:$AG$1430, 2, FALSE),0))</f>
        <v>0</v>
      </c>
      <c r="G798" s="3">
        <f>IF(K798=0,0,IFERROR(VLOOKUP(A798,[1]Sheet6!$A$2:$AG$1430, 2, FALSE),0))</f>
        <v>66657.240000000005</v>
      </c>
      <c r="H798" s="3">
        <f>IF(L798=0,0,IFERROR(VLOOKUP(A798,[1]Sheet5!$A$2:$AG$1430, 2, FALSE),0))</f>
        <v>144919.13</v>
      </c>
      <c r="I798" s="3">
        <f t="shared" si="199"/>
        <v>211576.37</v>
      </c>
      <c r="J798" s="3">
        <f>IF(B798=0,0,IFERROR(VLOOKUP(A798,'[1]pol 10'!A796:C3010,3,FALSE),0))</f>
        <v>0</v>
      </c>
      <c r="K798" s="3">
        <f>IF(C798=0,0,IFERROR(VLOOKUP(A798,'[1]pol 11'!A796:C3010,3,FALSE),0))</f>
        <v>562</v>
      </c>
      <c r="L798" s="3">
        <f>IF(D798=0,0,IFERROR(VLOOKUP(A798,'[1]pol 12'!A796:C3010,3,FALSE),0))</f>
        <v>512</v>
      </c>
      <c r="M798" s="3">
        <f t="shared" si="200"/>
        <v>1074</v>
      </c>
      <c r="N798" s="3">
        <f t="shared" si="188"/>
        <v>0</v>
      </c>
      <c r="O798" s="3">
        <f t="shared" si="189"/>
        <v>118.60718861209965</v>
      </c>
      <c r="P798" s="3">
        <f t="shared" si="190"/>
        <v>283.04517578125001</v>
      </c>
      <c r="Q798" s="3">
        <f t="shared" si="191"/>
        <v>196.99848230912477</v>
      </c>
      <c r="R798" s="3">
        <f>VLOOKUP(A798,'[1]pol 13'!$A$2:$D$1430, 4, )</f>
        <v>8741</v>
      </c>
      <c r="S798" s="2">
        <f t="shared" si="192"/>
        <v>0</v>
      </c>
      <c r="T798" s="2">
        <f t="shared" si="193"/>
        <v>1</v>
      </c>
      <c r="U798" s="2">
        <f t="shared" si="194"/>
        <v>1</v>
      </c>
      <c r="V798" s="2">
        <f t="shared" si="201"/>
        <v>1</v>
      </c>
      <c r="W798" s="2">
        <f t="shared" si="195"/>
        <v>0</v>
      </c>
      <c r="X798" s="2">
        <f t="shared" si="196"/>
        <v>3453599.5492512067</v>
      </c>
      <c r="Y798" s="2">
        <f t="shared" si="197"/>
        <v>3790865.1302327709</v>
      </c>
      <c r="Z798" s="2">
        <f t="shared" si="202"/>
        <v>1153476</v>
      </c>
    </row>
    <row r="799" spans="1:26" x14ac:dyDescent="0.3">
      <c r="A799" s="3">
        <v>505972</v>
      </c>
      <c r="B799" s="3">
        <f>IFERROR(VLOOKUP(A799,[1]Sheet7!$A$2:$AG$1430, 2, FALSE),0)</f>
        <v>0</v>
      </c>
      <c r="C799" s="3">
        <f>IFERROR(VLOOKUP(A799,[1]Sheet6!$A$2:$AG$1430, 2, FALSE),0)</f>
        <v>40580.369999999995</v>
      </c>
      <c r="D799" s="3">
        <f>IFERROR(VLOOKUP(A799,[1]Sheet5!$A$2:$AG$1430, 2, FALSE),0)</f>
        <v>120324.85</v>
      </c>
      <c r="E799" s="3">
        <f t="shared" si="198"/>
        <v>160905.22</v>
      </c>
      <c r="F799" s="3">
        <f>IF(J799=0,0,IFERROR(VLOOKUP(A799,[1]Sheet7!$A$2:$AG$1430, 2, FALSE),0))</f>
        <v>0</v>
      </c>
      <c r="G799" s="3">
        <f>IF(K799=0,0,IFERROR(VLOOKUP(A799,[1]Sheet6!$A$2:$AG$1430, 2, FALSE),0))</f>
        <v>40580.369999999995</v>
      </c>
      <c r="H799" s="3">
        <f>IF(L799=0,0,IFERROR(VLOOKUP(A799,[1]Sheet5!$A$2:$AG$1430, 2, FALSE),0))</f>
        <v>120324.85</v>
      </c>
      <c r="I799" s="3">
        <f t="shared" si="199"/>
        <v>160905.22</v>
      </c>
      <c r="J799" s="3">
        <f>IF(B799=0,0,IFERROR(VLOOKUP(A799,'[1]pol 10'!A797:C3011,3,FALSE),0))</f>
        <v>0</v>
      </c>
      <c r="K799" s="3">
        <f>IF(C799=0,0,IFERROR(VLOOKUP(A799,'[1]pol 11'!A797:C3011,3,FALSE),0))</f>
        <v>879</v>
      </c>
      <c r="L799" s="3">
        <f>IF(D799=0,0,IFERROR(VLOOKUP(A799,'[1]pol 12'!A797:C3011,3,FALSE),0))</f>
        <v>1053</v>
      </c>
      <c r="M799" s="3">
        <f t="shared" si="200"/>
        <v>1932</v>
      </c>
      <c r="N799" s="3">
        <f t="shared" si="188"/>
        <v>0</v>
      </c>
      <c r="O799" s="3">
        <f t="shared" si="189"/>
        <v>46.166518771331056</v>
      </c>
      <c r="P799" s="3">
        <f t="shared" si="190"/>
        <v>114.26861348528016</v>
      </c>
      <c r="Q799" s="3">
        <f t="shared" si="191"/>
        <v>83.284275362318837</v>
      </c>
      <c r="R799" s="3">
        <f>VLOOKUP(A799,'[1]pol 13'!$A$2:$D$1430, 4, )</f>
        <v>6531</v>
      </c>
      <c r="S799" s="2">
        <f t="shared" si="192"/>
        <v>0</v>
      </c>
      <c r="T799" s="2">
        <f t="shared" si="193"/>
        <v>1</v>
      </c>
      <c r="U799" s="2">
        <f t="shared" si="194"/>
        <v>1</v>
      </c>
      <c r="V799" s="2">
        <f t="shared" si="201"/>
        <v>1</v>
      </c>
      <c r="W799" s="2">
        <f t="shared" si="195"/>
        <v>0</v>
      </c>
      <c r="X799" s="2">
        <f t="shared" si="196"/>
        <v>1211022.7839717311</v>
      </c>
      <c r="Y799" s="2">
        <f t="shared" si="197"/>
        <v>1010910.7569906478</v>
      </c>
      <c r="Z799" s="2">
        <f t="shared" si="202"/>
        <v>3732624</v>
      </c>
    </row>
    <row r="800" spans="1:26" x14ac:dyDescent="0.3">
      <c r="A800" s="3">
        <v>507575</v>
      </c>
      <c r="B800" s="3">
        <f>IFERROR(VLOOKUP(A800,[1]Sheet7!$A$2:$AG$1430, 2, FALSE),0)</f>
        <v>99313.680000000008</v>
      </c>
      <c r="C800" s="3">
        <f>IFERROR(VLOOKUP(A800,[1]Sheet6!$A$2:$AG$1430, 2, FALSE),0)</f>
        <v>589580.26</v>
      </c>
      <c r="D800" s="3">
        <f>IFERROR(VLOOKUP(A800,[1]Sheet5!$A$2:$AG$1430, 2, FALSE),0)</f>
        <v>174048.11</v>
      </c>
      <c r="E800" s="3">
        <f t="shared" si="198"/>
        <v>862942.05</v>
      </c>
      <c r="F800" s="3">
        <f>IF(J800=0,0,IFERROR(VLOOKUP(A800,[1]Sheet7!$A$2:$AG$1430, 2, FALSE),0))</f>
        <v>0</v>
      </c>
      <c r="G800" s="3">
        <f>IF(K800=0,0,IFERROR(VLOOKUP(A800,[1]Sheet6!$A$2:$AG$1430, 2, FALSE),0))</f>
        <v>589580.26</v>
      </c>
      <c r="H800" s="3">
        <f>IF(L800=0,0,IFERROR(VLOOKUP(A800,[1]Sheet5!$A$2:$AG$1430, 2, FALSE),0))</f>
        <v>174048.11</v>
      </c>
      <c r="I800" s="3">
        <f t="shared" si="199"/>
        <v>763628.37</v>
      </c>
      <c r="J800" s="3">
        <f>IF(B800=0,0,IFERROR(VLOOKUP(A800,'[1]pol 10'!A798:C3012,3,FALSE),0))</f>
        <v>0</v>
      </c>
      <c r="K800" s="3">
        <f>IF(C800=0,0,IFERROR(VLOOKUP(A800,'[1]pol 11'!A798:C3012,3,FALSE),0))</f>
        <v>793</v>
      </c>
      <c r="L800" s="3">
        <f>IF(D800=0,0,IFERROR(VLOOKUP(A800,'[1]pol 12'!A798:C3012,3,FALSE),0))</f>
        <v>817</v>
      </c>
      <c r="M800" s="3">
        <f t="shared" si="200"/>
        <v>1610</v>
      </c>
      <c r="N800" s="3">
        <f t="shared" si="188"/>
        <v>0</v>
      </c>
      <c r="O800" s="3">
        <f t="shared" si="189"/>
        <v>743.48078184110977</v>
      </c>
      <c r="P800" s="3">
        <f t="shared" si="190"/>
        <v>213.03318237454098</v>
      </c>
      <c r="Q800" s="3">
        <f t="shared" si="191"/>
        <v>474.30333540372669</v>
      </c>
      <c r="R800" s="3">
        <f>VLOOKUP(A800,'[1]pol 13'!$A$2:$D$1430, 4, )</f>
        <v>5311</v>
      </c>
      <c r="S800" s="2">
        <f t="shared" si="192"/>
        <v>0</v>
      </c>
      <c r="T800" s="2">
        <f t="shared" si="193"/>
        <v>1</v>
      </c>
      <c r="U800" s="2">
        <f t="shared" si="194"/>
        <v>1</v>
      </c>
      <c r="V800" s="2">
        <f t="shared" si="201"/>
        <v>1</v>
      </c>
      <c r="W800" s="2">
        <f t="shared" si="195"/>
        <v>0</v>
      </c>
      <c r="X800" s="2">
        <f t="shared" si="196"/>
        <v>57458002.652746335</v>
      </c>
      <c r="Y800" s="2">
        <f t="shared" si="197"/>
        <v>55770129.869801499</v>
      </c>
      <c r="Z800" s="2">
        <f t="shared" si="202"/>
        <v>2592100</v>
      </c>
    </row>
    <row r="801" spans="1:26" x14ac:dyDescent="0.3">
      <c r="A801" s="3">
        <v>508034</v>
      </c>
      <c r="B801" s="3">
        <f>IFERROR(VLOOKUP(A801,[1]Sheet7!$A$2:$AG$1430, 2, FALSE),0)</f>
        <v>579249.08000000007</v>
      </c>
      <c r="C801" s="3">
        <f>IFERROR(VLOOKUP(A801,[1]Sheet6!$A$2:$AG$1430, 2, FALSE),0)</f>
        <v>242976.47999999998</v>
      </c>
      <c r="D801" s="3">
        <f>IFERROR(VLOOKUP(A801,[1]Sheet5!$A$2:$AG$1430, 2, FALSE),0)</f>
        <v>110145.61</v>
      </c>
      <c r="E801" s="3">
        <f t="shared" si="198"/>
        <v>932371.17</v>
      </c>
      <c r="F801" s="3">
        <f>IF(J801=0,0,IFERROR(VLOOKUP(A801,[1]Sheet7!$A$2:$AG$1430, 2, FALSE),0))</f>
        <v>0</v>
      </c>
      <c r="G801" s="3">
        <f>IF(K801=0,0,IFERROR(VLOOKUP(A801,[1]Sheet6!$A$2:$AG$1430, 2, FALSE),0))</f>
        <v>242976.47999999998</v>
      </c>
      <c r="H801" s="3">
        <f>IF(L801=0,0,IFERROR(VLOOKUP(A801,[1]Sheet5!$A$2:$AG$1430, 2, FALSE),0))</f>
        <v>110145.61</v>
      </c>
      <c r="I801" s="3">
        <f t="shared" si="199"/>
        <v>353122.08999999997</v>
      </c>
      <c r="J801" s="3">
        <f>IF(B801=0,0,IFERROR(VLOOKUP(A801,'[1]pol 10'!A799:C3013,3,FALSE),0))</f>
        <v>0</v>
      </c>
      <c r="K801" s="3">
        <f>IF(C801=0,0,IFERROR(VLOOKUP(A801,'[1]pol 11'!A799:C3013,3,FALSE),0))</f>
        <v>3623</v>
      </c>
      <c r="L801" s="3">
        <f>IF(D801=0,0,IFERROR(VLOOKUP(A801,'[1]pol 12'!A799:C3013,3,FALSE),0))</f>
        <v>3591</v>
      </c>
      <c r="M801" s="3">
        <f t="shared" si="200"/>
        <v>7214</v>
      </c>
      <c r="N801" s="3">
        <f t="shared" si="188"/>
        <v>0</v>
      </c>
      <c r="O801" s="3">
        <f t="shared" si="189"/>
        <v>67.064995859784702</v>
      </c>
      <c r="P801" s="3">
        <f t="shared" si="190"/>
        <v>30.672684489000279</v>
      </c>
      <c r="Q801" s="3">
        <f t="shared" si="191"/>
        <v>48.949555031882447</v>
      </c>
      <c r="R801" s="3">
        <f>VLOOKUP(A801,'[1]pol 13'!$A$2:$D$1430, 4, )</f>
        <v>8661</v>
      </c>
      <c r="S801" s="2">
        <f t="shared" si="192"/>
        <v>0</v>
      </c>
      <c r="T801" s="2">
        <f t="shared" si="193"/>
        <v>1</v>
      </c>
      <c r="U801" s="2">
        <f t="shared" si="194"/>
        <v>1</v>
      </c>
      <c r="V801" s="2">
        <f t="shared" si="201"/>
        <v>1</v>
      </c>
      <c r="W801" s="2">
        <f t="shared" si="195"/>
        <v>0</v>
      </c>
      <c r="X801" s="2">
        <f t="shared" si="196"/>
        <v>1188956.9985181727</v>
      </c>
      <c r="Y801" s="2">
        <f t="shared" si="197"/>
        <v>1199551.9926570149</v>
      </c>
      <c r="Z801" s="2">
        <f t="shared" si="202"/>
        <v>52041796</v>
      </c>
    </row>
    <row r="802" spans="1:26" x14ac:dyDescent="0.3">
      <c r="A802" s="3">
        <v>508257</v>
      </c>
      <c r="B802" s="3">
        <f>IFERROR(VLOOKUP(A802,[1]Sheet7!$A$2:$AG$1430, 2, FALSE),0)</f>
        <v>233145.13</v>
      </c>
      <c r="C802" s="3">
        <f>IFERROR(VLOOKUP(A802,[1]Sheet6!$A$2:$AG$1430, 2, FALSE),0)</f>
        <v>117021.20999999999</v>
      </c>
      <c r="D802" s="3">
        <f>IFERROR(VLOOKUP(A802,[1]Sheet5!$A$2:$AG$1430, 2, FALSE),0)</f>
        <v>38744.1</v>
      </c>
      <c r="E802" s="3">
        <f t="shared" si="198"/>
        <v>388910.44</v>
      </c>
      <c r="F802" s="3">
        <f>IF(J802=0,0,IFERROR(VLOOKUP(A802,[1]Sheet7!$A$2:$AG$1430, 2, FALSE),0))</f>
        <v>0</v>
      </c>
      <c r="G802" s="3">
        <f>IF(K802=0,0,IFERROR(VLOOKUP(A802,[1]Sheet6!$A$2:$AG$1430, 2, FALSE),0))</f>
        <v>117021.20999999999</v>
      </c>
      <c r="H802" s="3">
        <f>IF(L802=0,0,IFERROR(VLOOKUP(A802,[1]Sheet5!$A$2:$AG$1430, 2, FALSE),0))</f>
        <v>38744.1</v>
      </c>
      <c r="I802" s="3">
        <f t="shared" si="199"/>
        <v>155765.31</v>
      </c>
      <c r="J802" s="3">
        <f>IF(B802=0,0,IFERROR(VLOOKUP(A802,'[1]pol 10'!A800:C3014,3,FALSE),0))</f>
        <v>0</v>
      </c>
      <c r="K802" s="3">
        <f>IF(C802=0,0,IFERROR(VLOOKUP(A802,'[1]pol 11'!A800:C3014,3,FALSE),0))</f>
        <v>786</v>
      </c>
      <c r="L802" s="3">
        <f>IF(D802=0,0,IFERROR(VLOOKUP(A802,'[1]pol 12'!A800:C3014,3,FALSE),0))</f>
        <v>786</v>
      </c>
      <c r="M802" s="3">
        <f t="shared" si="200"/>
        <v>1572</v>
      </c>
      <c r="N802" s="3">
        <f t="shared" si="188"/>
        <v>0</v>
      </c>
      <c r="O802" s="3">
        <f t="shared" si="189"/>
        <v>148.88194656488548</v>
      </c>
      <c r="P802" s="3">
        <f t="shared" si="190"/>
        <v>49.292748091603052</v>
      </c>
      <c r="Q802" s="3">
        <f t="shared" si="191"/>
        <v>99.087347328244277</v>
      </c>
      <c r="R802" s="3">
        <f>VLOOKUP(A802,'[1]pol 13'!$A$2:$D$1430, 4, )</f>
        <v>8361</v>
      </c>
      <c r="S802" s="2">
        <f t="shared" si="192"/>
        <v>0</v>
      </c>
      <c r="T802" s="2">
        <f t="shared" si="193"/>
        <v>1</v>
      </c>
      <c r="U802" s="2">
        <f t="shared" si="194"/>
        <v>1</v>
      </c>
      <c r="V802" s="2">
        <f t="shared" si="201"/>
        <v>1</v>
      </c>
      <c r="W802" s="2">
        <f t="shared" si="195"/>
        <v>0</v>
      </c>
      <c r="X802" s="2">
        <f t="shared" si="196"/>
        <v>1948888.6609262391</v>
      </c>
      <c r="Y802" s="2">
        <f t="shared" si="197"/>
        <v>1948888.660926241</v>
      </c>
      <c r="Z802" s="2">
        <f t="shared" si="202"/>
        <v>2471184</v>
      </c>
    </row>
    <row r="803" spans="1:26" x14ac:dyDescent="0.3">
      <c r="A803" s="3">
        <v>508846</v>
      </c>
      <c r="B803" s="3">
        <f>IFERROR(VLOOKUP(A803,[1]Sheet7!$A$2:$AG$1430, 2, FALSE),0)</f>
        <v>199393.16999999998</v>
      </c>
      <c r="C803" s="3">
        <f>IFERROR(VLOOKUP(A803,[1]Sheet6!$A$2:$AG$1430, 2, FALSE),0)</f>
        <v>78201.960000000006</v>
      </c>
      <c r="D803" s="3">
        <f>IFERROR(VLOOKUP(A803,[1]Sheet5!$A$2:$AG$1430, 2, FALSE),0)</f>
        <v>3353.08</v>
      </c>
      <c r="E803" s="3">
        <f t="shared" si="198"/>
        <v>280948.20999999996</v>
      </c>
      <c r="F803" s="3">
        <f>IF(J803=0,0,IFERROR(VLOOKUP(A803,[1]Sheet7!$A$2:$AG$1430, 2, FALSE),0))</f>
        <v>0</v>
      </c>
      <c r="G803" s="3">
        <f>IF(K803=0,0,IFERROR(VLOOKUP(A803,[1]Sheet6!$A$2:$AG$1430, 2, FALSE),0))</f>
        <v>78201.960000000006</v>
      </c>
      <c r="H803" s="3">
        <f>IF(L803=0,0,IFERROR(VLOOKUP(A803,[1]Sheet5!$A$2:$AG$1430, 2, FALSE),0))</f>
        <v>3353.08</v>
      </c>
      <c r="I803" s="3">
        <f t="shared" si="199"/>
        <v>81555.040000000008</v>
      </c>
      <c r="J803" s="3">
        <f>IF(B803=0,0,IFERROR(VLOOKUP(A803,'[1]pol 10'!A801:C3015,3,FALSE),0))</f>
        <v>0</v>
      </c>
      <c r="K803" s="3">
        <f>IF(C803=0,0,IFERROR(VLOOKUP(A803,'[1]pol 11'!A801:C3015,3,FALSE),0))</f>
        <v>739</v>
      </c>
      <c r="L803" s="3">
        <f>IF(D803=0,0,IFERROR(VLOOKUP(A803,'[1]pol 12'!A801:C3015,3,FALSE),0))</f>
        <v>751</v>
      </c>
      <c r="M803" s="3">
        <f t="shared" si="200"/>
        <v>1490</v>
      </c>
      <c r="N803" s="3">
        <f t="shared" si="188"/>
        <v>0</v>
      </c>
      <c r="O803" s="3">
        <f t="shared" si="189"/>
        <v>105.82132611637348</v>
      </c>
      <c r="P803" s="3">
        <f t="shared" si="190"/>
        <v>4.4648202396804262</v>
      </c>
      <c r="Q803" s="3">
        <f t="shared" si="191"/>
        <v>54.73492617449665</v>
      </c>
      <c r="R803" s="3">
        <f>VLOOKUP(A803,'[1]pol 13'!$A$2:$D$1430, 4, )</f>
        <v>6021</v>
      </c>
      <c r="S803" s="2">
        <f t="shared" si="192"/>
        <v>0</v>
      </c>
      <c r="T803" s="2">
        <f t="shared" si="193"/>
        <v>1</v>
      </c>
      <c r="U803" s="2">
        <f t="shared" ref="U803:U834" si="203">IF(H803=0,0,1)</f>
        <v>1</v>
      </c>
      <c r="V803" s="2">
        <f t="shared" si="201"/>
        <v>1</v>
      </c>
      <c r="W803" s="2">
        <f t="shared" si="195"/>
        <v>0</v>
      </c>
      <c r="X803" s="2">
        <f t="shared" si="196"/>
        <v>1928657.1714168095</v>
      </c>
      <c r="Y803" s="2">
        <f t="shared" si="197"/>
        <v>1897839.7465739313</v>
      </c>
      <c r="Z803" s="2">
        <f t="shared" si="202"/>
        <v>2220100</v>
      </c>
    </row>
    <row r="804" spans="1:26" x14ac:dyDescent="0.3">
      <c r="A804" s="3">
        <v>510162</v>
      </c>
      <c r="B804" s="3">
        <f>IFERROR(VLOOKUP(A804,[1]Sheet7!$A$2:$AG$1430, 2, FALSE),0)</f>
        <v>492716.43000000005</v>
      </c>
      <c r="C804" s="3">
        <f>IFERROR(VLOOKUP(A804,[1]Sheet6!$A$2:$AG$1430, 2, FALSE),0)</f>
        <v>0</v>
      </c>
      <c r="D804" s="3">
        <f>IFERROR(VLOOKUP(A804,[1]Sheet5!$A$2:$AG$1430, 2, FALSE),0)</f>
        <v>450181.57</v>
      </c>
      <c r="E804" s="3">
        <f t="shared" si="198"/>
        <v>942898</v>
      </c>
      <c r="F804" s="3">
        <f>IF(J804=0,0,IFERROR(VLOOKUP(A804,[1]Sheet7!$A$2:$AG$1430, 2, FALSE),0))</f>
        <v>0</v>
      </c>
      <c r="G804" s="3">
        <f>IF(K804=0,0,IFERROR(VLOOKUP(A804,[1]Sheet6!$A$2:$AG$1430, 2, FALSE),0))</f>
        <v>0</v>
      </c>
      <c r="H804" s="3">
        <f>IF(L804=0,0,IFERROR(VLOOKUP(A804,[1]Sheet5!$A$2:$AG$1430, 2, FALSE),0))</f>
        <v>0</v>
      </c>
      <c r="I804" s="3">
        <f t="shared" si="199"/>
        <v>0</v>
      </c>
      <c r="J804" s="3">
        <f>IF(B804=0,0,IFERROR(VLOOKUP(A804,'[1]pol 10'!A802:C3016,3,FALSE),0))</f>
        <v>0</v>
      </c>
      <c r="K804" s="3">
        <f>IF(C804=0,0,IFERROR(VLOOKUP(A804,'[1]pol 11'!A802:C3016,3,FALSE),0))</f>
        <v>0</v>
      </c>
      <c r="L804" s="3">
        <f>IF(D804=0,0,IFERROR(VLOOKUP(A804,'[1]pol 12'!A802:C3016,3,FALSE),0))</f>
        <v>0</v>
      </c>
      <c r="M804" s="3">
        <f t="shared" si="200"/>
        <v>0</v>
      </c>
      <c r="N804" s="3">
        <f t="shared" si="188"/>
        <v>0</v>
      </c>
      <c r="O804" s="3">
        <f t="shared" si="189"/>
        <v>0</v>
      </c>
      <c r="P804" s="3">
        <f t="shared" si="190"/>
        <v>0</v>
      </c>
      <c r="Q804" s="3">
        <f t="shared" si="191"/>
        <v>0</v>
      </c>
      <c r="R804" s="3">
        <f>VLOOKUP(A804,'[1]pol 13'!$A$2:$D$1430, 4, )</f>
        <v>8221</v>
      </c>
      <c r="S804" s="2">
        <f t="shared" si="192"/>
        <v>0</v>
      </c>
      <c r="T804" s="2">
        <f t="shared" si="193"/>
        <v>0</v>
      </c>
      <c r="U804" s="2">
        <f t="shared" si="203"/>
        <v>0</v>
      </c>
      <c r="V804" s="2">
        <f t="shared" si="201"/>
        <v>-1</v>
      </c>
      <c r="W804" s="2">
        <f t="shared" si="195"/>
        <v>0</v>
      </c>
      <c r="X804" s="2">
        <f t="shared" si="196"/>
        <v>0</v>
      </c>
      <c r="Y804" s="2">
        <f t="shared" si="197"/>
        <v>0</v>
      </c>
      <c r="Z804" s="2">
        <f t="shared" si="202"/>
        <v>0</v>
      </c>
    </row>
    <row r="805" spans="1:26" x14ac:dyDescent="0.3">
      <c r="A805" s="3">
        <v>510271</v>
      </c>
      <c r="B805" s="3">
        <f>IFERROR(VLOOKUP(A805,[1]Sheet7!$A$2:$AG$1430, 2, FALSE),0)</f>
        <v>673410.62</v>
      </c>
      <c r="C805" s="3">
        <f>IFERROR(VLOOKUP(A805,[1]Sheet6!$A$2:$AG$1430, 2, FALSE),0)</f>
        <v>0</v>
      </c>
      <c r="D805" s="3">
        <f>IFERROR(VLOOKUP(A805,[1]Sheet5!$A$2:$AG$1430, 2, FALSE),0)</f>
        <v>647428.22000000009</v>
      </c>
      <c r="E805" s="3">
        <f t="shared" si="198"/>
        <v>1320838.8400000001</v>
      </c>
      <c r="F805" s="3">
        <f>IF(J805=0,0,IFERROR(VLOOKUP(A805,[1]Sheet7!$A$2:$AG$1430, 2, FALSE),0))</f>
        <v>0</v>
      </c>
      <c r="G805" s="3">
        <f>IF(K805=0,0,IFERROR(VLOOKUP(A805,[1]Sheet6!$A$2:$AG$1430, 2, FALSE),0))</f>
        <v>0</v>
      </c>
      <c r="H805" s="3">
        <f>IF(L805=0,0,IFERROR(VLOOKUP(A805,[1]Sheet5!$A$2:$AG$1430, 2, FALSE),0))</f>
        <v>0</v>
      </c>
      <c r="I805" s="3">
        <f t="shared" si="199"/>
        <v>0</v>
      </c>
      <c r="J805" s="3">
        <f>IF(B805=0,0,IFERROR(VLOOKUP(A805,'[1]pol 10'!A803:C3017,3,FALSE),0))</f>
        <v>0</v>
      </c>
      <c r="K805" s="3">
        <f>IF(C805=0,0,IFERROR(VLOOKUP(A805,'[1]pol 11'!A803:C3017,3,FALSE),0))</f>
        <v>0</v>
      </c>
      <c r="L805" s="3">
        <f>IF(D805=0,0,IFERROR(VLOOKUP(A805,'[1]pol 12'!A803:C3017,3,FALSE),0))</f>
        <v>0</v>
      </c>
      <c r="M805" s="3">
        <f t="shared" si="200"/>
        <v>0</v>
      </c>
      <c r="N805" s="3">
        <f t="shared" si="188"/>
        <v>0</v>
      </c>
      <c r="O805" s="3">
        <f t="shared" si="189"/>
        <v>0</v>
      </c>
      <c r="P805" s="3">
        <f t="shared" si="190"/>
        <v>0</v>
      </c>
      <c r="Q805" s="3">
        <f t="shared" si="191"/>
        <v>0</v>
      </c>
      <c r="R805" s="3">
        <f>VLOOKUP(A805,'[1]pol 13'!$A$2:$D$1430, 4, )</f>
        <v>2522</v>
      </c>
      <c r="S805" s="2">
        <f t="shared" si="192"/>
        <v>0</v>
      </c>
      <c r="T805" s="2">
        <f t="shared" si="193"/>
        <v>0</v>
      </c>
      <c r="U805" s="2">
        <f t="shared" si="203"/>
        <v>0</v>
      </c>
      <c r="V805" s="2">
        <f t="shared" si="201"/>
        <v>-1</v>
      </c>
      <c r="W805" s="2">
        <f t="shared" si="195"/>
        <v>0</v>
      </c>
      <c r="X805" s="2">
        <f t="shared" si="196"/>
        <v>0</v>
      </c>
      <c r="Y805" s="2">
        <f t="shared" si="197"/>
        <v>0</v>
      </c>
      <c r="Z805" s="2">
        <f t="shared" si="202"/>
        <v>0</v>
      </c>
    </row>
    <row r="806" spans="1:26" x14ac:dyDescent="0.3">
      <c r="A806" s="3">
        <v>510635</v>
      </c>
      <c r="B806" s="3">
        <f>IFERROR(VLOOKUP(A806,[1]Sheet7!$A$2:$AG$1430, 2, FALSE),0)</f>
        <v>79546.36</v>
      </c>
      <c r="C806" s="3">
        <f>IFERROR(VLOOKUP(A806,[1]Sheet6!$A$2:$AG$1430, 2, FALSE),0)</f>
        <v>0</v>
      </c>
      <c r="D806" s="3">
        <f>IFERROR(VLOOKUP(A806,[1]Sheet5!$A$2:$AG$1430, 2, FALSE),0)</f>
        <v>766.78</v>
      </c>
      <c r="E806" s="3">
        <f t="shared" si="198"/>
        <v>80313.14</v>
      </c>
      <c r="F806" s="3">
        <f>IF(J806=0,0,IFERROR(VLOOKUP(A806,[1]Sheet7!$A$2:$AG$1430, 2, FALSE),0))</f>
        <v>0</v>
      </c>
      <c r="G806" s="3">
        <f>IF(K806=0,0,IFERROR(VLOOKUP(A806,[1]Sheet6!$A$2:$AG$1430, 2, FALSE),0))</f>
        <v>0</v>
      </c>
      <c r="H806" s="3">
        <f>IF(L806=0,0,IFERROR(VLOOKUP(A806,[1]Sheet5!$A$2:$AG$1430, 2, FALSE),0))</f>
        <v>766.78</v>
      </c>
      <c r="I806" s="3">
        <f t="shared" si="199"/>
        <v>766.78</v>
      </c>
      <c r="J806" s="3">
        <f>IF(B806=0,0,IFERROR(VLOOKUP(A806,'[1]pol 10'!A804:C3018,3,FALSE),0))</f>
        <v>0</v>
      </c>
      <c r="K806" s="3">
        <f>IF(C806=0,0,IFERROR(VLOOKUP(A806,'[1]pol 11'!A804:C3018,3,FALSE),0))</f>
        <v>0</v>
      </c>
      <c r="L806" s="3">
        <f>IF(D806=0,0,IFERROR(VLOOKUP(A806,'[1]pol 12'!A804:C3018,3,FALSE),0))</f>
        <v>649</v>
      </c>
      <c r="M806" s="3">
        <f t="shared" si="200"/>
        <v>649</v>
      </c>
      <c r="N806" s="3">
        <f t="shared" si="188"/>
        <v>0</v>
      </c>
      <c r="O806" s="3">
        <f t="shared" si="189"/>
        <v>0</v>
      </c>
      <c r="P806" s="3">
        <f t="shared" si="190"/>
        <v>1.1814791987673343</v>
      </c>
      <c r="Q806" s="3">
        <f t="shared" si="191"/>
        <v>1.1814791987673343</v>
      </c>
      <c r="R806" s="3">
        <f>VLOOKUP(A806,'[1]pol 13'!$A$2:$D$1430, 4, )</f>
        <v>8211</v>
      </c>
      <c r="S806" s="2">
        <f t="shared" si="192"/>
        <v>0</v>
      </c>
      <c r="T806" s="2">
        <f t="shared" si="193"/>
        <v>0</v>
      </c>
      <c r="U806" s="2">
        <f t="shared" si="203"/>
        <v>1</v>
      </c>
      <c r="V806" s="2">
        <f t="shared" si="201"/>
        <v>0</v>
      </c>
      <c r="W806" s="2">
        <f t="shared" si="195"/>
        <v>0</v>
      </c>
      <c r="X806" s="2">
        <f t="shared" si="196"/>
        <v>0</v>
      </c>
      <c r="Y806" s="2">
        <f t="shared" si="197"/>
        <v>0</v>
      </c>
      <c r="Z806" s="2">
        <f t="shared" si="202"/>
        <v>421201</v>
      </c>
    </row>
    <row r="807" spans="1:26" x14ac:dyDescent="0.3">
      <c r="A807" s="3">
        <v>510638</v>
      </c>
      <c r="B807" s="3">
        <f>IFERROR(VLOOKUP(A807,[1]Sheet7!$A$2:$AG$1430, 2, FALSE),0)</f>
        <v>1644124.0600000003</v>
      </c>
      <c r="C807" s="3">
        <f>IFERROR(VLOOKUP(A807,[1]Sheet6!$A$2:$AG$1430, 2, FALSE),0)</f>
        <v>1530962.0500000003</v>
      </c>
      <c r="D807" s="3">
        <f>IFERROR(VLOOKUP(A807,[1]Sheet5!$A$2:$AG$1430, 2, FALSE),0)</f>
        <v>2298625.6</v>
      </c>
      <c r="E807" s="3">
        <f t="shared" si="198"/>
        <v>5473711.7100000009</v>
      </c>
      <c r="F807" s="3">
        <f>IF(J807=0,0,IFERROR(VLOOKUP(A807,[1]Sheet7!$A$2:$AG$1430, 2, FALSE),0))</f>
        <v>0</v>
      </c>
      <c r="G807" s="3">
        <f>IF(K807=0,0,IFERROR(VLOOKUP(A807,[1]Sheet6!$A$2:$AG$1430, 2, FALSE),0))</f>
        <v>1530962.0500000003</v>
      </c>
      <c r="H807" s="3">
        <f>IF(L807=0,0,IFERROR(VLOOKUP(A807,[1]Sheet5!$A$2:$AG$1430, 2, FALSE),0))</f>
        <v>2298625.6</v>
      </c>
      <c r="I807" s="3">
        <f t="shared" si="199"/>
        <v>3829587.6500000004</v>
      </c>
      <c r="J807" s="3">
        <f>IF(B807=0,0,IFERROR(VLOOKUP(A807,'[1]pol 10'!A805:C3019,3,FALSE),0))</f>
        <v>0</v>
      </c>
      <c r="K807" s="3">
        <f>IF(C807=0,0,IFERROR(VLOOKUP(A807,'[1]pol 11'!A805:C3019,3,FALSE),0))</f>
        <v>7539</v>
      </c>
      <c r="L807" s="3">
        <f>IF(D807=0,0,IFERROR(VLOOKUP(A807,'[1]pol 12'!A805:C3019,3,FALSE),0))</f>
        <v>7892</v>
      </c>
      <c r="M807" s="3">
        <f t="shared" si="200"/>
        <v>15431</v>
      </c>
      <c r="N807" s="3">
        <f t="shared" si="188"/>
        <v>0</v>
      </c>
      <c r="O807" s="3">
        <f t="shared" si="189"/>
        <v>203.07229738692138</v>
      </c>
      <c r="P807" s="3">
        <f t="shared" si="190"/>
        <v>291.26021287379626</v>
      </c>
      <c r="Q807" s="3">
        <f t="shared" si="191"/>
        <v>248.17494977642411</v>
      </c>
      <c r="R807" s="3">
        <f>VLOOKUP(A807,'[1]pol 13'!$A$2:$D$1430, 4, )</f>
        <v>8062</v>
      </c>
      <c r="S807" s="2">
        <f t="shared" si="192"/>
        <v>0</v>
      </c>
      <c r="T807" s="2">
        <f t="shared" si="193"/>
        <v>1</v>
      </c>
      <c r="U807" s="2">
        <f t="shared" si="203"/>
        <v>1</v>
      </c>
      <c r="V807" s="2">
        <f t="shared" si="201"/>
        <v>1</v>
      </c>
      <c r="W807" s="2">
        <f t="shared" si="195"/>
        <v>0</v>
      </c>
      <c r="X807" s="2">
        <f t="shared" si="196"/>
        <v>15336205.115112541</v>
      </c>
      <c r="Y807" s="2">
        <f t="shared" si="197"/>
        <v>14650234.460571891</v>
      </c>
      <c r="Z807" s="2">
        <f t="shared" si="202"/>
        <v>238115761</v>
      </c>
    </row>
    <row r="808" spans="1:26" x14ac:dyDescent="0.3">
      <c r="A808" s="3">
        <v>510708</v>
      </c>
      <c r="B808" s="3">
        <f>IFERROR(VLOOKUP(A808,[1]Sheet7!$A$2:$AG$1430, 2, FALSE),0)</f>
        <v>292299.12</v>
      </c>
      <c r="C808" s="3">
        <f>IFERROR(VLOOKUP(A808,[1]Sheet6!$A$2:$AG$1430, 2, FALSE),0)</f>
        <v>105914.23</v>
      </c>
      <c r="D808" s="3">
        <f>IFERROR(VLOOKUP(A808,[1]Sheet5!$A$2:$AG$1430, 2, FALSE),0)</f>
        <v>183749.52000000002</v>
      </c>
      <c r="E808" s="3">
        <f t="shared" si="198"/>
        <v>581962.87</v>
      </c>
      <c r="F808" s="3">
        <f>IF(J808=0,0,IFERROR(VLOOKUP(A808,[1]Sheet7!$A$2:$AG$1430, 2, FALSE),0))</f>
        <v>0</v>
      </c>
      <c r="G808" s="3">
        <f>IF(K808=0,0,IFERROR(VLOOKUP(A808,[1]Sheet6!$A$2:$AG$1430, 2, FALSE),0))</f>
        <v>105914.23</v>
      </c>
      <c r="H808" s="3">
        <f>IF(L808=0,0,IFERROR(VLOOKUP(A808,[1]Sheet5!$A$2:$AG$1430, 2, FALSE),0))</f>
        <v>183749.52000000002</v>
      </c>
      <c r="I808" s="3">
        <f t="shared" si="199"/>
        <v>289663.75</v>
      </c>
      <c r="J808" s="3">
        <f>IF(B808=0,0,IFERROR(VLOOKUP(A808,'[1]pol 10'!A806:C3020,3,FALSE),0))</f>
        <v>0</v>
      </c>
      <c r="K808" s="3">
        <f>IF(C808=0,0,IFERROR(VLOOKUP(A808,'[1]pol 11'!A806:C3020,3,FALSE),0))</f>
        <v>1497</v>
      </c>
      <c r="L808" s="3">
        <f>IF(D808=0,0,IFERROR(VLOOKUP(A808,'[1]pol 12'!A806:C3020,3,FALSE),0))</f>
        <v>1451</v>
      </c>
      <c r="M808" s="3">
        <f t="shared" si="200"/>
        <v>2948</v>
      </c>
      <c r="N808" s="3">
        <f t="shared" si="188"/>
        <v>0</v>
      </c>
      <c r="O808" s="3">
        <f t="shared" si="189"/>
        <v>70.750988643954571</v>
      </c>
      <c r="P808" s="3">
        <f t="shared" si="190"/>
        <v>126.63647139903516</v>
      </c>
      <c r="Q808" s="3">
        <f t="shared" si="191"/>
        <v>98.257717096336506</v>
      </c>
      <c r="R808" s="3">
        <f>VLOOKUP(A808,'[1]pol 13'!$A$2:$D$1430, 4, )</f>
        <v>2015</v>
      </c>
      <c r="S808" s="2">
        <f t="shared" si="192"/>
        <v>0</v>
      </c>
      <c r="T808" s="2">
        <f t="shared" si="193"/>
        <v>1</v>
      </c>
      <c r="U808" s="2">
        <f t="shared" si="203"/>
        <v>1</v>
      </c>
      <c r="V808" s="2">
        <f t="shared" si="201"/>
        <v>1</v>
      </c>
      <c r="W808" s="2">
        <f t="shared" si="195"/>
        <v>0</v>
      </c>
      <c r="X808" s="2">
        <f t="shared" si="196"/>
        <v>1132660.3048991577</v>
      </c>
      <c r="Y808" s="2">
        <f t="shared" si="197"/>
        <v>1168568.212566532</v>
      </c>
      <c r="Z808" s="2">
        <f t="shared" si="202"/>
        <v>8690704</v>
      </c>
    </row>
    <row r="809" spans="1:26" x14ac:dyDescent="0.3">
      <c r="A809" s="3">
        <v>510733</v>
      </c>
      <c r="B809" s="3">
        <f>IFERROR(VLOOKUP(A809,[1]Sheet7!$A$2:$AG$1430, 2, FALSE),0)</f>
        <v>11644.41</v>
      </c>
      <c r="C809" s="3">
        <f>IFERROR(VLOOKUP(A809,[1]Sheet6!$A$2:$AG$1430, 2, FALSE),0)</f>
        <v>774737.58000000007</v>
      </c>
      <c r="D809" s="3">
        <f>IFERROR(VLOOKUP(A809,[1]Sheet5!$A$2:$AG$1430, 2, FALSE),0)</f>
        <v>42259.64</v>
      </c>
      <c r="E809" s="3">
        <f t="shared" si="198"/>
        <v>828641.63000000012</v>
      </c>
      <c r="F809" s="3">
        <f>IF(J809=0,0,IFERROR(VLOOKUP(A809,[1]Sheet7!$A$2:$AG$1430, 2, FALSE),0))</f>
        <v>0</v>
      </c>
      <c r="G809" s="3">
        <f>IF(K809=0,0,IFERROR(VLOOKUP(A809,[1]Sheet6!$A$2:$AG$1430, 2, FALSE),0))</f>
        <v>774737.58000000007</v>
      </c>
      <c r="H809" s="3">
        <f>IF(L809=0,0,IFERROR(VLOOKUP(A809,[1]Sheet5!$A$2:$AG$1430, 2, FALSE),0))</f>
        <v>42259.64</v>
      </c>
      <c r="I809" s="3">
        <f t="shared" si="199"/>
        <v>816997.22000000009</v>
      </c>
      <c r="J809" s="3">
        <f>IF(B809=0,0,IFERROR(VLOOKUP(A809,'[1]pol 10'!A807:C3021,3,FALSE),0))</f>
        <v>0</v>
      </c>
      <c r="K809" s="3">
        <f>IF(C809=0,0,IFERROR(VLOOKUP(A809,'[1]pol 11'!A807:C3021,3,FALSE),0))</f>
        <v>1966</v>
      </c>
      <c r="L809" s="3">
        <f>IF(D809=0,0,IFERROR(VLOOKUP(A809,'[1]pol 12'!A807:C3021,3,FALSE),0))</f>
        <v>2159</v>
      </c>
      <c r="M809" s="3">
        <f t="shared" si="200"/>
        <v>4125</v>
      </c>
      <c r="N809" s="3">
        <f t="shared" si="188"/>
        <v>0</v>
      </c>
      <c r="O809" s="3">
        <f t="shared" si="189"/>
        <v>394.06794506612414</v>
      </c>
      <c r="P809" s="3">
        <f t="shared" si="190"/>
        <v>19.573710050949515</v>
      </c>
      <c r="Q809" s="3">
        <f t="shared" si="191"/>
        <v>198.05993212121214</v>
      </c>
      <c r="R809" s="3">
        <f>VLOOKUP(A809,'[1]pol 13'!$A$2:$D$1430, 4, )</f>
        <v>8062</v>
      </c>
      <c r="S809" s="2">
        <f t="shared" si="192"/>
        <v>0</v>
      </c>
      <c r="T809" s="2">
        <f t="shared" si="193"/>
        <v>1</v>
      </c>
      <c r="U809" s="2">
        <f t="shared" si="203"/>
        <v>1</v>
      </c>
      <c r="V809" s="2">
        <f t="shared" si="201"/>
        <v>1</v>
      </c>
      <c r="W809" s="2">
        <f t="shared" si="195"/>
        <v>0</v>
      </c>
      <c r="X809" s="2">
        <f t="shared" si="196"/>
        <v>75532031.478512734</v>
      </c>
      <c r="Y809" s="2">
        <f t="shared" si="197"/>
        <v>68779978.641387701</v>
      </c>
      <c r="Z809" s="2">
        <f t="shared" si="202"/>
        <v>17015625</v>
      </c>
    </row>
    <row r="810" spans="1:26" x14ac:dyDescent="0.3">
      <c r="A810" s="3">
        <v>510737</v>
      </c>
      <c r="B810" s="3">
        <f>IFERROR(VLOOKUP(A810,[1]Sheet7!$A$2:$AG$1430, 2, FALSE),0)</f>
        <v>1770554.41</v>
      </c>
      <c r="C810" s="3">
        <f>IFERROR(VLOOKUP(A810,[1]Sheet6!$A$2:$AG$1430, 2, FALSE),0)</f>
        <v>2115679.34</v>
      </c>
      <c r="D810" s="3">
        <f>IFERROR(VLOOKUP(A810,[1]Sheet5!$A$2:$AG$1430, 2, FALSE),0)</f>
        <v>2157026.21</v>
      </c>
      <c r="E810" s="3">
        <f t="shared" si="198"/>
        <v>6043259.96</v>
      </c>
      <c r="F810" s="3">
        <f>IF(J810=0,0,IFERROR(VLOOKUP(A810,[1]Sheet7!$A$2:$AG$1430, 2, FALSE),0))</f>
        <v>0</v>
      </c>
      <c r="G810" s="3">
        <f>IF(K810=0,0,IFERROR(VLOOKUP(A810,[1]Sheet6!$A$2:$AG$1430, 2, FALSE),0))</f>
        <v>2115679.34</v>
      </c>
      <c r="H810" s="3">
        <f>IF(L810=0,0,IFERROR(VLOOKUP(A810,[1]Sheet5!$A$2:$AG$1430, 2, FALSE),0))</f>
        <v>2157026.21</v>
      </c>
      <c r="I810" s="3">
        <f t="shared" si="199"/>
        <v>4272705.55</v>
      </c>
      <c r="J810" s="3">
        <f>IF(B810=0,0,IFERROR(VLOOKUP(A810,'[1]pol 10'!A808:C3022,3,FALSE),0))</f>
        <v>0</v>
      </c>
      <c r="K810" s="3">
        <f>IF(C810=0,0,IFERROR(VLOOKUP(A810,'[1]pol 11'!A808:C3022,3,FALSE),0))</f>
        <v>9022</v>
      </c>
      <c r="L810" s="3">
        <f>IF(D810=0,0,IFERROR(VLOOKUP(A810,'[1]pol 12'!A808:C3022,3,FALSE),0))</f>
        <v>8740</v>
      </c>
      <c r="M810" s="3">
        <f t="shared" si="200"/>
        <v>17762</v>
      </c>
      <c r="N810" s="3">
        <f t="shared" si="188"/>
        <v>0</v>
      </c>
      <c r="O810" s="3">
        <f t="shared" si="189"/>
        <v>234.5022544890268</v>
      </c>
      <c r="P810" s="3">
        <f t="shared" si="190"/>
        <v>246.79933752860413</v>
      </c>
      <c r="Q810" s="3">
        <f t="shared" si="191"/>
        <v>240.5531781330931</v>
      </c>
      <c r="R810" s="3">
        <f>VLOOKUP(A810,'[1]pol 13'!$A$2:$D$1430, 4, )</f>
        <v>8062</v>
      </c>
      <c r="S810" s="2">
        <f t="shared" si="192"/>
        <v>0</v>
      </c>
      <c r="T810" s="2">
        <f t="shared" si="193"/>
        <v>1</v>
      </c>
      <c r="U810" s="2">
        <f t="shared" si="203"/>
        <v>1</v>
      </c>
      <c r="V810" s="2">
        <f t="shared" si="201"/>
        <v>1</v>
      </c>
      <c r="W810" s="2">
        <f t="shared" si="195"/>
        <v>0</v>
      </c>
      <c r="X810" s="2">
        <f t="shared" si="196"/>
        <v>330328.59340970451</v>
      </c>
      <c r="Y810" s="2">
        <f t="shared" si="197"/>
        <v>340986.79287670233</v>
      </c>
      <c r="Z810" s="2">
        <f t="shared" si="202"/>
        <v>315488644</v>
      </c>
    </row>
    <row r="811" spans="1:26" x14ac:dyDescent="0.3">
      <c r="A811" s="3">
        <v>510742</v>
      </c>
      <c r="B811" s="3">
        <f>IFERROR(VLOOKUP(A811,[1]Sheet7!$A$2:$AG$1430, 2, FALSE),0)</f>
        <v>170847.24</v>
      </c>
      <c r="C811" s="3">
        <f>IFERROR(VLOOKUP(A811,[1]Sheet6!$A$2:$AG$1430, 2, FALSE),0)</f>
        <v>77048.08</v>
      </c>
      <c r="D811" s="3">
        <f>IFERROR(VLOOKUP(A811,[1]Sheet5!$A$2:$AG$1430, 2, FALSE),0)</f>
        <v>182702.05</v>
      </c>
      <c r="E811" s="3">
        <f t="shared" si="198"/>
        <v>430597.37</v>
      </c>
      <c r="F811" s="3">
        <f>IF(J811=0,0,IFERROR(VLOOKUP(A811,[1]Sheet7!$A$2:$AG$1430, 2, FALSE),0))</f>
        <v>0</v>
      </c>
      <c r="G811" s="3">
        <f>IF(K811=0,0,IFERROR(VLOOKUP(A811,[1]Sheet6!$A$2:$AG$1430, 2, FALSE),0))</f>
        <v>77048.08</v>
      </c>
      <c r="H811" s="3">
        <f>IF(L811=0,0,IFERROR(VLOOKUP(A811,[1]Sheet5!$A$2:$AG$1430, 2, FALSE),0))</f>
        <v>182702.05</v>
      </c>
      <c r="I811" s="3">
        <f t="shared" si="199"/>
        <v>259750.13</v>
      </c>
      <c r="J811" s="3">
        <f>IF(B811=0,0,IFERROR(VLOOKUP(A811,'[1]pol 10'!A809:C3023,3,FALSE),0))</f>
        <v>0</v>
      </c>
      <c r="K811" s="3">
        <f>IF(C811=0,0,IFERROR(VLOOKUP(A811,'[1]pol 11'!A809:C3023,3,FALSE),0))</f>
        <v>1803</v>
      </c>
      <c r="L811" s="3">
        <f>IF(D811=0,0,IFERROR(VLOOKUP(A811,'[1]pol 12'!A809:C3023,3,FALSE),0))</f>
        <v>1803</v>
      </c>
      <c r="M811" s="3">
        <f t="shared" si="200"/>
        <v>3606</v>
      </c>
      <c r="N811" s="3">
        <f t="shared" si="188"/>
        <v>0</v>
      </c>
      <c r="O811" s="3">
        <f t="shared" si="189"/>
        <v>42.733266777592902</v>
      </c>
      <c r="P811" s="3">
        <f t="shared" si="190"/>
        <v>101.3322518025513</v>
      </c>
      <c r="Q811" s="3">
        <f t="shared" si="191"/>
        <v>72.032759290072107</v>
      </c>
      <c r="R811" s="3">
        <f>VLOOKUP(A811,'[1]pol 13'!$A$2:$D$1430, 4, )</f>
        <v>8741</v>
      </c>
      <c r="S811" s="2">
        <f t="shared" si="192"/>
        <v>0</v>
      </c>
      <c r="T811" s="2">
        <f t="shared" si="193"/>
        <v>1</v>
      </c>
      <c r="U811" s="2">
        <f t="shared" si="203"/>
        <v>1</v>
      </c>
      <c r="V811" s="2">
        <f t="shared" si="201"/>
        <v>1</v>
      </c>
      <c r="W811" s="2">
        <f t="shared" si="195"/>
        <v>0</v>
      </c>
      <c r="X811" s="2">
        <f t="shared" si="196"/>
        <v>1547803.8514643514</v>
      </c>
      <c r="Y811" s="2">
        <f t="shared" si="197"/>
        <v>1547803.85146435</v>
      </c>
      <c r="Z811" s="2">
        <f t="shared" si="202"/>
        <v>13003236</v>
      </c>
    </row>
    <row r="812" spans="1:26" x14ac:dyDescent="0.3">
      <c r="A812" s="3">
        <v>511534</v>
      </c>
      <c r="B812" s="3">
        <f>IFERROR(VLOOKUP(A812,[1]Sheet7!$A$2:$AG$1430, 2, FALSE),0)</f>
        <v>3351.6600000000003</v>
      </c>
      <c r="C812" s="3">
        <f>IFERROR(VLOOKUP(A812,[1]Sheet6!$A$2:$AG$1430, 2, FALSE),0)</f>
        <v>27415.25</v>
      </c>
      <c r="D812" s="3">
        <f>IFERROR(VLOOKUP(A812,[1]Sheet5!$A$2:$AG$1430, 2, FALSE),0)</f>
        <v>44067.3</v>
      </c>
      <c r="E812" s="3">
        <f t="shared" si="198"/>
        <v>74834.210000000006</v>
      </c>
      <c r="F812" s="3">
        <f>IF(J812=0,0,IFERROR(VLOOKUP(A812,[1]Sheet7!$A$2:$AG$1430, 2, FALSE),0))</f>
        <v>0</v>
      </c>
      <c r="G812" s="3">
        <f>IF(K812=0,0,IFERROR(VLOOKUP(A812,[1]Sheet6!$A$2:$AG$1430, 2, FALSE),0))</f>
        <v>27415.25</v>
      </c>
      <c r="H812" s="3">
        <f>IF(L812=0,0,IFERROR(VLOOKUP(A812,[1]Sheet5!$A$2:$AG$1430, 2, FALSE),0))</f>
        <v>44067.3</v>
      </c>
      <c r="I812" s="3">
        <f t="shared" si="199"/>
        <v>71482.55</v>
      </c>
      <c r="J812" s="3">
        <f>IF(B812=0,0,IFERROR(VLOOKUP(A812,'[1]pol 10'!A810:C3024,3,FALSE),0))</f>
        <v>0</v>
      </c>
      <c r="K812" s="3">
        <f>IF(C812=0,0,IFERROR(VLOOKUP(A812,'[1]pol 11'!A810:C3024,3,FALSE),0))</f>
        <v>488</v>
      </c>
      <c r="L812" s="3">
        <f>IF(D812=0,0,IFERROR(VLOOKUP(A812,'[1]pol 12'!A810:C3024,3,FALSE),0))</f>
        <v>473</v>
      </c>
      <c r="M812" s="3">
        <f t="shared" si="200"/>
        <v>961</v>
      </c>
      <c r="N812" s="3">
        <f t="shared" si="188"/>
        <v>0</v>
      </c>
      <c r="O812" s="3">
        <f t="shared" si="189"/>
        <v>56.178790983606561</v>
      </c>
      <c r="P812" s="3">
        <f t="shared" si="190"/>
        <v>93.165539112050752</v>
      </c>
      <c r="Q812" s="3">
        <f t="shared" si="191"/>
        <v>74.383506763787722</v>
      </c>
      <c r="R812" s="3">
        <f>VLOOKUP(A812,'[1]pol 13'!$A$2:$D$1430, 4, )</f>
        <v>9111</v>
      </c>
      <c r="S812" s="2">
        <f t="shared" si="192"/>
        <v>0</v>
      </c>
      <c r="T812" s="2">
        <f t="shared" si="193"/>
        <v>1</v>
      </c>
      <c r="U812" s="2">
        <f t="shared" si="203"/>
        <v>1</v>
      </c>
      <c r="V812" s="2">
        <f t="shared" si="201"/>
        <v>1</v>
      </c>
      <c r="W812" s="2">
        <f t="shared" si="195"/>
        <v>0</v>
      </c>
      <c r="X812" s="2">
        <f t="shared" si="196"/>
        <v>161728.89819894236</v>
      </c>
      <c r="Y812" s="2">
        <f t="shared" si="197"/>
        <v>166857.72160905707</v>
      </c>
      <c r="Z812" s="2">
        <f t="shared" si="202"/>
        <v>923521</v>
      </c>
    </row>
    <row r="813" spans="1:26" x14ac:dyDescent="0.3">
      <c r="A813" s="3">
        <v>511703</v>
      </c>
      <c r="B813" s="3">
        <f>IFERROR(VLOOKUP(A813,[1]Sheet7!$A$2:$AG$1430, 2, FALSE),0)</f>
        <v>105110.07</v>
      </c>
      <c r="C813" s="3">
        <f>IFERROR(VLOOKUP(A813,[1]Sheet6!$A$2:$AG$1430, 2, FALSE),0)</f>
        <v>165687.99</v>
      </c>
      <c r="D813" s="3">
        <f>IFERROR(VLOOKUP(A813,[1]Sheet5!$A$2:$AG$1430, 2, FALSE),0)</f>
        <v>166987.24</v>
      </c>
      <c r="E813" s="3">
        <f t="shared" si="198"/>
        <v>437785.3</v>
      </c>
      <c r="F813" s="3">
        <f>IF(J813=0,0,IFERROR(VLOOKUP(A813,[1]Sheet7!$A$2:$AG$1430, 2, FALSE),0))</f>
        <v>0</v>
      </c>
      <c r="G813" s="3">
        <f>IF(K813=0,0,IFERROR(VLOOKUP(A813,[1]Sheet6!$A$2:$AG$1430, 2, FALSE),0))</f>
        <v>165687.99</v>
      </c>
      <c r="H813" s="3">
        <f>IF(L813=0,0,IFERROR(VLOOKUP(A813,[1]Sheet5!$A$2:$AG$1430, 2, FALSE),0))</f>
        <v>166987.24</v>
      </c>
      <c r="I813" s="3">
        <f t="shared" si="199"/>
        <v>332675.23</v>
      </c>
      <c r="J813" s="3">
        <f>IF(B813=0,0,IFERROR(VLOOKUP(A813,'[1]pol 10'!A811:C3025,3,FALSE),0))</f>
        <v>0</v>
      </c>
      <c r="K813" s="3">
        <f>IF(C813=0,0,IFERROR(VLOOKUP(A813,'[1]pol 11'!A811:C3025,3,FALSE),0))</f>
        <v>552</v>
      </c>
      <c r="L813" s="3">
        <f>IF(D813=0,0,IFERROR(VLOOKUP(A813,'[1]pol 12'!A811:C3025,3,FALSE),0))</f>
        <v>545</v>
      </c>
      <c r="M813" s="3">
        <f t="shared" si="200"/>
        <v>1097</v>
      </c>
      <c r="N813" s="3">
        <f t="shared" si="188"/>
        <v>0</v>
      </c>
      <c r="O813" s="3">
        <f t="shared" si="189"/>
        <v>300.15940217391301</v>
      </c>
      <c r="P813" s="3">
        <f t="shared" si="190"/>
        <v>306.39860550458712</v>
      </c>
      <c r="Q813" s="3">
        <f t="shared" si="191"/>
        <v>303.25909753874203</v>
      </c>
      <c r="R813" s="3">
        <f>VLOOKUP(A813,'[1]pol 13'!$A$2:$D$1430, 4, )</f>
        <v>9199</v>
      </c>
      <c r="S813" s="2">
        <f t="shared" si="192"/>
        <v>0</v>
      </c>
      <c r="T813" s="2">
        <f t="shared" si="193"/>
        <v>1</v>
      </c>
      <c r="U813" s="2">
        <f t="shared" si="203"/>
        <v>1</v>
      </c>
      <c r="V813" s="2">
        <f t="shared" si="201"/>
        <v>1</v>
      </c>
      <c r="W813" s="2">
        <f t="shared" si="195"/>
        <v>0</v>
      </c>
      <c r="X813" s="2">
        <f t="shared" si="196"/>
        <v>5303.6774678178572</v>
      </c>
      <c r="Y813" s="2">
        <f t="shared" si="197"/>
        <v>5371.7980958446296</v>
      </c>
      <c r="Z813" s="2">
        <f t="shared" si="202"/>
        <v>1203409</v>
      </c>
    </row>
    <row r="814" spans="1:26" x14ac:dyDescent="0.3">
      <c r="A814" s="3">
        <v>512738</v>
      </c>
      <c r="B814" s="3">
        <f>IFERROR(VLOOKUP(A814,[1]Sheet7!$A$2:$AG$1430, 2, FALSE),0)</f>
        <v>0</v>
      </c>
      <c r="C814" s="3">
        <f>IFERROR(VLOOKUP(A814,[1]Sheet6!$A$2:$AG$1430, 2, FALSE),0)</f>
        <v>175312.12</v>
      </c>
      <c r="D814" s="3">
        <f>IFERROR(VLOOKUP(A814,[1]Sheet5!$A$2:$AG$1430, 2, FALSE),0)</f>
        <v>315430.51</v>
      </c>
      <c r="E814" s="3">
        <f t="shared" si="198"/>
        <v>490742.63</v>
      </c>
      <c r="F814" s="3">
        <f>IF(J814=0,0,IFERROR(VLOOKUP(A814,[1]Sheet7!$A$2:$AG$1430, 2, FALSE),0))</f>
        <v>0</v>
      </c>
      <c r="G814" s="3">
        <f>IF(K814=0,0,IFERROR(VLOOKUP(A814,[1]Sheet6!$A$2:$AG$1430, 2, FALSE),0))</f>
        <v>175312.12</v>
      </c>
      <c r="H814" s="3">
        <f>IF(L814=0,0,IFERROR(VLOOKUP(A814,[1]Sheet5!$A$2:$AG$1430, 2, FALSE),0))</f>
        <v>315430.51</v>
      </c>
      <c r="I814" s="3">
        <f t="shared" si="199"/>
        <v>490742.63</v>
      </c>
      <c r="J814" s="3">
        <f>IF(B814=0,0,IFERROR(VLOOKUP(A814,'[1]pol 10'!A812:C3026,3,FALSE),0))</f>
        <v>0</v>
      </c>
      <c r="K814" s="3">
        <f>IF(C814=0,0,IFERROR(VLOOKUP(A814,'[1]pol 11'!A812:C3026,3,FALSE),0))</f>
        <v>605</v>
      </c>
      <c r="L814" s="3">
        <f>IF(D814=0,0,IFERROR(VLOOKUP(A814,'[1]pol 12'!A812:C3026,3,FALSE),0))</f>
        <v>701</v>
      </c>
      <c r="M814" s="3">
        <f t="shared" si="200"/>
        <v>1306</v>
      </c>
      <c r="N814" s="3">
        <f t="shared" si="188"/>
        <v>0</v>
      </c>
      <c r="O814" s="3">
        <f t="shared" si="189"/>
        <v>289.77209917355373</v>
      </c>
      <c r="P814" s="3">
        <f t="shared" si="190"/>
        <v>449.97219686162629</v>
      </c>
      <c r="Q814" s="3">
        <f t="shared" si="191"/>
        <v>375.7600535987749</v>
      </c>
      <c r="R814" s="3">
        <f>VLOOKUP(A814,'[1]pol 13'!$A$2:$D$1430, 4, )</f>
        <v>8711</v>
      </c>
      <c r="S814" s="2">
        <f t="shared" si="192"/>
        <v>0</v>
      </c>
      <c r="T814" s="2">
        <f t="shared" si="193"/>
        <v>1</v>
      </c>
      <c r="U814" s="2">
        <f t="shared" si="203"/>
        <v>1</v>
      </c>
      <c r="V814" s="2">
        <f t="shared" si="201"/>
        <v>1</v>
      </c>
      <c r="W814" s="2">
        <f t="shared" si="195"/>
        <v>0</v>
      </c>
      <c r="X814" s="2">
        <f t="shared" si="196"/>
        <v>4473326.6252715178</v>
      </c>
      <c r="Y814" s="2">
        <f t="shared" si="197"/>
        <v>3860716.9875738509</v>
      </c>
      <c r="Z814" s="2">
        <f t="shared" si="202"/>
        <v>1705636</v>
      </c>
    </row>
    <row r="815" spans="1:26" x14ac:dyDescent="0.3">
      <c r="A815" s="3">
        <v>512850</v>
      </c>
      <c r="B815" s="3">
        <f>IFERROR(VLOOKUP(A815,[1]Sheet7!$A$2:$AG$1430, 2, FALSE),0)</f>
        <v>127031.83</v>
      </c>
      <c r="C815" s="3">
        <f>IFERROR(VLOOKUP(A815,[1]Sheet6!$A$2:$AG$1430, 2, FALSE),0)</f>
        <v>162084.64000000001</v>
      </c>
      <c r="D815" s="3">
        <f>IFERROR(VLOOKUP(A815,[1]Sheet5!$A$2:$AG$1430, 2, FALSE),0)</f>
        <v>172555.77</v>
      </c>
      <c r="E815" s="3">
        <f t="shared" si="198"/>
        <v>461672.24000000005</v>
      </c>
      <c r="F815" s="3">
        <f>IF(J815=0,0,IFERROR(VLOOKUP(A815,[1]Sheet7!$A$2:$AG$1430, 2, FALSE),0))</f>
        <v>0</v>
      </c>
      <c r="G815" s="3">
        <f>IF(K815=0,0,IFERROR(VLOOKUP(A815,[1]Sheet6!$A$2:$AG$1430, 2, FALSE),0))</f>
        <v>162084.64000000001</v>
      </c>
      <c r="H815" s="3">
        <f>IF(L815=0,0,IFERROR(VLOOKUP(A815,[1]Sheet5!$A$2:$AG$1430, 2, FALSE),0))</f>
        <v>172555.77</v>
      </c>
      <c r="I815" s="3">
        <f t="shared" si="199"/>
        <v>334640.41000000003</v>
      </c>
      <c r="J815" s="3">
        <f>IF(B815=0,0,IFERROR(VLOOKUP(A815,'[1]pol 10'!A813:C3027,3,FALSE),0))</f>
        <v>0</v>
      </c>
      <c r="K815" s="3">
        <f>IF(C815=0,0,IFERROR(VLOOKUP(A815,'[1]pol 11'!A813:C3027,3,FALSE),0))</f>
        <v>704</v>
      </c>
      <c r="L815" s="3">
        <f>IF(D815=0,0,IFERROR(VLOOKUP(A815,'[1]pol 12'!A813:C3027,3,FALSE),0))</f>
        <v>702</v>
      </c>
      <c r="M815" s="3">
        <f t="shared" si="200"/>
        <v>1406</v>
      </c>
      <c r="N815" s="3">
        <f t="shared" si="188"/>
        <v>0</v>
      </c>
      <c r="O815" s="3">
        <f t="shared" si="189"/>
        <v>230.23386363636365</v>
      </c>
      <c r="P815" s="3">
        <f t="shared" si="190"/>
        <v>245.80594017094015</v>
      </c>
      <c r="Q815" s="3">
        <f t="shared" si="191"/>
        <v>238.00882645803702</v>
      </c>
      <c r="R815" s="3">
        <f>VLOOKUP(A815,'[1]pol 13'!$A$2:$D$1430, 4, )</f>
        <v>3053</v>
      </c>
      <c r="S815" s="2">
        <f t="shared" si="192"/>
        <v>0</v>
      </c>
      <c r="T815" s="2">
        <f t="shared" si="193"/>
        <v>1</v>
      </c>
      <c r="U815" s="2">
        <f t="shared" si="203"/>
        <v>1</v>
      </c>
      <c r="V815" s="2">
        <f t="shared" si="201"/>
        <v>1</v>
      </c>
      <c r="W815" s="2">
        <f t="shared" si="195"/>
        <v>0</v>
      </c>
      <c r="X815" s="2">
        <f t="shared" si="196"/>
        <v>42556.833002395804</v>
      </c>
      <c r="Y815" s="2">
        <f t="shared" si="197"/>
        <v>42678.077540863269</v>
      </c>
      <c r="Z815" s="2">
        <f t="shared" si="202"/>
        <v>1976836</v>
      </c>
    </row>
    <row r="816" spans="1:26" x14ac:dyDescent="0.3">
      <c r="A816" s="3">
        <v>514671</v>
      </c>
      <c r="B816" s="3">
        <f>IFERROR(VLOOKUP(A816,[1]Sheet7!$A$2:$AG$1430, 2, FALSE),0)</f>
        <v>0</v>
      </c>
      <c r="C816" s="3">
        <f>IFERROR(VLOOKUP(A816,[1]Sheet6!$A$2:$AG$1430, 2, FALSE),0)</f>
        <v>150588.6</v>
      </c>
      <c r="D816" s="3">
        <f>IFERROR(VLOOKUP(A816,[1]Sheet5!$A$2:$AG$1430, 2, FALSE),0)</f>
        <v>5717.7</v>
      </c>
      <c r="E816" s="3">
        <f t="shared" si="198"/>
        <v>156306.30000000002</v>
      </c>
      <c r="F816" s="3">
        <f>IF(J816=0,0,IFERROR(VLOOKUP(A816,[1]Sheet7!$A$2:$AG$1430, 2, FALSE),0))</f>
        <v>0</v>
      </c>
      <c r="G816" s="3">
        <f>IF(K816=0,0,IFERROR(VLOOKUP(A816,[1]Sheet6!$A$2:$AG$1430, 2, FALSE),0))</f>
        <v>0</v>
      </c>
      <c r="H816" s="3">
        <f>IF(L816=0,0,IFERROR(VLOOKUP(A816,[1]Sheet5!$A$2:$AG$1430, 2, FALSE),0))</f>
        <v>5717.7</v>
      </c>
      <c r="I816" s="3">
        <f t="shared" si="199"/>
        <v>5717.7</v>
      </c>
      <c r="J816" s="3">
        <f>IF(B816=0,0,IFERROR(VLOOKUP(A816,'[1]pol 10'!A814:C3028,3,FALSE),0))</f>
        <v>0</v>
      </c>
      <c r="K816" s="3">
        <f>IF(C816=0,0,IFERROR(VLOOKUP(A816,'[1]pol 11'!A814:C3028,3,FALSE),0))</f>
        <v>0</v>
      </c>
      <c r="L816" s="3">
        <f>IF(D816=0,0,IFERROR(VLOOKUP(A816,'[1]pol 12'!A814:C3028,3,FALSE),0))</f>
        <v>449</v>
      </c>
      <c r="M816" s="3">
        <f t="shared" si="200"/>
        <v>449</v>
      </c>
      <c r="N816" s="3">
        <f t="shared" si="188"/>
        <v>0</v>
      </c>
      <c r="O816" s="3">
        <f t="shared" si="189"/>
        <v>0</v>
      </c>
      <c r="P816" s="3">
        <f t="shared" si="190"/>
        <v>12.734298440979956</v>
      </c>
      <c r="Q816" s="3">
        <f t="shared" si="191"/>
        <v>12.734298440979956</v>
      </c>
      <c r="R816" s="3">
        <f>VLOOKUP(A816,'[1]pol 13'!$A$2:$D$1430, 4, )</f>
        <v>2836</v>
      </c>
      <c r="S816" s="2">
        <f t="shared" si="192"/>
        <v>0</v>
      </c>
      <c r="T816" s="2">
        <f t="shared" si="193"/>
        <v>0</v>
      </c>
      <c r="U816" s="2">
        <f t="shared" si="203"/>
        <v>1</v>
      </c>
      <c r="V816" s="2">
        <f t="shared" si="201"/>
        <v>0</v>
      </c>
      <c r="W816" s="2">
        <f t="shared" si="195"/>
        <v>0</v>
      </c>
      <c r="X816" s="2">
        <f t="shared" si="196"/>
        <v>0</v>
      </c>
      <c r="Y816" s="2">
        <f t="shared" si="197"/>
        <v>0</v>
      </c>
      <c r="Z816" s="2">
        <f t="shared" si="202"/>
        <v>201601</v>
      </c>
    </row>
    <row r="817" spans="1:26" x14ac:dyDescent="0.3">
      <c r="A817" s="3">
        <v>515361</v>
      </c>
      <c r="B817" s="3">
        <f>IFERROR(VLOOKUP(A817,[1]Sheet7!$A$2:$AG$1430, 2, FALSE),0)</f>
        <v>1814505.15</v>
      </c>
      <c r="C817" s="3">
        <f>IFERROR(VLOOKUP(A817,[1]Sheet6!$A$2:$AG$1430, 2, FALSE),0)</f>
        <v>1075971.8099999998</v>
      </c>
      <c r="D817" s="3">
        <f>IFERROR(VLOOKUP(A817,[1]Sheet5!$A$2:$AG$1430, 2, FALSE),0)</f>
        <v>637907.66999999993</v>
      </c>
      <c r="E817" s="3">
        <f t="shared" si="198"/>
        <v>3528384.63</v>
      </c>
      <c r="F817" s="3">
        <f>IF(J817=0,0,IFERROR(VLOOKUP(A817,[1]Sheet7!$A$2:$AG$1430, 2, FALSE),0))</f>
        <v>0</v>
      </c>
      <c r="G817" s="3">
        <f>IF(K817=0,0,IFERROR(VLOOKUP(A817,[1]Sheet6!$A$2:$AG$1430, 2, FALSE),0))</f>
        <v>1075971.8099999998</v>
      </c>
      <c r="H817" s="3">
        <f>IF(L817=0,0,IFERROR(VLOOKUP(A817,[1]Sheet5!$A$2:$AG$1430, 2, FALSE),0))</f>
        <v>637907.66999999993</v>
      </c>
      <c r="I817" s="3">
        <f t="shared" si="199"/>
        <v>1713879.4799999997</v>
      </c>
      <c r="J817" s="3">
        <f>IF(B817=0,0,IFERROR(VLOOKUP(A817,'[1]pol 10'!A815:C3029,3,FALSE),0))</f>
        <v>0</v>
      </c>
      <c r="K817" s="3">
        <f>IF(C817=0,0,IFERROR(VLOOKUP(A817,'[1]pol 11'!A815:C3029,3,FALSE),0))</f>
        <v>3222</v>
      </c>
      <c r="L817" s="3">
        <f>IF(D817=0,0,IFERROR(VLOOKUP(A817,'[1]pol 12'!A815:C3029,3,FALSE),0))</f>
        <v>3333</v>
      </c>
      <c r="M817" s="3">
        <f t="shared" si="200"/>
        <v>6555</v>
      </c>
      <c r="N817" s="3">
        <f t="shared" si="188"/>
        <v>0</v>
      </c>
      <c r="O817" s="3">
        <f t="shared" si="189"/>
        <v>333.94531657355674</v>
      </c>
      <c r="P817" s="3">
        <f t="shared" si="190"/>
        <v>191.39144014401438</v>
      </c>
      <c r="Q817" s="3">
        <f t="shared" si="191"/>
        <v>261.46140045766589</v>
      </c>
      <c r="R817" s="3">
        <f>VLOOKUP(A817,'[1]pol 13'!$A$2:$D$1430, 4, )</f>
        <v>8221</v>
      </c>
      <c r="S817" s="2">
        <f t="shared" si="192"/>
        <v>0</v>
      </c>
      <c r="T817" s="2">
        <f t="shared" si="193"/>
        <v>1</v>
      </c>
      <c r="U817" s="2">
        <f t="shared" si="203"/>
        <v>1</v>
      </c>
      <c r="V817" s="2">
        <f t="shared" si="201"/>
        <v>1</v>
      </c>
      <c r="W817" s="2">
        <f t="shared" si="195"/>
        <v>0</v>
      </c>
      <c r="X817" s="2">
        <f t="shared" si="196"/>
        <v>16928124.103686504</v>
      </c>
      <c r="Y817" s="2">
        <f t="shared" si="197"/>
        <v>16364361.194742871</v>
      </c>
      <c r="Z817" s="2">
        <f t="shared" si="202"/>
        <v>42968025</v>
      </c>
    </row>
    <row r="818" spans="1:26" x14ac:dyDescent="0.3">
      <c r="A818" s="3">
        <v>517221</v>
      </c>
      <c r="B818" s="3">
        <f>IFERROR(VLOOKUP(A818,[1]Sheet7!$A$2:$AG$1430, 2, FALSE),0)</f>
        <v>416292.49</v>
      </c>
      <c r="C818" s="3">
        <f>IFERROR(VLOOKUP(A818,[1]Sheet6!$A$2:$AG$1430, 2, FALSE),0)</f>
        <v>0</v>
      </c>
      <c r="D818" s="3">
        <f>IFERROR(VLOOKUP(A818,[1]Sheet5!$A$2:$AG$1430, 2, FALSE),0)</f>
        <v>721464.01</v>
      </c>
      <c r="E818" s="3">
        <f t="shared" si="198"/>
        <v>1137756.5</v>
      </c>
      <c r="F818" s="3">
        <f>IF(J818=0,0,IFERROR(VLOOKUP(A818,[1]Sheet7!$A$2:$AG$1430, 2, FALSE),0))</f>
        <v>0</v>
      </c>
      <c r="G818" s="3">
        <f>IF(K818=0,0,IFERROR(VLOOKUP(A818,[1]Sheet6!$A$2:$AG$1430, 2, FALSE),0))</f>
        <v>0</v>
      </c>
      <c r="H818" s="3">
        <f>IF(L818=0,0,IFERROR(VLOOKUP(A818,[1]Sheet5!$A$2:$AG$1430, 2, FALSE),0))</f>
        <v>0</v>
      </c>
      <c r="I818" s="3">
        <f t="shared" si="199"/>
        <v>0</v>
      </c>
      <c r="J818" s="3">
        <f>IF(B818=0,0,IFERROR(VLOOKUP(A818,'[1]pol 10'!A816:C3030,3,FALSE),0))</f>
        <v>0</v>
      </c>
      <c r="K818" s="3">
        <f>IF(C818=0,0,IFERROR(VLOOKUP(A818,'[1]pol 11'!A816:C3030,3,FALSE),0))</f>
        <v>0</v>
      </c>
      <c r="L818" s="3">
        <f>IF(D818=0,0,IFERROR(VLOOKUP(A818,'[1]pol 12'!A816:C3030,3,FALSE),0))</f>
        <v>0</v>
      </c>
      <c r="M818" s="3">
        <f t="shared" si="200"/>
        <v>0</v>
      </c>
      <c r="N818" s="3">
        <f t="shared" si="188"/>
        <v>0</v>
      </c>
      <c r="O818" s="3">
        <f t="shared" si="189"/>
        <v>0</v>
      </c>
      <c r="P818" s="3">
        <f t="shared" si="190"/>
        <v>0</v>
      </c>
      <c r="Q818" s="3">
        <f t="shared" si="191"/>
        <v>0</v>
      </c>
      <c r="R818" s="3">
        <f>VLOOKUP(A818,'[1]pol 13'!$A$2:$D$1430, 4, )</f>
        <v>3672</v>
      </c>
      <c r="S818" s="2">
        <f t="shared" si="192"/>
        <v>0</v>
      </c>
      <c r="T818" s="2">
        <f t="shared" si="193"/>
        <v>0</v>
      </c>
      <c r="U818" s="2">
        <f t="shared" si="203"/>
        <v>0</v>
      </c>
      <c r="V818" s="2">
        <f t="shared" si="201"/>
        <v>-1</v>
      </c>
      <c r="W818" s="2">
        <f t="shared" si="195"/>
        <v>0</v>
      </c>
      <c r="X818" s="2">
        <f t="shared" si="196"/>
        <v>0</v>
      </c>
      <c r="Y818" s="2">
        <f t="shared" si="197"/>
        <v>0</v>
      </c>
      <c r="Z818" s="2">
        <f t="shared" si="202"/>
        <v>0</v>
      </c>
    </row>
    <row r="819" spans="1:26" x14ac:dyDescent="0.3">
      <c r="A819" s="3">
        <v>517531</v>
      </c>
      <c r="B819" s="3">
        <f>IFERROR(VLOOKUP(A819,[1]Sheet7!$A$2:$AG$1430, 2, FALSE),0)</f>
        <v>84737.1</v>
      </c>
      <c r="C819" s="3">
        <f>IFERROR(VLOOKUP(A819,[1]Sheet6!$A$2:$AG$1430, 2, FALSE),0)</f>
        <v>243977.13</v>
      </c>
      <c r="D819" s="3">
        <f>IFERROR(VLOOKUP(A819,[1]Sheet5!$A$2:$AG$1430, 2, FALSE),0)</f>
        <v>72909.37</v>
      </c>
      <c r="E819" s="3">
        <f t="shared" si="198"/>
        <v>401623.6</v>
      </c>
      <c r="F819" s="3">
        <f>IF(J819=0,0,IFERROR(VLOOKUP(A819,[1]Sheet7!$A$2:$AG$1430, 2, FALSE),0))</f>
        <v>0</v>
      </c>
      <c r="G819" s="3">
        <f>IF(K819=0,0,IFERROR(VLOOKUP(A819,[1]Sheet6!$A$2:$AG$1430, 2, FALSE),0))</f>
        <v>243977.13</v>
      </c>
      <c r="H819" s="3">
        <f>IF(L819=0,0,IFERROR(VLOOKUP(A819,[1]Sheet5!$A$2:$AG$1430, 2, FALSE),0))</f>
        <v>72909.37</v>
      </c>
      <c r="I819" s="3">
        <f t="shared" si="199"/>
        <v>316886.5</v>
      </c>
      <c r="J819" s="3">
        <f>IF(B819=0,0,IFERROR(VLOOKUP(A819,'[1]pol 10'!A817:C3031,3,FALSE),0))</f>
        <v>0</v>
      </c>
      <c r="K819" s="3">
        <f>IF(C819=0,0,IFERROR(VLOOKUP(A819,'[1]pol 11'!A817:C3031,3,FALSE),0))</f>
        <v>1680</v>
      </c>
      <c r="L819" s="3">
        <f>IF(D819=0,0,IFERROR(VLOOKUP(A819,'[1]pol 12'!A817:C3031,3,FALSE),0))</f>
        <v>1677</v>
      </c>
      <c r="M819" s="3">
        <f t="shared" si="200"/>
        <v>3357</v>
      </c>
      <c r="N819" s="3">
        <f t="shared" si="188"/>
        <v>0</v>
      </c>
      <c r="O819" s="3">
        <f t="shared" si="189"/>
        <v>145.22448214285714</v>
      </c>
      <c r="P819" s="3">
        <f t="shared" si="190"/>
        <v>43.476070363744782</v>
      </c>
      <c r="Q819" s="3">
        <f t="shared" si="191"/>
        <v>94.39574024426571</v>
      </c>
      <c r="R819" s="3">
        <f>VLOOKUP(A819,'[1]pol 13'!$A$2:$D$1430, 4, )</f>
        <v>8661</v>
      </c>
      <c r="S819" s="2">
        <f t="shared" si="192"/>
        <v>0</v>
      </c>
      <c r="T819" s="2">
        <f t="shared" si="193"/>
        <v>1</v>
      </c>
      <c r="U819" s="2">
        <f t="shared" si="203"/>
        <v>1</v>
      </c>
      <c r="V819" s="2">
        <f t="shared" si="201"/>
        <v>1</v>
      </c>
      <c r="W819" s="2">
        <f t="shared" si="195"/>
        <v>0</v>
      </c>
      <c r="X819" s="2">
        <f t="shared" si="196"/>
        <v>4340382.4850292886</v>
      </c>
      <c r="Y819" s="2">
        <f t="shared" si="197"/>
        <v>4348147.0333030429</v>
      </c>
      <c r="Z819" s="2">
        <f t="shared" si="202"/>
        <v>11269449</v>
      </c>
    </row>
    <row r="820" spans="1:26" x14ac:dyDescent="0.3">
      <c r="A820" s="3">
        <v>517793</v>
      </c>
      <c r="B820" s="3">
        <f>IFERROR(VLOOKUP(A820,[1]Sheet7!$A$2:$AG$1430, 2, FALSE),0)</f>
        <v>0</v>
      </c>
      <c r="C820" s="3">
        <f>IFERROR(VLOOKUP(A820,[1]Sheet6!$A$2:$AG$1430, 2, FALSE),0)</f>
        <v>1002885.9600000001</v>
      </c>
      <c r="D820" s="3">
        <f>IFERROR(VLOOKUP(A820,[1]Sheet5!$A$2:$AG$1430, 2, FALSE),0)</f>
        <v>313250.27</v>
      </c>
      <c r="E820" s="3">
        <f t="shared" si="198"/>
        <v>1316136.23</v>
      </c>
      <c r="F820" s="3">
        <f>IF(J820=0,0,IFERROR(VLOOKUP(A820,[1]Sheet7!$A$2:$AG$1430, 2, FALSE),0))</f>
        <v>0</v>
      </c>
      <c r="G820" s="3">
        <f>IF(K820=0,0,IFERROR(VLOOKUP(A820,[1]Sheet6!$A$2:$AG$1430, 2, FALSE),0))</f>
        <v>0</v>
      </c>
      <c r="H820" s="3">
        <f>IF(L820=0,0,IFERROR(VLOOKUP(A820,[1]Sheet5!$A$2:$AG$1430, 2, FALSE),0))</f>
        <v>313250.27</v>
      </c>
      <c r="I820" s="3">
        <f t="shared" si="199"/>
        <v>313250.27</v>
      </c>
      <c r="J820" s="3">
        <f>IF(B820=0,0,IFERROR(VLOOKUP(A820,'[1]pol 10'!A818:C3032,3,FALSE),0))</f>
        <v>0</v>
      </c>
      <c r="K820" s="3">
        <f>IF(C820=0,0,IFERROR(VLOOKUP(A820,'[1]pol 11'!A818:C3032,3,FALSE),0))</f>
        <v>0</v>
      </c>
      <c r="L820" s="3">
        <f>IF(D820=0,0,IFERROR(VLOOKUP(A820,'[1]pol 12'!A818:C3032,3,FALSE),0))</f>
        <v>1108</v>
      </c>
      <c r="M820" s="3">
        <f t="shared" si="200"/>
        <v>1108</v>
      </c>
      <c r="N820" s="3">
        <f t="shared" si="188"/>
        <v>0</v>
      </c>
      <c r="O820" s="3">
        <f t="shared" si="189"/>
        <v>0</v>
      </c>
      <c r="P820" s="3">
        <f t="shared" si="190"/>
        <v>282.71685018050545</v>
      </c>
      <c r="Q820" s="3">
        <f t="shared" si="191"/>
        <v>282.71685018050545</v>
      </c>
      <c r="R820" s="3">
        <f>VLOOKUP(A820,'[1]pol 13'!$A$2:$D$1430, 4, )</f>
        <v>8221</v>
      </c>
      <c r="S820" s="2">
        <f t="shared" si="192"/>
        <v>0</v>
      </c>
      <c r="T820" s="2">
        <f t="shared" si="193"/>
        <v>0</v>
      </c>
      <c r="U820" s="2">
        <f t="shared" si="203"/>
        <v>1</v>
      </c>
      <c r="V820" s="2">
        <f t="shared" si="201"/>
        <v>0</v>
      </c>
      <c r="W820" s="2">
        <f t="shared" si="195"/>
        <v>0</v>
      </c>
      <c r="X820" s="2">
        <f t="shared" si="196"/>
        <v>0</v>
      </c>
      <c r="Y820" s="2">
        <f t="shared" si="197"/>
        <v>0</v>
      </c>
      <c r="Z820" s="2">
        <f t="shared" si="202"/>
        <v>1227664</v>
      </c>
    </row>
    <row r="821" spans="1:26" x14ac:dyDescent="0.3">
      <c r="A821" s="3">
        <v>517845</v>
      </c>
      <c r="B821" s="3">
        <f>IFERROR(VLOOKUP(A821,[1]Sheet7!$A$2:$AG$1430, 2, FALSE),0)</f>
        <v>1290828.1899999997</v>
      </c>
      <c r="C821" s="3">
        <f>IFERROR(VLOOKUP(A821,[1]Sheet6!$A$2:$AG$1430, 2, FALSE),0)</f>
        <v>468243.9</v>
      </c>
      <c r="D821" s="3">
        <f>IFERROR(VLOOKUP(A821,[1]Sheet5!$A$2:$AG$1430, 2, FALSE),0)</f>
        <v>651965.65</v>
      </c>
      <c r="E821" s="3">
        <f t="shared" si="198"/>
        <v>2411037.7399999998</v>
      </c>
      <c r="F821" s="3">
        <f>IF(J821=0,0,IFERROR(VLOOKUP(A821,[1]Sheet7!$A$2:$AG$1430, 2, FALSE),0))</f>
        <v>0</v>
      </c>
      <c r="G821" s="3">
        <f>IF(K821=0,0,IFERROR(VLOOKUP(A821,[1]Sheet6!$A$2:$AG$1430, 2, FALSE),0))</f>
        <v>468243.9</v>
      </c>
      <c r="H821" s="3">
        <f>IF(L821=0,0,IFERROR(VLOOKUP(A821,[1]Sheet5!$A$2:$AG$1430, 2, FALSE),0))</f>
        <v>651965.65</v>
      </c>
      <c r="I821" s="3">
        <f t="shared" si="199"/>
        <v>1120209.55</v>
      </c>
      <c r="J821" s="3">
        <f>IF(B821=0,0,IFERROR(VLOOKUP(A821,'[1]pol 10'!A819:C3033,3,FALSE),0))</f>
        <v>0</v>
      </c>
      <c r="K821" s="3">
        <f>IF(C821=0,0,IFERROR(VLOOKUP(A821,'[1]pol 11'!A819:C3033,3,FALSE),0))</f>
        <v>2323</v>
      </c>
      <c r="L821" s="3">
        <f>IF(D821=0,0,IFERROR(VLOOKUP(A821,'[1]pol 12'!A819:C3033,3,FALSE),0))</f>
        <v>2256</v>
      </c>
      <c r="M821" s="3">
        <f t="shared" si="200"/>
        <v>4579</v>
      </c>
      <c r="N821" s="3">
        <f t="shared" si="188"/>
        <v>0</v>
      </c>
      <c r="O821" s="3">
        <f t="shared" si="189"/>
        <v>201.56861816616444</v>
      </c>
      <c r="P821" s="3">
        <f t="shared" si="190"/>
        <v>288.99186613475177</v>
      </c>
      <c r="Q821" s="3">
        <f t="shared" si="191"/>
        <v>244.64065298100022</v>
      </c>
      <c r="R821" s="3">
        <f>VLOOKUP(A821,'[1]pol 13'!$A$2:$D$1430, 4, )</f>
        <v>3577</v>
      </c>
      <c r="S821" s="2">
        <f t="shared" si="192"/>
        <v>0</v>
      </c>
      <c r="T821" s="2">
        <f t="shared" si="193"/>
        <v>1</v>
      </c>
      <c r="U821" s="2">
        <f t="shared" si="203"/>
        <v>1</v>
      </c>
      <c r="V821" s="2">
        <f t="shared" si="201"/>
        <v>1</v>
      </c>
      <c r="W821" s="2">
        <f t="shared" si="195"/>
        <v>0</v>
      </c>
      <c r="X821" s="2">
        <f t="shared" si="196"/>
        <v>4309630.0253190575</v>
      </c>
      <c r="Y821" s="2">
        <f t="shared" si="197"/>
        <v>4437619.9241206441</v>
      </c>
      <c r="Z821" s="2">
        <f t="shared" si="202"/>
        <v>20967241</v>
      </c>
    </row>
    <row r="822" spans="1:26" x14ac:dyDescent="0.3">
      <c r="A822" s="3">
        <v>517971</v>
      </c>
      <c r="B822" s="3">
        <f>IFERROR(VLOOKUP(A822,[1]Sheet7!$A$2:$AG$1430, 2, FALSE),0)</f>
        <v>0</v>
      </c>
      <c r="C822" s="3">
        <f>IFERROR(VLOOKUP(A822,[1]Sheet6!$A$2:$AG$1430, 2, FALSE),0)</f>
        <v>0</v>
      </c>
      <c r="D822" s="3">
        <f>IFERROR(VLOOKUP(A822,[1]Sheet5!$A$2:$AG$1430, 2, FALSE),0)</f>
        <v>119614.55</v>
      </c>
      <c r="E822" s="3">
        <f t="shared" si="198"/>
        <v>119614.55</v>
      </c>
      <c r="F822" s="3">
        <f>IF(J822=0,0,IFERROR(VLOOKUP(A822,[1]Sheet7!$A$2:$AG$1430, 2, FALSE),0))</f>
        <v>0</v>
      </c>
      <c r="G822" s="3">
        <f>IF(K822=0,0,IFERROR(VLOOKUP(A822,[1]Sheet6!$A$2:$AG$1430, 2, FALSE),0))</f>
        <v>0</v>
      </c>
      <c r="H822" s="3">
        <f>IF(L822=0,0,IFERROR(VLOOKUP(A822,[1]Sheet5!$A$2:$AG$1430, 2, FALSE),0))</f>
        <v>119614.55</v>
      </c>
      <c r="I822" s="3">
        <f t="shared" si="199"/>
        <v>119614.55</v>
      </c>
      <c r="J822" s="3">
        <f>IF(B822=0,0,IFERROR(VLOOKUP(A822,'[1]pol 10'!A820:C3034,3,FALSE),0))</f>
        <v>0</v>
      </c>
      <c r="K822" s="3">
        <f>IF(C822=0,0,IFERROR(VLOOKUP(A822,'[1]pol 11'!A820:C3034,3,FALSE),0))</f>
        <v>0</v>
      </c>
      <c r="L822" s="3">
        <f>IF(D822=0,0,IFERROR(VLOOKUP(A822,'[1]pol 12'!A820:C3034,3,FALSE),0))</f>
        <v>533</v>
      </c>
      <c r="M822" s="3">
        <f t="shared" si="200"/>
        <v>533</v>
      </c>
      <c r="N822" s="3">
        <f t="shared" si="188"/>
        <v>0</v>
      </c>
      <c r="O822" s="3">
        <f t="shared" si="189"/>
        <v>0</v>
      </c>
      <c r="P822" s="3">
        <f t="shared" si="190"/>
        <v>224.41754221388368</v>
      </c>
      <c r="Q822" s="3">
        <f t="shared" si="191"/>
        <v>224.41754221388368</v>
      </c>
      <c r="R822" s="3">
        <f>VLOOKUP(A822,'[1]pol 13'!$A$2:$D$1430, 4, )</f>
        <v>2051</v>
      </c>
      <c r="S822" s="2">
        <f t="shared" si="192"/>
        <v>0</v>
      </c>
      <c r="T822" s="2">
        <f t="shared" si="193"/>
        <v>0</v>
      </c>
      <c r="U822" s="2">
        <f t="shared" si="203"/>
        <v>1</v>
      </c>
      <c r="V822" s="2">
        <f t="shared" si="201"/>
        <v>0</v>
      </c>
      <c r="W822" s="2">
        <f t="shared" si="195"/>
        <v>0</v>
      </c>
      <c r="X822" s="2">
        <f t="shared" si="196"/>
        <v>0</v>
      </c>
      <c r="Y822" s="2">
        <f t="shared" si="197"/>
        <v>0</v>
      </c>
      <c r="Z822" s="2">
        <f t="shared" si="202"/>
        <v>284089</v>
      </c>
    </row>
    <row r="823" spans="1:26" x14ac:dyDescent="0.3">
      <c r="A823" s="3">
        <v>518869</v>
      </c>
      <c r="B823" s="3">
        <f>IFERROR(VLOOKUP(A823,[1]Sheet7!$A$2:$AG$1430, 2, FALSE),0)</f>
        <v>105524.38</v>
      </c>
      <c r="C823" s="3">
        <f>IFERROR(VLOOKUP(A823,[1]Sheet6!$A$2:$AG$1430, 2, FALSE),0)</f>
        <v>463383.4</v>
      </c>
      <c r="D823" s="3">
        <f>IFERROR(VLOOKUP(A823,[1]Sheet5!$A$2:$AG$1430, 2, FALSE),0)</f>
        <v>71466.58</v>
      </c>
      <c r="E823" s="3">
        <f t="shared" si="198"/>
        <v>640374.36</v>
      </c>
      <c r="F823" s="3">
        <f>IF(J823=0,0,IFERROR(VLOOKUP(A823,[1]Sheet7!$A$2:$AG$1430, 2, FALSE),0))</f>
        <v>0</v>
      </c>
      <c r="G823" s="3">
        <f>IF(K823=0,0,IFERROR(VLOOKUP(A823,[1]Sheet6!$A$2:$AG$1430, 2, FALSE),0))</f>
        <v>463383.4</v>
      </c>
      <c r="H823" s="3">
        <f>IF(L823=0,0,IFERROR(VLOOKUP(A823,[1]Sheet5!$A$2:$AG$1430, 2, FALSE),0))</f>
        <v>71466.58</v>
      </c>
      <c r="I823" s="3">
        <f t="shared" si="199"/>
        <v>534849.98</v>
      </c>
      <c r="J823" s="3">
        <f>IF(B823=0,0,IFERROR(VLOOKUP(A823,'[1]pol 10'!A821:C3035,3,FALSE),0))</f>
        <v>0</v>
      </c>
      <c r="K823" s="3">
        <f>IF(C823=0,0,IFERROR(VLOOKUP(A823,'[1]pol 11'!A821:C3035,3,FALSE),0))</f>
        <v>620</v>
      </c>
      <c r="L823" s="3">
        <f>IF(D823=0,0,IFERROR(VLOOKUP(A823,'[1]pol 12'!A821:C3035,3,FALSE),0))</f>
        <v>586</v>
      </c>
      <c r="M823" s="3">
        <f t="shared" si="200"/>
        <v>1206</v>
      </c>
      <c r="N823" s="3">
        <f t="shared" si="188"/>
        <v>0</v>
      </c>
      <c r="O823" s="3">
        <f t="shared" si="189"/>
        <v>747.39258064516127</v>
      </c>
      <c r="P823" s="3">
        <f t="shared" si="190"/>
        <v>121.95662116040955</v>
      </c>
      <c r="Q823" s="3">
        <f t="shared" si="191"/>
        <v>443.49086235489222</v>
      </c>
      <c r="R823" s="3">
        <f>VLOOKUP(A823,'[1]pol 13'!$A$2:$D$1430, 4, )</f>
        <v>4941</v>
      </c>
      <c r="S823" s="2">
        <f t="shared" si="192"/>
        <v>0</v>
      </c>
      <c r="T823" s="2">
        <f t="shared" si="193"/>
        <v>1</v>
      </c>
      <c r="U823" s="2">
        <f t="shared" si="203"/>
        <v>1</v>
      </c>
      <c r="V823" s="2">
        <f t="shared" si="201"/>
        <v>1</v>
      </c>
      <c r="W823" s="2">
        <f t="shared" si="195"/>
        <v>0</v>
      </c>
      <c r="X823" s="2">
        <f t="shared" si="196"/>
        <v>57260877.715462394</v>
      </c>
      <c r="Y823" s="2">
        <f t="shared" si="197"/>
        <v>60583181.200659879</v>
      </c>
      <c r="Z823" s="2">
        <f t="shared" si="202"/>
        <v>1454436</v>
      </c>
    </row>
    <row r="824" spans="1:26" x14ac:dyDescent="0.3">
      <c r="A824" s="3">
        <v>518882</v>
      </c>
      <c r="B824" s="3">
        <f>IFERROR(VLOOKUP(A824,[1]Sheet7!$A$2:$AG$1430, 2, FALSE),0)</f>
        <v>0</v>
      </c>
      <c r="C824" s="3">
        <f>IFERROR(VLOOKUP(A824,[1]Sheet6!$A$2:$AG$1430, 2, FALSE),0)</f>
        <v>440160.32999999996</v>
      </c>
      <c r="D824" s="3">
        <f>IFERROR(VLOOKUP(A824,[1]Sheet5!$A$2:$AG$1430, 2, FALSE),0)</f>
        <v>361587.57000000007</v>
      </c>
      <c r="E824" s="3">
        <f t="shared" si="198"/>
        <v>801747.9</v>
      </c>
      <c r="F824" s="3">
        <f>IF(J824=0,0,IFERROR(VLOOKUP(A824,[1]Sheet7!$A$2:$AG$1430, 2, FALSE),0))</f>
        <v>0</v>
      </c>
      <c r="G824" s="3">
        <f>IF(K824=0,0,IFERROR(VLOOKUP(A824,[1]Sheet6!$A$2:$AG$1430, 2, FALSE),0))</f>
        <v>440160.32999999996</v>
      </c>
      <c r="H824" s="3">
        <f>IF(L824=0,0,IFERROR(VLOOKUP(A824,[1]Sheet5!$A$2:$AG$1430, 2, FALSE),0))</f>
        <v>361587.57000000007</v>
      </c>
      <c r="I824" s="3">
        <f t="shared" si="199"/>
        <v>801747.9</v>
      </c>
      <c r="J824" s="3">
        <f>IF(B824=0,0,IFERROR(VLOOKUP(A824,'[1]pol 10'!A822:C3036,3,FALSE),0))</f>
        <v>0</v>
      </c>
      <c r="K824" s="3">
        <f>IF(C824=0,0,IFERROR(VLOOKUP(A824,'[1]pol 11'!A822:C3036,3,FALSE),0))</f>
        <v>462</v>
      </c>
      <c r="L824" s="3">
        <f>IF(D824=0,0,IFERROR(VLOOKUP(A824,'[1]pol 12'!A822:C3036,3,FALSE),0))</f>
        <v>471</v>
      </c>
      <c r="M824" s="3">
        <f t="shared" si="200"/>
        <v>933</v>
      </c>
      <c r="N824" s="3">
        <f t="shared" si="188"/>
        <v>0</v>
      </c>
      <c r="O824" s="3">
        <f t="shared" si="189"/>
        <v>952.72798701298689</v>
      </c>
      <c r="P824" s="3">
        <f t="shared" si="190"/>
        <v>767.70184713375806</v>
      </c>
      <c r="Q824" s="3">
        <f t="shared" si="191"/>
        <v>859.32250803858528</v>
      </c>
      <c r="R824" s="3">
        <f>VLOOKUP(A824,'[1]pol 13'!$A$2:$D$1430, 4, )</f>
        <v>8741</v>
      </c>
      <c r="S824" s="2">
        <f t="shared" si="192"/>
        <v>0</v>
      </c>
      <c r="T824" s="2">
        <f t="shared" si="193"/>
        <v>1</v>
      </c>
      <c r="U824" s="2">
        <f t="shared" si="203"/>
        <v>1</v>
      </c>
      <c r="V824" s="2">
        <f t="shared" si="201"/>
        <v>1</v>
      </c>
      <c r="W824" s="2">
        <f t="shared" si="195"/>
        <v>0</v>
      </c>
      <c r="X824" s="2">
        <f t="shared" si="196"/>
        <v>4030757.5781260692</v>
      </c>
      <c r="Y824" s="2">
        <f t="shared" si="197"/>
        <v>3953736.7326841848</v>
      </c>
      <c r="Z824" s="2">
        <f t="shared" si="202"/>
        <v>870489</v>
      </c>
    </row>
    <row r="825" spans="1:26" x14ac:dyDescent="0.3">
      <c r="A825" s="3">
        <v>521717</v>
      </c>
      <c r="B825" s="3">
        <f>IFERROR(VLOOKUP(A825,[1]Sheet7!$A$2:$AG$1430, 2, FALSE),0)</f>
        <v>321647.90999999997</v>
      </c>
      <c r="C825" s="3">
        <f>IFERROR(VLOOKUP(A825,[1]Sheet6!$A$2:$AG$1430, 2, FALSE),0)</f>
        <v>1258357.6299999997</v>
      </c>
      <c r="D825" s="3">
        <f>IFERROR(VLOOKUP(A825,[1]Sheet5!$A$2:$AG$1430, 2, FALSE),0)</f>
        <v>278717.48000000004</v>
      </c>
      <c r="E825" s="3">
        <f t="shared" si="198"/>
        <v>1858723.0199999996</v>
      </c>
      <c r="F825" s="3">
        <f>IF(J825=0,0,IFERROR(VLOOKUP(A825,[1]Sheet7!$A$2:$AG$1430, 2, FALSE),0))</f>
        <v>0</v>
      </c>
      <c r="G825" s="3">
        <f>IF(K825=0,0,IFERROR(VLOOKUP(A825,[1]Sheet6!$A$2:$AG$1430, 2, FALSE),0))</f>
        <v>1258357.6299999997</v>
      </c>
      <c r="H825" s="3">
        <f>IF(L825=0,0,IFERROR(VLOOKUP(A825,[1]Sheet5!$A$2:$AG$1430, 2, FALSE),0))</f>
        <v>278717.48000000004</v>
      </c>
      <c r="I825" s="3">
        <f t="shared" si="199"/>
        <v>1537075.1099999996</v>
      </c>
      <c r="J825" s="3">
        <f>IF(B825=0,0,IFERROR(VLOOKUP(A825,'[1]pol 10'!A823:C3037,3,FALSE),0))</f>
        <v>0</v>
      </c>
      <c r="K825" s="3">
        <f>IF(C825=0,0,IFERROR(VLOOKUP(A825,'[1]pol 11'!A823:C3037,3,FALSE),0))</f>
        <v>2681</v>
      </c>
      <c r="L825" s="3">
        <f>IF(D825=0,0,IFERROR(VLOOKUP(A825,'[1]pol 12'!A823:C3037,3,FALSE),0))</f>
        <v>2800</v>
      </c>
      <c r="M825" s="3">
        <f t="shared" si="200"/>
        <v>5481</v>
      </c>
      <c r="N825" s="3">
        <f t="shared" si="188"/>
        <v>0</v>
      </c>
      <c r="O825" s="3">
        <f t="shared" si="189"/>
        <v>469.36129429317407</v>
      </c>
      <c r="P825" s="3">
        <f t="shared" si="190"/>
        <v>99.541957142857157</v>
      </c>
      <c r="Q825" s="3">
        <f t="shared" si="191"/>
        <v>280.43698412698404</v>
      </c>
      <c r="R825" s="3">
        <f>VLOOKUP(A825,'[1]pol 13'!$A$2:$D$1430, 4, )</f>
        <v>8062</v>
      </c>
      <c r="S825" s="2">
        <f t="shared" si="192"/>
        <v>0</v>
      </c>
      <c r="T825" s="2">
        <f t="shared" si="193"/>
        <v>1</v>
      </c>
      <c r="U825" s="2">
        <f t="shared" si="203"/>
        <v>1</v>
      </c>
      <c r="V825" s="2">
        <f t="shared" si="201"/>
        <v>1</v>
      </c>
      <c r="W825" s="2">
        <f t="shared" si="195"/>
        <v>0</v>
      </c>
      <c r="X825" s="2">
        <f t="shared" si="196"/>
        <v>95691310.919317439</v>
      </c>
      <c r="Y825" s="2">
        <f t="shared" si="197"/>
        <v>91624430.205246389</v>
      </c>
      <c r="Z825" s="2">
        <f t="shared" si="202"/>
        <v>30041361</v>
      </c>
    </row>
    <row r="826" spans="1:26" x14ac:dyDescent="0.3">
      <c r="A826" s="3">
        <v>521795</v>
      </c>
      <c r="B826" s="3">
        <f>IFERROR(VLOOKUP(A826,[1]Sheet7!$A$2:$AG$1430, 2, FALSE),0)</f>
        <v>3917.33</v>
      </c>
      <c r="C826" s="3">
        <f>IFERROR(VLOOKUP(A826,[1]Sheet6!$A$2:$AG$1430, 2, FALSE),0)</f>
        <v>35904.82</v>
      </c>
      <c r="D826" s="3">
        <f>IFERROR(VLOOKUP(A826,[1]Sheet5!$A$2:$AG$1430, 2, FALSE),0)</f>
        <v>111064.37</v>
      </c>
      <c r="E826" s="3">
        <f t="shared" si="198"/>
        <v>150886.51999999999</v>
      </c>
      <c r="F826" s="3">
        <f>IF(J826=0,0,IFERROR(VLOOKUP(A826,[1]Sheet7!$A$2:$AG$1430, 2, FALSE),0))</f>
        <v>0</v>
      </c>
      <c r="G826" s="3">
        <f>IF(K826=0,0,IFERROR(VLOOKUP(A826,[1]Sheet6!$A$2:$AG$1430, 2, FALSE),0))</f>
        <v>35904.82</v>
      </c>
      <c r="H826" s="3">
        <f>IF(L826=0,0,IFERROR(VLOOKUP(A826,[1]Sheet5!$A$2:$AG$1430, 2, FALSE),0))</f>
        <v>111064.37</v>
      </c>
      <c r="I826" s="3">
        <f t="shared" si="199"/>
        <v>146969.19</v>
      </c>
      <c r="J826" s="3">
        <f>IF(B826=0,0,IFERROR(VLOOKUP(A826,'[1]pol 10'!A824:C3038,3,FALSE),0))</f>
        <v>0</v>
      </c>
      <c r="K826" s="3">
        <f>IF(C826=0,0,IFERROR(VLOOKUP(A826,'[1]pol 11'!A824:C3038,3,FALSE),0))</f>
        <v>1976</v>
      </c>
      <c r="L826" s="3">
        <f>IF(D826=0,0,IFERROR(VLOOKUP(A826,'[1]pol 12'!A824:C3038,3,FALSE),0))</f>
        <v>1993</v>
      </c>
      <c r="M826" s="3">
        <f t="shared" si="200"/>
        <v>3969</v>
      </c>
      <c r="N826" s="3">
        <f t="shared" si="188"/>
        <v>0</v>
      </c>
      <c r="O826" s="3">
        <f t="shared" si="189"/>
        <v>18.170455465587043</v>
      </c>
      <c r="P826" s="3">
        <f t="shared" si="190"/>
        <v>55.727230306071249</v>
      </c>
      <c r="Q826" s="3">
        <f t="shared" si="191"/>
        <v>37.029274376417234</v>
      </c>
      <c r="R826" s="3">
        <f>VLOOKUP(A826,'[1]pol 13'!$A$2:$D$1430, 4, )</f>
        <v>8661</v>
      </c>
      <c r="S826" s="2">
        <f t="shared" si="192"/>
        <v>0</v>
      </c>
      <c r="T826" s="2">
        <f t="shared" si="193"/>
        <v>1</v>
      </c>
      <c r="U826" s="2">
        <f t="shared" si="203"/>
        <v>1</v>
      </c>
      <c r="V826" s="2">
        <f t="shared" si="201"/>
        <v>1</v>
      </c>
      <c r="W826" s="2">
        <f t="shared" si="195"/>
        <v>0</v>
      </c>
      <c r="X826" s="2">
        <f t="shared" si="196"/>
        <v>702774.38020589715</v>
      </c>
      <c r="Y826" s="2">
        <f t="shared" si="197"/>
        <v>696779.8170029365</v>
      </c>
      <c r="Z826" s="2">
        <f t="shared" si="202"/>
        <v>15752961</v>
      </c>
    </row>
    <row r="827" spans="1:26" x14ac:dyDescent="0.3">
      <c r="A827" s="3">
        <v>522578</v>
      </c>
      <c r="B827" s="3">
        <f>IFERROR(VLOOKUP(A827,[1]Sheet7!$A$2:$AG$1430, 2, FALSE),0)</f>
        <v>912730.75999999989</v>
      </c>
      <c r="C827" s="3">
        <f>IFERROR(VLOOKUP(A827,[1]Sheet6!$A$2:$AG$1430, 2, FALSE),0)</f>
        <v>65209.67</v>
      </c>
      <c r="D827" s="3">
        <f>IFERROR(VLOOKUP(A827,[1]Sheet5!$A$2:$AG$1430, 2, FALSE),0)</f>
        <v>725658.39999999991</v>
      </c>
      <c r="E827" s="3">
        <f t="shared" si="198"/>
        <v>1703598.8299999998</v>
      </c>
      <c r="F827" s="3">
        <f>IF(J827=0,0,IFERROR(VLOOKUP(A827,[1]Sheet7!$A$2:$AG$1430, 2, FALSE),0))</f>
        <v>0</v>
      </c>
      <c r="G827" s="3">
        <f>IF(K827=0,0,IFERROR(VLOOKUP(A827,[1]Sheet6!$A$2:$AG$1430, 2, FALSE),0))</f>
        <v>65209.67</v>
      </c>
      <c r="H827" s="3">
        <f>IF(L827=0,0,IFERROR(VLOOKUP(A827,[1]Sheet5!$A$2:$AG$1430, 2, FALSE),0))</f>
        <v>725658.39999999991</v>
      </c>
      <c r="I827" s="3">
        <f t="shared" si="199"/>
        <v>790868.07</v>
      </c>
      <c r="J827" s="3">
        <f>IF(B827=0,0,IFERROR(VLOOKUP(A827,'[1]pol 10'!A825:C3039,3,FALSE),0))</f>
        <v>0</v>
      </c>
      <c r="K827" s="3">
        <f>IF(C827=0,0,IFERROR(VLOOKUP(A827,'[1]pol 11'!A825:C3039,3,FALSE),0))</f>
        <v>425</v>
      </c>
      <c r="L827" s="3">
        <f>IF(D827=0,0,IFERROR(VLOOKUP(A827,'[1]pol 12'!A825:C3039,3,FALSE),0))</f>
        <v>423</v>
      </c>
      <c r="M827" s="3">
        <f t="shared" si="200"/>
        <v>848</v>
      </c>
      <c r="N827" s="3">
        <f t="shared" si="188"/>
        <v>0</v>
      </c>
      <c r="O827" s="3">
        <f t="shared" si="189"/>
        <v>153.43451764705881</v>
      </c>
      <c r="P827" s="3">
        <f t="shared" si="190"/>
        <v>1715.504491725768</v>
      </c>
      <c r="Q827" s="3">
        <f t="shared" si="191"/>
        <v>932.62744103773582</v>
      </c>
      <c r="R827" s="3">
        <f>VLOOKUP(A827,'[1]pol 13'!$A$2:$D$1430, 4, )</f>
        <v>8111</v>
      </c>
      <c r="S827" s="2">
        <f t="shared" si="192"/>
        <v>0</v>
      </c>
      <c r="T827" s="2">
        <f t="shared" si="193"/>
        <v>1</v>
      </c>
      <c r="U827" s="2">
        <f t="shared" si="203"/>
        <v>1</v>
      </c>
      <c r="V827" s="2">
        <f t="shared" si="201"/>
        <v>1</v>
      </c>
      <c r="W827" s="2">
        <f t="shared" si="195"/>
        <v>0</v>
      </c>
      <c r="X827" s="2">
        <f t="shared" si="196"/>
        <v>258035185.04139653</v>
      </c>
      <c r="Y827" s="2">
        <f t="shared" si="197"/>
        <v>259255209.55695853</v>
      </c>
      <c r="Z827" s="2">
        <f t="shared" si="202"/>
        <v>719104</v>
      </c>
    </row>
    <row r="828" spans="1:26" x14ac:dyDescent="0.3">
      <c r="A828" s="3">
        <v>522615</v>
      </c>
      <c r="B828" s="3">
        <f>IFERROR(VLOOKUP(A828,[1]Sheet7!$A$2:$AG$1430, 2, FALSE),0)</f>
        <v>0</v>
      </c>
      <c r="C828" s="3">
        <f>IFERROR(VLOOKUP(A828,[1]Sheet6!$A$2:$AG$1430, 2, FALSE),0)</f>
        <v>13734.64</v>
      </c>
      <c r="D828" s="3">
        <f>IFERROR(VLOOKUP(A828,[1]Sheet5!$A$2:$AG$1430, 2, FALSE),0)</f>
        <v>6849.66</v>
      </c>
      <c r="E828" s="3">
        <f t="shared" si="198"/>
        <v>20584.3</v>
      </c>
      <c r="F828" s="3">
        <f>IF(J828=0,0,IFERROR(VLOOKUP(A828,[1]Sheet7!$A$2:$AG$1430, 2, FALSE),0))</f>
        <v>0</v>
      </c>
      <c r="G828" s="3">
        <f>IF(K828=0,0,IFERROR(VLOOKUP(A828,[1]Sheet6!$A$2:$AG$1430, 2, FALSE),0))</f>
        <v>0</v>
      </c>
      <c r="H828" s="3">
        <f>IF(L828=0,0,IFERROR(VLOOKUP(A828,[1]Sheet5!$A$2:$AG$1430, 2, FALSE),0))</f>
        <v>6849.66</v>
      </c>
      <c r="I828" s="3">
        <f t="shared" si="199"/>
        <v>6849.66</v>
      </c>
      <c r="J828" s="3">
        <f>IF(B828=0,0,IFERROR(VLOOKUP(A828,'[1]pol 10'!A826:C3040,3,FALSE),0))</f>
        <v>0</v>
      </c>
      <c r="K828" s="3">
        <f>IF(C828=0,0,IFERROR(VLOOKUP(A828,'[1]pol 11'!A826:C3040,3,FALSE),0))</f>
        <v>0</v>
      </c>
      <c r="L828" s="3">
        <f>IF(D828=0,0,IFERROR(VLOOKUP(A828,'[1]pol 12'!A826:C3040,3,FALSE),0))</f>
        <v>688</v>
      </c>
      <c r="M828" s="3">
        <f t="shared" si="200"/>
        <v>688</v>
      </c>
      <c r="N828" s="3">
        <f t="shared" si="188"/>
        <v>0</v>
      </c>
      <c r="O828" s="3">
        <f t="shared" si="189"/>
        <v>0</v>
      </c>
      <c r="P828" s="3">
        <f t="shared" si="190"/>
        <v>9.9559011627906973</v>
      </c>
      <c r="Q828" s="3">
        <f t="shared" si="191"/>
        <v>9.9559011627906973</v>
      </c>
      <c r="R828" s="3">
        <f>VLOOKUP(A828,'[1]pol 13'!$A$2:$D$1430, 4, )</f>
        <v>6022</v>
      </c>
      <c r="S828" s="2">
        <f t="shared" si="192"/>
        <v>0</v>
      </c>
      <c r="T828" s="2">
        <f t="shared" si="193"/>
        <v>0</v>
      </c>
      <c r="U828" s="2">
        <f t="shared" si="203"/>
        <v>1</v>
      </c>
      <c r="V828" s="2">
        <f t="shared" si="201"/>
        <v>0</v>
      </c>
      <c r="W828" s="2">
        <f t="shared" si="195"/>
        <v>0</v>
      </c>
      <c r="X828" s="2">
        <f t="shared" si="196"/>
        <v>0</v>
      </c>
      <c r="Y828" s="2">
        <f t="shared" si="197"/>
        <v>0</v>
      </c>
      <c r="Z828" s="2">
        <f t="shared" si="202"/>
        <v>473344</v>
      </c>
    </row>
    <row r="829" spans="1:26" x14ac:dyDescent="0.3">
      <c r="A829" s="3">
        <v>522769</v>
      </c>
      <c r="B829" s="3">
        <f>IFERROR(VLOOKUP(A829,[1]Sheet7!$A$2:$AG$1430, 2, FALSE),0)</f>
        <v>560330.62999999989</v>
      </c>
      <c r="C829" s="3">
        <f>IFERROR(VLOOKUP(A829,[1]Sheet6!$A$2:$AG$1430, 2, FALSE),0)</f>
        <v>631747.61</v>
      </c>
      <c r="D829" s="3">
        <f>IFERROR(VLOOKUP(A829,[1]Sheet5!$A$2:$AG$1430, 2, FALSE),0)</f>
        <v>220715.47999999998</v>
      </c>
      <c r="E829" s="3">
        <f t="shared" si="198"/>
        <v>1412793.7199999997</v>
      </c>
      <c r="F829" s="3">
        <f>IF(J829=0,0,IFERROR(VLOOKUP(A829,[1]Sheet7!$A$2:$AG$1430, 2, FALSE),0))</f>
        <v>0</v>
      </c>
      <c r="G829" s="3">
        <f>IF(K829=0,0,IFERROR(VLOOKUP(A829,[1]Sheet6!$A$2:$AG$1430, 2, FALSE),0))</f>
        <v>631747.61</v>
      </c>
      <c r="H829" s="3">
        <f>IF(L829=0,0,IFERROR(VLOOKUP(A829,[1]Sheet5!$A$2:$AG$1430, 2, FALSE),0))</f>
        <v>220715.47999999998</v>
      </c>
      <c r="I829" s="3">
        <f t="shared" si="199"/>
        <v>852463.09</v>
      </c>
      <c r="J829" s="3">
        <f>IF(B829=0,0,IFERROR(VLOOKUP(A829,'[1]pol 10'!A827:C3041,3,FALSE),0))</f>
        <v>0</v>
      </c>
      <c r="K829" s="3">
        <f>IF(C829=0,0,IFERROR(VLOOKUP(A829,'[1]pol 11'!A827:C3041,3,FALSE),0))</f>
        <v>3575</v>
      </c>
      <c r="L829" s="3">
        <f>IF(D829=0,0,IFERROR(VLOOKUP(A829,'[1]pol 12'!A827:C3041,3,FALSE),0))</f>
        <v>3459</v>
      </c>
      <c r="M829" s="3">
        <f t="shared" si="200"/>
        <v>7034</v>
      </c>
      <c r="N829" s="3">
        <f t="shared" si="188"/>
        <v>0</v>
      </c>
      <c r="O829" s="3">
        <f t="shared" si="189"/>
        <v>176.71261818181819</v>
      </c>
      <c r="P829" s="3">
        <f t="shared" si="190"/>
        <v>63.809043076033532</v>
      </c>
      <c r="Q829" s="3">
        <f t="shared" si="191"/>
        <v>121.19179556440147</v>
      </c>
      <c r="R829" s="3">
        <f>VLOOKUP(A829,'[1]pol 13'!$A$2:$D$1430, 4, )</f>
        <v>8221</v>
      </c>
      <c r="S829" s="2">
        <f t="shared" si="192"/>
        <v>0</v>
      </c>
      <c r="T829" s="2">
        <f t="shared" si="193"/>
        <v>1</v>
      </c>
      <c r="U829" s="2">
        <f t="shared" si="203"/>
        <v>1</v>
      </c>
      <c r="V829" s="2">
        <f t="shared" si="201"/>
        <v>1</v>
      </c>
      <c r="W829" s="2">
        <f t="shared" si="195"/>
        <v>0</v>
      </c>
      <c r="X829" s="2">
        <f t="shared" si="196"/>
        <v>11020158.235209877</v>
      </c>
      <c r="Y829" s="2">
        <f t="shared" si="197"/>
        <v>11389726.999385748</v>
      </c>
      <c r="Z829" s="2">
        <f t="shared" si="202"/>
        <v>49477156</v>
      </c>
    </row>
    <row r="830" spans="1:26" x14ac:dyDescent="0.3">
      <c r="A830" s="3">
        <v>523321</v>
      </c>
      <c r="B830" s="3">
        <f>IFERROR(VLOOKUP(A830,[1]Sheet7!$A$2:$AG$1430, 2, FALSE),0)</f>
        <v>434642.32</v>
      </c>
      <c r="C830" s="3">
        <f>IFERROR(VLOOKUP(A830,[1]Sheet6!$A$2:$AG$1430, 2, FALSE),0)</f>
        <v>254106.08999999997</v>
      </c>
      <c r="D830" s="3">
        <f>IFERROR(VLOOKUP(A830,[1]Sheet5!$A$2:$AG$1430, 2, FALSE),0)</f>
        <v>794699.8600000001</v>
      </c>
      <c r="E830" s="3">
        <f t="shared" si="198"/>
        <v>1483448.2700000003</v>
      </c>
      <c r="F830" s="3">
        <f>IF(J830=0,0,IFERROR(VLOOKUP(A830,[1]Sheet7!$A$2:$AG$1430, 2, FALSE),0))</f>
        <v>0</v>
      </c>
      <c r="G830" s="3">
        <f>IF(K830=0,0,IFERROR(VLOOKUP(A830,[1]Sheet6!$A$2:$AG$1430, 2, FALSE),0))</f>
        <v>254106.08999999997</v>
      </c>
      <c r="H830" s="3">
        <f>IF(L830=0,0,IFERROR(VLOOKUP(A830,[1]Sheet5!$A$2:$AG$1430, 2, FALSE),0))</f>
        <v>794699.8600000001</v>
      </c>
      <c r="I830" s="3">
        <f t="shared" si="199"/>
        <v>1048805.9500000002</v>
      </c>
      <c r="J830" s="3">
        <f>IF(B830=0,0,IFERROR(VLOOKUP(A830,'[1]pol 10'!A828:C3042,3,FALSE),0))</f>
        <v>0</v>
      </c>
      <c r="K830" s="3">
        <f>IF(C830=0,0,IFERROR(VLOOKUP(A830,'[1]pol 11'!A828:C3042,3,FALSE),0))</f>
        <v>2873</v>
      </c>
      <c r="L830" s="3">
        <f>IF(D830=0,0,IFERROR(VLOOKUP(A830,'[1]pol 12'!A828:C3042,3,FALSE),0))</f>
        <v>3069</v>
      </c>
      <c r="M830" s="3">
        <f t="shared" si="200"/>
        <v>5942</v>
      </c>
      <c r="N830" s="3">
        <f t="shared" si="188"/>
        <v>0</v>
      </c>
      <c r="O830" s="3">
        <f t="shared" si="189"/>
        <v>88.446254785938038</v>
      </c>
      <c r="P830" s="3">
        <f t="shared" si="190"/>
        <v>258.94423590746175</v>
      </c>
      <c r="Q830" s="3">
        <f t="shared" si="191"/>
        <v>176.50722820599128</v>
      </c>
      <c r="R830" s="3">
        <f>VLOOKUP(A830,'[1]pol 13'!$A$2:$D$1430, 4, )</f>
        <v>3231</v>
      </c>
      <c r="S830" s="2">
        <f t="shared" si="192"/>
        <v>0</v>
      </c>
      <c r="T830" s="2">
        <f t="shared" si="193"/>
        <v>1</v>
      </c>
      <c r="U830" s="2">
        <f t="shared" si="203"/>
        <v>1</v>
      </c>
      <c r="V830" s="2">
        <f t="shared" si="201"/>
        <v>1</v>
      </c>
      <c r="W830" s="2">
        <f t="shared" si="195"/>
        <v>0</v>
      </c>
      <c r="X830" s="2">
        <f t="shared" si="196"/>
        <v>22279353.769021682</v>
      </c>
      <c r="Y830" s="2">
        <f t="shared" si="197"/>
        <v>20856495.072792191</v>
      </c>
      <c r="Z830" s="2">
        <f t="shared" si="202"/>
        <v>35307364</v>
      </c>
    </row>
    <row r="831" spans="1:26" x14ac:dyDescent="0.3">
      <c r="A831" s="3">
        <v>523971</v>
      </c>
      <c r="B831" s="3">
        <f>IFERROR(VLOOKUP(A831,[1]Sheet7!$A$2:$AG$1430, 2, FALSE),0)</f>
        <v>52103.920000000006</v>
      </c>
      <c r="C831" s="3">
        <f>IFERROR(VLOOKUP(A831,[1]Sheet6!$A$2:$AG$1430, 2, FALSE),0)</f>
        <v>46020.219999999994</v>
      </c>
      <c r="D831" s="3">
        <f>IFERROR(VLOOKUP(A831,[1]Sheet5!$A$2:$AG$1430, 2, FALSE),0)</f>
        <v>415167.97000000003</v>
      </c>
      <c r="E831" s="3">
        <f t="shared" si="198"/>
        <v>513292.11</v>
      </c>
      <c r="F831" s="3">
        <f>IF(J831=0,0,IFERROR(VLOOKUP(A831,[1]Sheet7!$A$2:$AG$1430, 2, FALSE),0))</f>
        <v>0</v>
      </c>
      <c r="G831" s="3">
        <f>IF(K831=0,0,IFERROR(VLOOKUP(A831,[1]Sheet6!$A$2:$AG$1430, 2, FALSE),0))</f>
        <v>46020.219999999994</v>
      </c>
      <c r="H831" s="3">
        <f>IF(L831=0,0,IFERROR(VLOOKUP(A831,[1]Sheet5!$A$2:$AG$1430, 2, FALSE),0))</f>
        <v>415167.97000000003</v>
      </c>
      <c r="I831" s="3">
        <f t="shared" si="199"/>
        <v>461188.19</v>
      </c>
      <c r="J831" s="3">
        <f>IF(B831=0,0,IFERROR(VLOOKUP(A831,'[1]pol 10'!A829:C3043,3,FALSE),0))</f>
        <v>0</v>
      </c>
      <c r="K831" s="3">
        <f>IF(C831=0,0,IFERROR(VLOOKUP(A831,'[1]pol 11'!A829:C3043,3,FALSE),0))</f>
        <v>501</v>
      </c>
      <c r="L831" s="3">
        <f>IF(D831=0,0,IFERROR(VLOOKUP(A831,'[1]pol 12'!A829:C3043,3,FALSE),0))</f>
        <v>495</v>
      </c>
      <c r="M831" s="3">
        <f t="shared" si="200"/>
        <v>996</v>
      </c>
      <c r="N831" s="3">
        <f t="shared" si="188"/>
        <v>0</v>
      </c>
      <c r="O831" s="3">
        <f t="shared" si="189"/>
        <v>91.856726546906174</v>
      </c>
      <c r="P831" s="3">
        <f t="shared" si="190"/>
        <v>838.72317171717179</v>
      </c>
      <c r="Q831" s="3">
        <f t="shared" si="191"/>
        <v>463.04035140562252</v>
      </c>
      <c r="R831" s="3">
        <f>VLOOKUP(A831,'[1]pol 13'!$A$2:$D$1430, 4, )</f>
        <v>7363</v>
      </c>
      <c r="S831" s="2">
        <f t="shared" si="192"/>
        <v>0</v>
      </c>
      <c r="T831" s="2">
        <f t="shared" si="193"/>
        <v>1</v>
      </c>
      <c r="U831" s="2">
        <f t="shared" si="203"/>
        <v>1</v>
      </c>
      <c r="V831" s="2">
        <f t="shared" si="201"/>
        <v>1</v>
      </c>
      <c r="W831" s="2">
        <f t="shared" si="195"/>
        <v>0</v>
      </c>
      <c r="X831" s="2">
        <f t="shared" si="196"/>
        <v>69026418.964991391</v>
      </c>
      <c r="Y831" s="2">
        <f t="shared" si="197"/>
        <v>69863102.83123371</v>
      </c>
      <c r="Z831" s="2">
        <f t="shared" si="202"/>
        <v>992016</v>
      </c>
    </row>
    <row r="832" spans="1:26" x14ac:dyDescent="0.3">
      <c r="A832" s="3">
        <v>525195</v>
      </c>
      <c r="B832" s="3">
        <f>IFERROR(VLOOKUP(A832,[1]Sheet7!$A$2:$AG$1430, 2, FALSE),0)</f>
        <v>0</v>
      </c>
      <c r="C832" s="3">
        <f>IFERROR(VLOOKUP(A832,[1]Sheet6!$A$2:$AG$1430, 2, FALSE),0)</f>
        <v>264815.86</v>
      </c>
      <c r="D832" s="3">
        <f>IFERROR(VLOOKUP(A832,[1]Sheet5!$A$2:$AG$1430, 2, FALSE),0)</f>
        <v>476694.93999999994</v>
      </c>
      <c r="E832" s="3">
        <f t="shared" si="198"/>
        <v>741510.79999999993</v>
      </c>
      <c r="F832" s="3">
        <f>IF(J832=0,0,IFERROR(VLOOKUP(A832,[1]Sheet7!$A$2:$AG$1430, 2, FALSE),0))</f>
        <v>0</v>
      </c>
      <c r="G832" s="3">
        <f>IF(K832=0,0,IFERROR(VLOOKUP(A832,[1]Sheet6!$A$2:$AG$1430, 2, FALSE),0))</f>
        <v>0</v>
      </c>
      <c r="H832" s="3">
        <f>IF(L832=0,0,IFERROR(VLOOKUP(A832,[1]Sheet5!$A$2:$AG$1430, 2, FALSE),0))</f>
        <v>476694.93999999994</v>
      </c>
      <c r="I832" s="3">
        <f t="shared" si="199"/>
        <v>476694.93999999994</v>
      </c>
      <c r="J832" s="3">
        <f>IF(B832=0,0,IFERROR(VLOOKUP(A832,'[1]pol 10'!A830:C3044,3,FALSE),0))</f>
        <v>0</v>
      </c>
      <c r="K832" s="3">
        <f>IF(C832=0,0,IFERROR(VLOOKUP(A832,'[1]pol 11'!A830:C3044,3,FALSE),0))</f>
        <v>0</v>
      </c>
      <c r="L832" s="3">
        <f>IF(D832=0,0,IFERROR(VLOOKUP(A832,'[1]pol 12'!A830:C3044,3,FALSE),0))</f>
        <v>2306</v>
      </c>
      <c r="M832" s="3">
        <f t="shared" si="200"/>
        <v>2306</v>
      </c>
      <c r="N832" s="3">
        <f t="shared" si="188"/>
        <v>0</v>
      </c>
      <c r="O832" s="3">
        <f t="shared" si="189"/>
        <v>0</v>
      </c>
      <c r="P832" s="3">
        <f t="shared" si="190"/>
        <v>206.71940156114482</v>
      </c>
      <c r="Q832" s="3">
        <f t="shared" si="191"/>
        <v>206.71940156114482</v>
      </c>
      <c r="R832" s="3">
        <f>VLOOKUP(A832,'[1]pol 13'!$A$2:$D$1430, 4, )</f>
        <v>8611</v>
      </c>
      <c r="S832" s="2">
        <f t="shared" si="192"/>
        <v>0</v>
      </c>
      <c r="T832" s="2">
        <f t="shared" si="193"/>
        <v>0</v>
      </c>
      <c r="U832" s="2">
        <f t="shared" si="203"/>
        <v>1</v>
      </c>
      <c r="V832" s="2">
        <f t="shared" si="201"/>
        <v>0</v>
      </c>
      <c r="W832" s="2">
        <f t="shared" si="195"/>
        <v>0</v>
      </c>
      <c r="X832" s="2">
        <f t="shared" si="196"/>
        <v>0</v>
      </c>
      <c r="Y832" s="2">
        <f t="shared" si="197"/>
        <v>0</v>
      </c>
      <c r="Z832" s="2">
        <f t="shared" si="202"/>
        <v>5317636</v>
      </c>
    </row>
    <row r="833" spans="1:26" x14ac:dyDescent="0.3">
      <c r="A833" s="3">
        <v>526152</v>
      </c>
      <c r="B833" s="3">
        <f>IFERROR(VLOOKUP(A833,[1]Sheet7!$A$2:$AG$1430, 2, FALSE),0)</f>
        <v>2640831.6600000006</v>
      </c>
      <c r="C833" s="3">
        <f>IFERROR(VLOOKUP(A833,[1]Sheet6!$A$2:$AG$1430, 2, FALSE),0)</f>
        <v>978716.47999999986</v>
      </c>
      <c r="D833" s="3">
        <f>IFERROR(VLOOKUP(A833,[1]Sheet5!$A$2:$AG$1430, 2, FALSE),0)</f>
        <v>2233870.61</v>
      </c>
      <c r="E833" s="3">
        <f t="shared" si="198"/>
        <v>5853418.75</v>
      </c>
      <c r="F833" s="3">
        <f>IF(J833=0,0,IFERROR(VLOOKUP(A833,[1]Sheet7!$A$2:$AG$1430, 2, FALSE),0))</f>
        <v>0</v>
      </c>
      <c r="G833" s="3">
        <f>IF(K833=0,0,IFERROR(VLOOKUP(A833,[1]Sheet6!$A$2:$AG$1430, 2, FALSE),0))</f>
        <v>978716.47999999986</v>
      </c>
      <c r="H833" s="3">
        <f>IF(L833=0,0,IFERROR(VLOOKUP(A833,[1]Sheet5!$A$2:$AG$1430, 2, FALSE),0))</f>
        <v>2233870.61</v>
      </c>
      <c r="I833" s="3">
        <f t="shared" si="199"/>
        <v>3212587.09</v>
      </c>
      <c r="J833" s="3">
        <f>IF(B833=0,0,IFERROR(VLOOKUP(A833,'[1]pol 10'!A831:C3045,3,FALSE),0))</f>
        <v>0</v>
      </c>
      <c r="K833" s="3">
        <f>IF(C833=0,0,IFERROR(VLOOKUP(A833,'[1]pol 11'!A831:C3045,3,FALSE),0))</f>
        <v>7916</v>
      </c>
      <c r="L833" s="3">
        <f>IF(D833=0,0,IFERROR(VLOOKUP(A833,'[1]pol 12'!A831:C3045,3,FALSE),0))</f>
        <v>7534</v>
      </c>
      <c r="M833" s="3">
        <f t="shared" si="200"/>
        <v>15450</v>
      </c>
      <c r="N833" s="3">
        <f t="shared" si="188"/>
        <v>0</v>
      </c>
      <c r="O833" s="3">
        <f t="shared" si="189"/>
        <v>123.63775644264778</v>
      </c>
      <c r="P833" s="3">
        <f t="shared" si="190"/>
        <v>296.50525749933632</v>
      </c>
      <c r="Q833" s="3">
        <f t="shared" si="191"/>
        <v>207.93443948220064</v>
      </c>
      <c r="R833" s="3">
        <f>VLOOKUP(A833,'[1]pol 13'!$A$2:$D$1430, 4, )</f>
        <v>6331</v>
      </c>
      <c r="S833" s="2">
        <f t="shared" si="192"/>
        <v>0</v>
      </c>
      <c r="T833" s="2">
        <f t="shared" si="193"/>
        <v>1</v>
      </c>
      <c r="U833" s="2">
        <f t="shared" si="203"/>
        <v>1</v>
      </c>
      <c r="V833" s="2">
        <f t="shared" si="201"/>
        <v>1</v>
      </c>
      <c r="W833" s="2">
        <f t="shared" si="195"/>
        <v>0</v>
      </c>
      <c r="X833" s="2">
        <f t="shared" si="196"/>
        <v>56250547.98696316</v>
      </c>
      <c r="Y833" s="2">
        <f t="shared" si="197"/>
        <v>59102646.385027878</v>
      </c>
      <c r="Z833" s="2">
        <f t="shared" si="202"/>
        <v>238702500</v>
      </c>
    </row>
    <row r="834" spans="1:26" x14ac:dyDescent="0.3">
      <c r="A834" s="3">
        <v>526747</v>
      </c>
      <c r="B834" s="3">
        <f>IFERROR(VLOOKUP(A834,[1]Sheet7!$A$2:$AG$1430, 2, FALSE),0)</f>
        <v>489486.39999999997</v>
      </c>
      <c r="C834" s="3">
        <f>IFERROR(VLOOKUP(A834,[1]Sheet6!$A$2:$AG$1430, 2, FALSE),0)</f>
        <v>176396.76</v>
      </c>
      <c r="D834" s="3">
        <f>IFERROR(VLOOKUP(A834,[1]Sheet5!$A$2:$AG$1430, 2, FALSE),0)</f>
        <v>496834.25999999995</v>
      </c>
      <c r="E834" s="3">
        <f t="shared" si="198"/>
        <v>1162717.42</v>
      </c>
      <c r="F834" s="3">
        <f>IF(J834=0,0,IFERROR(VLOOKUP(A834,[1]Sheet7!$A$2:$AG$1430, 2, FALSE),0))</f>
        <v>0</v>
      </c>
      <c r="G834" s="3">
        <f>IF(K834=0,0,IFERROR(VLOOKUP(A834,[1]Sheet6!$A$2:$AG$1430, 2, FALSE),0))</f>
        <v>176396.76</v>
      </c>
      <c r="H834" s="3">
        <f>IF(L834=0,0,IFERROR(VLOOKUP(A834,[1]Sheet5!$A$2:$AG$1430, 2, FALSE),0))</f>
        <v>496834.25999999995</v>
      </c>
      <c r="I834" s="3">
        <f t="shared" si="199"/>
        <v>673231.02</v>
      </c>
      <c r="J834" s="3">
        <f>IF(B834=0,0,IFERROR(VLOOKUP(A834,'[1]pol 10'!A832:C3046,3,FALSE),0))</f>
        <v>0</v>
      </c>
      <c r="K834" s="3">
        <f>IF(C834=0,0,IFERROR(VLOOKUP(A834,'[1]pol 11'!A832:C3046,3,FALSE),0))</f>
        <v>5078</v>
      </c>
      <c r="L834" s="3">
        <f>IF(D834=0,0,IFERROR(VLOOKUP(A834,'[1]pol 12'!A832:C3046,3,FALSE),0))</f>
        <v>5290</v>
      </c>
      <c r="M834" s="3">
        <f t="shared" si="200"/>
        <v>10368</v>
      </c>
      <c r="N834" s="3">
        <f t="shared" si="188"/>
        <v>0</v>
      </c>
      <c r="O834" s="3">
        <f t="shared" si="189"/>
        <v>34.737447814100044</v>
      </c>
      <c r="P834" s="3">
        <f t="shared" si="190"/>
        <v>93.919519848771259</v>
      </c>
      <c r="Q834" s="3">
        <f t="shared" si="191"/>
        <v>64.93354745370371</v>
      </c>
      <c r="R834" s="3">
        <f>VLOOKUP(A834,'[1]pol 13'!$A$2:$D$1430, 4, )</f>
        <v>4724</v>
      </c>
      <c r="S834" s="2">
        <f t="shared" si="192"/>
        <v>0</v>
      </c>
      <c r="T834" s="2">
        <f t="shared" si="193"/>
        <v>1</v>
      </c>
      <c r="U834" s="2">
        <f t="shared" si="203"/>
        <v>1</v>
      </c>
      <c r="V834" s="2">
        <f t="shared" si="201"/>
        <v>1</v>
      </c>
      <c r="W834" s="2">
        <f t="shared" si="195"/>
        <v>0</v>
      </c>
      <c r="X834" s="2">
        <f t="shared" si="196"/>
        <v>4630142.9130330635</v>
      </c>
      <c r="Y834" s="2">
        <f t="shared" si="197"/>
        <v>4444587.0911874995</v>
      </c>
      <c r="Z834" s="2">
        <f t="shared" si="202"/>
        <v>107495424</v>
      </c>
    </row>
    <row r="835" spans="1:26" x14ac:dyDescent="0.3">
      <c r="A835" s="3">
        <v>528028</v>
      </c>
      <c r="B835" s="3">
        <f>IFERROR(VLOOKUP(A835,[1]Sheet7!$A$2:$AG$1430, 2, FALSE),0)</f>
        <v>295426.88</v>
      </c>
      <c r="C835" s="3">
        <f>IFERROR(VLOOKUP(A835,[1]Sheet6!$A$2:$AG$1430, 2, FALSE),0)</f>
        <v>74892.81</v>
      </c>
      <c r="D835" s="3">
        <f>IFERROR(VLOOKUP(A835,[1]Sheet5!$A$2:$AG$1430, 2, FALSE),0)</f>
        <v>325604.86000000004</v>
      </c>
      <c r="E835" s="3">
        <f t="shared" si="198"/>
        <v>695924.55</v>
      </c>
      <c r="F835" s="3">
        <f>IF(J835=0,0,IFERROR(VLOOKUP(A835,[1]Sheet7!$A$2:$AG$1430, 2, FALSE),0))</f>
        <v>0</v>
      </c>
      <c r="G835" s="3">
        <f>IF(K835=0,0,IFERROR(VLOOKUP(A835,[1]Sheet6!$A$2:$AG$1430, 2, FALSE),0))</f>
        <v>74892.81</v>
      </c>
      <c r="H835" s="3">
        <f>IF(L835=0,0,IFERROR(VLOOKUP(A835,[1]Sheet5!$A$2:$AG$1430, 2, FALSE),0))</f>
        <v>325604.86000000004</v>
      </c>
      <c r="I835" s="3">
        <f t="shared" si="199"/>
        <v>400497.67000000004</v>
      </c>
      <c r="J835" s="3">
        <f>IF(B835=0,0,IFERROR(VLOOKUP(A835,'[1]pol 10'!A833:C3047,3,FALSE),0))</f>
        <v>0</v>
      </c>
      <c r="K835" s="3">
        <f>IF(C835=0,0,IFERROR(VLOOKUP(A835,'[1]pol 11'!A833:C3047,3,FALSE),0))</f>
        <v>779</v>
      </c>
      <c r="L835" s="3">
        <f>IF(D835=0,0,IFERROR(VLOOKUP(A835,'[1]pol 12'!A833:C3047,3,FALSE),0))</f>
        <v>825</v>
      </c>
      <c r="M835" s="3">
        <f t="shared" si="200"/>
        <v>1604</v>
      </c>
      <c r="N835" s="3">
        <f t="shared" ref="N835:N898" si="204">IFERROR(F835/J835,0)</f>
        <v>0</v>
      </c>
      <c r="O835" s="3">
        <f t="shared" ref="O835:O898" si="205">IFERROR(G835/K835,0)</f>
        <v>96.13967907573813</v>
      </c>
      <c r="P835" s="3">
        <f t="shared" ref="P835:P898" si="206">IFERROR(H835/L835,0)</f>
        <v>394.67255757575765</v>
      </c>
      <c r="Q835" s="3">
        <f t="shared" ref="Q835:Q898" si="207">IFERROR(I835/M835,0)</f>
        <v>249.6868266832918</v>
      </c>
      <c r="R835" s="3">
        <f>VLOOKUP(A835,'[1]pol 13'!$A$2:$D$1430, 4, )</f>
        <v>4911</v>
      </c>
      <c r="S835" s="2">
        <f t="shared" ref="S835:S898" si="208">IF(F835=0,0,1)</f>
        <v>0</v>
      </c>
      <c r="T835" s="2">
        <f t="shared" ref="T835:T898" si="209">IF(G835=0,0,1)</f>
        <v>1</v>
      </c>
      <c r="U835" s="2">
        <f t="shared" ref="U835:U898" si="210">IF(H835=0,0,1)</f>
        <v>1</v>
      </c>
      <c r="V835" s="2">
        <f t="shared" si="201"/>
        <v>1</v>
      </c>
      <c r="W835" s="2">
        <f t="shared" ref="W835:W898" si="211">IF(N835=0,0,J835*((N835-Q835)^2))</f>
        <v>0</v>
      </c>
      <c r="X835" s="2">
        <f t="shared" ref="X835:X898" si="212">IF(O835=0,0,K835*((O835-Q835)^2))</f>
        <v>18366269.973425962</v>
      </c>
      <c r="Y835" s="2">
        <f t="shared" ref="Y835:Y898" si="213">IF(L835=0,0,L835*((P835-Q835)^2))</f>
        <v>17342211.283998586</v>
      </c>
      <c r="Z835" s="2">
        <f t="shared" si="202"/>
        <v>2572816</v>
      </c>
    </row>
    <row r="836" spans="1:26" x14ac:dyDescent="0.3">
      <c r="A836" s="3">
        <v>528693</v>
      </c>
      <c r="B836" s="3">
        <f>IFERROR(VLOOKUP(A836,[1]Sheet7!$A$2:$AG$1430, 2, FALSE),0)</f>
        <v>0</v>
      </c>
      <c r="C836" s="3">
        <f>IFERROR(VLOOKUP(A836,[1]Sheet6!$A$2:$AG$1430, 2, FALSE),0)</f>
        <v>17204.689999999999</v>
      </c>
      <c r="D836" s="3">
        <f>IFERROR(VLOOKUP(A836,[1]Sheet5!$A$2:$AG$1430, 2, FALSE),0)</f>
        <v>6600.08</v>
      </c>
      <c r="E836" s="3">
        <f t="shared" ref="E836:E899" si="214">D836+C836+B836</f>
        <v>23804.769999999997</v>
      </c>
      <c r="F836" s="3">
        <f>IF(J836=0,0,IFERROR(VLOOKUP(A836,[1]Sheet7!$A$2:$AG$1430, 2, FALSE),0))</f>
        <v>0</v>
      </c>
      <c r="G836" s="3">
        <f>IF(K836=0,0,IFERROR(VLOOKUP(A836,[1]Sheet6!$A$2:$AG$1430, 2, FALSE),0))</f>
        <v>0</v>
      </c>
      <c r="H836" s="3">
        <f>IF(L836=0,0,IFERROR(VLOOKUP(A836,[1]Sheet5!$A$2:$AG$1430, 2, FALSE),0))</f>
        <v>6600.08</v>
      </c>
      <c r="I836" s="3">
        <f t="shared" ref="I836:I899" si="215">H836+G836+F836</f>
        <v>6600.08</v>
      </c>
      <c r="J836" s="3">
        <f>IF(B836=0,0,IFERROR(VLOOKUP(A836,'[1]pol 10'!A834:C3048,3,FALSE),0))</f>
        <v>0</v>
      </c>
      <c r="K836" s="3">
        <f>IF(C836=0,0,IFERROR(VLOOKUP(A836,'[1]pol 11'!A834:C3048,3,FALSE),0))</f>
        <v>0</v>
      </c>
      <c r="L836" s="3">
        <f>IF(D836=0,0,IFERROR(VLOOKUP(A836,'[1]pol 12'!A834:C3048,3,FALSE),0))</f>
        <v>766</v>
      </c>
      <c r="M836" s="3">
        <f t="shared" ref="M836:M899" si="216">L836+K836+J836</f>
        <v>766</v>
      </c>
      <c r="N836" s="3">
        <f t="shared" si="204"/>
        <v>0</v>
      </c>
      <c r="O836" s="3">
        <f t="shared" si="205"/>
        <v>0</v>
      </c>
      <c r="P836" s="3">
        <f t="shared" si="206"/>
        <v>8.6162924281984328</v>
      </c>
      <c r="Q836" s="3">
        <f t="shared" si="207"/>
        <v>8.6162924281984328</v>
      </c>
      <c r="R836" s="3">
        <f>VLOOKUP(A836,'[1]pol 13'!$A$2:$D$1430, 4, )</f>
        <v>7389</v>
      </c>
      <c r="S836" s="2">
        <f t="shared" si="208"/>
        <v>0</v>
      </c>
      <c r="T836" s="2">
        <f t="shared" si="209"/>
        <v>0</v>
      </c>
      <c r="U836" s="2">
        <f t="shared" si="210"/>
        <v>1</v>
      </c>
      <c r="V836" s="2">
        <f t="shared" ref="V836:V899" si="217">U836+T836+S836-1</f>
        <v>0</v>
      </c>
      <c r="W836" s="2">
        <f t="shared" si="211"/>
        <v>0</v>
      </c>
      <c r="X836" s="2">
        <f t="shared" si="212"/>
        <v>0</v>
      </c>
      <c r="Y836" s="2">
        <f t="shared" si="213"/>
        <v>0</v>
      </c>
      <c r="Z836" s="2">
        <f t="shared" ref="Z836:Z899" si="218">M836^2</f>
        <v>586756</v>
      </c>
    </row>
    <row r="837" spans="1:26" x14ac:dyDescent="0.3">
      <c r="A837" s="3">
        <v>529108</v>
      </c>
      <c r="B837" s="3">
        <f>IFERROR(VLOOKUP(A837,[1]Sheet7!$A$2:$AG$1430, 2, FALSE),0)</f>
        <v>0</v>
      </c>
      <c r="C837" s="3">
        <f>IFERROR(VLOOKUP(A837,[1]Sheet6!$A$2:$AG$1430, 2, FALSE),0)</f>
        <v>0</v>
      </c>
      <c r="D837" s="3">
        <f>IFERROR(VLOOKUP(A837,[1]Sheet5!$A$2:$AG$1430, 2, FALSE),0)</f>
        <v>14805.54</v>
      </c>
      <c r="E837" s="3">
        <f t="shared" si="214"/>
        <v>14805.54</v>
      </c>
      <c r="F837" s="3">
        <f>IF(J837=0,0,IFERROR(VLOOKUP(A837,[1]Sheet7!$A$2:$AG$1430, 2, FALSE),0))</f>
        <v>0</v>
      </c>
      <c r="G837" s="3">
        <f>IF(K837=0,0,IFERROR(VLOOKUP(A837,[1]Sheet6!$A$2:$AG$1430, 2, FALSE),0))</f>
        <v>0</v>
      </c>
      <c r="H837" s="3">
        <f>IF(L837=0,0,IFERROR(VLOOKUP(A837,[1]Sheet5!$A$2:$AG$1430, 2, FALSE),0))</f>
        <v>0</v>
      </c>
      <c r="I837" s="3">
        <f t="shared" si="215"/>
        <v>0</v>
      </c>
      <c r="J837" s="3">
        <f>IF(B837=0,0,IFERROR(VLOOKUP(A837,'[1]pol 10'!A835:C3049,3,FALSE),0))</f>
        <v>0</v>
      </c>
      <c r="K837" s="3">
        <f>IF(C837=0,0,IFERROR(VLOOKUP(A837,'[1]pol 11'!A835:C3049,3,FALSE),0))</f>
        <v>0</v>
      </c>
      <c r="L837" s="3">
        <f>IF(D837=0,0,IFERROR(VLOOKUP(A837,'[1]pol 12'!A835:C3049,3,FALSE),0))</f>
        <v>0</v>
      </c>
      <c r="M837" s="3">
        <f t="shared" si="216"/>
        <v>0</v>
      </c>
      <c r="N837" s="3">
        <f t="shared" si="204"/>
        <v>0</v>
      </c>
      <c r="O837" s="3">
        <f t="shared" si="205"/>
        <v>0</v>
      </c>
      <c r="P837" s="3">
        <f t="shared" si="206"/>
        <v>0</v>
      </c>
      <c r="Q837" s="3">
        <f t="shared" si="207"/>
        <v>0</v>
      </c>
      <c r="R837" s="3">
        <f>VLOOKUP(A837,'[1]pol 13'!$A$2:$D$1430, 4, )</f>
        <v>7389</v>
      </c>
      <c r="S837" s="2">
        <f t="shared" si="208"/>
        <v>0</v>
      </c>
      <c r="T837" s="2">
        <f t="shared" si="209"/>
        <v>0</v>
      </c>
      <c r="U837" s="2">
        <f t="shared" si="210"/>
        <v>0</v>
      </c>
      <c r="V837" s="2">
        <f t="shared" si="217"/>
        <v>-1</v>
      </c>
      <c r="W837" s="2">
        <f t="shared" si="211"/>
        <v>0</v>
      </c>
      <c r="X837" s="2">
        <f t="shared" si="212"/>
        <v>0</v>
      </c>
      <c r="Y837" s="2">
        <f t="shared" si="213"/>
        <v>0</v>
      </c>
      <c r="Z837" s="2">
        <f t="shared" si="218"/>
        <v>0</v>
      </c>
    </row>
    <row r="838" spans="1:26" x14ac:dyDescent="0.3">
      <c r="A838" s="3">
        <v>529190</v>
      </c>
      <c r="B838" s="3">
        <f>IFERROR(VLOOKUP(A838,[1]Sheet7!$A$2:$AG$1430, 2, FALSE),0)</f>
        <v>27580.22</v>
      </c>
      <c r="C838" s="3">
        <f>IFERROR(VLOOKUP(A838,[1]Sheet6!$A$2:$AG$1430, 2, FALSE),0)</f>
        <v>310081.79000000004</v>
      </c>
      <c r="D838" s="3">
        <f>IFERROR(VLOOKUP(A838,[1]Sheet5!$A$2:$AG$1430, 2, FALSE),0)</f>
        <v>61417.729999999996</v>
      </c>
      <c r="E838" s="3">
        <f t="shared" si="214"/>
        <v>399079.74</v>
      </c>
      <c r="F838" s="3">
        <f>IF(J838=0,0,IFERROR(VLOOKUP(A838,[1]Sheet7!$A$2:$AG$1430, 2, FALSE),0))</f>
        <v>0</v>
      </c>
      <c r="G838" s="3">
        <f>IF(K838=0,0,IFERROR(VLOOKUP(A838,[1]Sheet6!$A$2:$AG$1430, 2, FALSE),0))</f>
        <v>310081.79000000004</v>
      </c>
      <c r="H838" s="3">
        <f>IF(L838=0,0,IFERROR(VLOOKUP(A838,[1]Sheet5!$A$2:$AG$1430, 2, FALSE),0))</f>
        <v>61417.729999999996</v>
      </c>
      <c r="I838" s="3">
        <f t="shared" si="215"/>
        <v>371499.52000000002</v>
      </c>
      <c r="J838" s="3">
        <f>IF(B838=0,0,IFERROR(VLOOKUP(A838,'[1]pol 10'!A836:C3050,3,FALSE),0))</f>
        <v>0</v>
      </c>
      <c r="K838" s="3">
        <f>IF(C838=0,0,IFERROR(VLOOKUP(A838,'[1]pol 11'!A836:C3050,3,FALSE),0))</f>
        <v>1917</v>
      </c>
      <c r="L838" s="3">
        <f>IF(D838=0,0,IFERROR(VLOOKUP(A838,'[1]pol 12'!A836:C3050,3,FALSE),0))</f>
        <v>1933</v>
      </c>
      <c r="M838" s="3">
        <f t="shared" si="216"/>
        <v>3850</v>
      </c>
      <c r="N838" s="3">
        <f t="shared" si="204"/>
        <v>0</v>
      </c>
      <c r="O838" s="3">
        <f t="shared" si="205"/>
        <v>161.75367240479918</v>
      </c>
      <c r="P838" s="3">
        <f t="shared" si="206"/>
        <v>31.773269529229175</v>
      </c>
      <c r="Q838" s="3">
        <f t="shared" si="207"/>
        <v>96.493381818181817</v>
      </c>
      <c r="R838" s="3">
        <f>VLOOKUP(A838,'[1]pol 13'!$A$2:$D$1430, 4, )</f>
        <v>8222</v>
      </c>
      <c r="S838" s="2">
        <f t="shared" si="208"/>
        <v>0</v>
      </c>
      <c r="T838" s="2">
        <f t="shared" si="209"/>
        <v>1</v>
      </c>
      <c r="U838" s="2">
        <f t="shared" si="210"/>
        <v>1</v>
      </c>
      <c r="V838" s="2">
        <f t="shared" si="217"/>
        <v>1</v>
      </c>
      <c r="W838" s="2">
        <f t="shared" si="211"/>
        <v>0</v>
      </c>
      <c r="X838" s="2">
        <f t="shared" si="212"/>
        <v>8164321.896121149</v>
      </c>
      <c r="Y838" s="2">
        <f t="shared" si="213"/>
        <v>8096743.4427647358</v>
      </c>
      <c r="Z838" s="2">
        <f t="shared" si="218"/>
        <v>14822500</v>
      </c>
    </row>
    <row r="839" spans="1:26" x14ac:dyDescent="0.3">
      <c r="A839" s="3">
        <v>530243</v>
      </c>
      <c r="B839" s="3">
        <f>IFERROR(VLOOKUP(A839,[1]Sheet7!$A$2:$AG$1430, 2, FALSE),0)</f>
        <v>11797.47</v>
      </c>
      <c r="C839" s="3">
        <f>IFERROR(VLOOKUP(A839,[1]Sheet6!$A$2:$AG$1430, 2, FALSE),0)</f>
        <v>856447.85</v>
      </c>
      <c r="D839" s="3">
        <f>IFERROR(VLOOKUP(A839,[1]Sheet5!$A$2:$AG$1430, 2, FALSE),0)</f>
        <v>1501.61</v>
      </c>
      <c r="E839" s="3">
        <f t="shared" si="214"/>
        <v>869746.92999999993</v>
      </c>
      <c r="F839" s="3">
        <f>IF(J839=0,0,IFERROR(VLOOKUP(A839,[1]Sheet7!$A$2:$AG$1430, 2, FALSE),0))</f>
        <v>0</v>
      </c>
      <c r="G839" s="3">
        <f>IF(K839=0,0,IFERROR(VLOOKUP(A839,[1]Sheet6!$A$2:$AG$1430, 2, FALSE),0))</f>
        <v>856447.85</v>
      </c>
      <c r="H839" s="3">
        <f>IF(L839=0,0,IFERROR(VLOOKUP(A839,[1]Sheet5!$A$2:$AG$1430, 2, FALSE),0))</f>
        <v>1501.61</v>
      </c>
      <c r="I839" s="3">
        <f t="shared" si="215"/>
        <v>857949.46</v>
      </c>
      <c r="J839" s="3">
        <f>IF(B839=0,0,IFERROR(VLOOKUP(A839,'[1]pol 10'!A837:C3051,3,FALSE),0))</f>
        <v>0</v>
      </c>
      <c r="K839" s="3">
        <f>IF(C839=0,0,IFERROR(VLOOKUP(A839,'[1]pol 11'!A837:C3051,3,FALSE),0))</f>
        <v>3230</v>
      </c>
      <c r="L839" s="3">
        <f>IF(D839=0,0,IFERROR(VLOOKUP(A839,'[1]pol 12'!A837:C3051,3,FALSE),0))</f>
        <v>3296</v>
      </c>
      <c r="M839" s="3">
        <f t="shared" si="216"/>
        <v>6526</v>
      </c>
      <c r="N839" s="3">
        <f t="shared" si="204"/>
        <v>0</v>
      </c>
      <c r="O839" s="3">
        <f t="shared" si="205"/>
        <v>265.15413312693499</v>
      </c>
      <c r="P839" s="3">
        <f t="shared" si="206"/>
        <v>0.45558555825242714</v>
      </c>
      <c r="Q839" s="3">
        <f t="shared" si="207"/>
        <v>131.46635917866993</v>
      </c>
      <c r="R839" s="3">
        <f>VLOOKUP(A839,'[1]pol 13'!$A$2:$D$1430, 4, )</f>
        <v>8111</v>
      </c>
      <c r="S839" s="2">
        <f t="shared" si="208"/>
        <v>0</v>
      </c>
      <c r="T839" s="2">
        <f t="shared" si="209"/>
        <v>1</v>
      </c>
      <c r="U839" s="2">
        <f t="shared" si="210"/>
        <v>1</v>
      </c>
      <c r="V839" s="2">
        <f t="shared" si="217"/>
        <v>1</v>
      </c>
      <c r="W839" s="2">
        <f t="shared" si="211"/>
        <v>0</v>
      </c>
      <c r="X839" s="2">
        <f t="shared" si="212"/>
        <v>57727919.517473012</v>
      </c>
      <c r="Y839" s="2">
        <f t="shared" si="213"/>
        <v>56571959.964028448</v>
      </c>
      <c r="Z839" s="2">
        <f t="shared" si="218"/>
        <v>42588676</v>
      </c>
    </row>
    <row r="840" spans="1:26" x14ac:dyDescent="0.3">
      <c r="A840" s="3">
        <v>530432</v>
      </c>
      <c r="B840" s="3">
        <f>IFERROR(VLOOKUP(A840,[1]Sheet7!$A$2:$AG$1430, 2, FALSE),0)</f>
        <v>325107.73</v>
      </c>
      <c r="C840" s="3">
        <f>IFERROR(VLOOKUP(A840,[1]Sheet6!$A$2:$AG$1430, 2, FALSE),0)</f>
        <v>0</v>
      </c>
      <c r="D840" s="3">
        <f>IFERROR(VLOOKUP(A840,[1]Sheet5!$A$2:$AG$1430, 2, FALSE),0)</f>
        <v>794369.42999999993</v>
      </c>
      <c r="E840" s="3">
        <f t="shared" si="214"/>
        <v>1119477.1599999999</v>
      </c>
      <c r="F840" s="3">
        <f>IF(J840=0,0,IFERROR(VLOOKUP(A840,[1]Sheet7!$A$2:$AG$1430, 2, FALSE),0))</f>
        <v>0</v>
      </c>
      <c r="G840" s="3">
        <f>IF(K840=0,0,IFERROR(VLOOKUP(A840,[1]Sheet6!$A$2:$AG$1430, 2, FALSE),0))</f>
        <v>0</v>
      </c>
      <c r="H840" s="3">
        <f>IF(L840=0,0,IFERROR(VLOOKUP(A840,[1]Sheet5!$A$2:$AG$1430, 2, FALSE),0))</f>
        <v>0</v>
      </c>
      <c r="I840" s="3">
        <f t="shared" si="215"/>
        <v>0</v>
      </c>
      <c r="J840" s="3">
        <f>IF(B840=0,0,IFERROR(VLOOKUP(A840,'[1]pol 10'!A838:C3052,3,FALSE),0))</f>
        <v>0</v>
      </c>
      <c r="K840" s="3">
        <f>IF(C840=0,0,IFERROR(VLOOKUP(A840,'[1]pol 11'!A838:C3052,3,FALSE),0))</f>
        <v>0</v>
      </c>
      <c r="L840" s="3">
        <f>IF(D840=0,0,IFERROR(VLOOKUP(A840,'[1]pol 12'!A838:C3052,3,FALSE),0))</f>
        <v>0</v>
      </c>
      <c r="M840" s="3">
        <f t="shared" si="216"/>
        <v>0</v>
      </c>
      <c r="N840" s="3">
        <f t="shared" si="204"/>
        <v>0</v>
      </c>
      <c r="O840" s="3">
        <f t="shared" si="205"/>
        <v>0</v>
      </c>
      <c r="P840" s="3">
        <f t="shared" si="206"/>
        <v>0</v>
      </c>
      <c r="Q840" s="3">
        <f t="shared" si="207"/>
        <v>0</v>
      </c>
      <c r="R840" s="3">
        <f>VLOOKUP(A840,'[1]pol 13'!$A$2:$D$1430, 4, )</f>
        <v>5411</v>
      </c>
      <c r="S840" s="2">
        <f t="shared" si="208"/>
        <v>0</v>
      </c>
      <c r="T840" s="2">
        <f t="shared" si="209"/>
        <v>0</v>
      </c>
      <c r="U840" s="2">
        <f t="shared" si="210"/>
        <v>0</v>
      </c>
      <c r="V840" s="2">
        <f t="shared" si="217"/>
        <v>-1</v>
      </c>
      <c r="W840" s="2">
        <f t="shared" si="211"/>
        <v>0</v>
      </c>
      <c r="X840" s="2">
        <f t="shared" si="212"/>
        <v>0</v>
      </c>
      <c r="Y840" s="2">
        <f t="shared" si="213"/>
        <v>0</v>
      </c>
      <c r="Z840" s="2">
        <f t="shared" si="218"/>
        <v>0</v>
      </c>
    </row>
    <row r="841" spans="1:26" x14ac:dyDescent="0.3">
      <c r="A841" s="3">
        <v>530527</v>
      </c>
      <c r="B841" s="3">
        <f>IFERROR(VLOOKUP(A841,[1]Sheet7!$A$2:$AG$1430, 2, FALSE),0)</f>
        <v>1805729.4600000002</v>
      </c>
      <c r="C841" s="3">
        <f>IFERROR(VLOOKUP(A841,[1]Sheet6!$A$2:$AG$1430, 2, FALSE),0)</f>
        <v>0</v>
      </c>
      <c r="D841" s="3">
        <f>IFERROR(VLOOKUP(A841,[1]Sheet5!$A$2:$AG$1430, 2, FALSE),0)</f>
        <v>1420825.16</v>
      </c>
      <c r="E841" s="3">
        <f t="shared" si="214"/>
        <v>3226554.62</v>
      </c>
      <c r="F841" s="3">
        <f>IF(J841=0,0,IFERROR(VLOOKUP(A841,[1]Sheet7!$A$2:$AG$1430, 2, FALSE),0))</f>
        <v>0</v>
      </c>
      <c r="G841" s="3">
        <f>IF(K841=0,0,IFERROR(VLOOKUP(A841,[1]Sheet6!$A$2:$AG$1430, 2, FALSE),0))</f>
        <v>0</v>
      </c>
      <c r="H841" s="3">
        <f>IF(L841=0,0,IFERROR(VLOOKUP(A841,[1]Sheet5!$A$2:$AG$1430, 2, FALSE),0))</f>
        <v>0</v>
      </c>
      <c r="I841" s="3">
        <f t="shared" si="215"/>
        <v>0</v>
      </c>
      <c r="J841" s="3">
        <f>IF(B841=0,0,IFERROR(VLOOKUP(A841,'[1]pol 10'!A839:C3053,3,FALSE),0))</f>
        <v>0</v>
      </c>
      <c r="K841" s="3">
        <f>IF(C841=0,0,IFERROR(VLOOKUP(A841,'[1]pol 11'!A839:C3053,3,FALSE),0))</f>
        <v>0</v>
      </c>
      <c r="L841" s="3">
        <f>IF(D841=0,0,IFERROR(VLOOKUP(A841,'[1]pol 12'!A839:C3053,3,FALSE),0))</f>
        <v>0</v>
      </c>
      <c r="M841" s="3">
        <f t="shared" si="216"/>
        <v>0</v>
      </c>
      <c r="N841" s="3">
        <f t="shared" si="204"/>
        <v>0</v>
      </c>
      <c r="O841" s="3">
        <f t="shared" si="205"/>
        <v>0</v>
      </c>
      <c r="P841" s="3">
        <f t="shared" si="206"/>
        <v>0</v>
      </c>
      <c r="Q841" s="3">
        <f t="shared" si="207"/>
        <v>0</v>
      </c>
      <c r="R841" s="3">
        <f>VLOOKUP(A841,'[1]pol 13'!$A$2:$D$1430, 4, )</f>
        <v>5812</v>
      </c>
      <c r="S841" s="2">
        <f t="shared" si="208"/>
        <v>0</v>
      </c>
      <c r="T841" s="2">
        <f t="shared" si="209"/>
        <v>0</v>
      </c>
      <c r="U841" s="2">
        <f t="shared" si="210"/>
        <v>0</v>
      </c>
      <c r="V841" s="2">
        <f t="shared" si="217"/>
        <v>-1</v>
      </c>
      <c r="W841" s="2">
        <f t="shared" si="211"/>
        <v>0</v>
      </c>
      <c r="X841" s="2">
        <f t="shared" si="212"/>
        <v>0</v>
      </c>
      <c r="Y841" s="2">
        <f t="shared" si="213"/>
        <v>0</v>
      </c>
      <c r="Z841" s="2">
        <f t="shared" si="218"/>
        <v>0</v>
      </c>
    </row>
    <row r="842" spans="1:26" x14ac:dyDescent="0.3">
      <c r="A842" s="3">
        <v>531305</v>
      </c>
      <c r="B842" s="3">
        <f>IFERROR(VLOOKUP(A842,[1]Sheet7!$A$2:$AG$1430, 2, FALSE),0)</f>
        <v>96966.87</v>
      </c>
      <c r="C842" s="3">
        <f>IFERROR(VLOOKUP(A842,[1]Sheet6!$A$2:$AG$1430, 2, FALSE),0)</f>
        <v>199040.2</v>
      </c>
      <c r="D842" s="3">
        <f>IFERROR(VLOOKUP(A842,[1]Sheet5!$A$2:$AG$1430, 2, FALSE),0)</f>
        <v>98129.909999999989</v>
      </c>
      <c r="E842" s="3">
        <f t="shared" si="214"/>
        <v>394136.98</v>
      </c>
      <c r="F842" s="3">
        <f>IF(J842=0,0,IFERROR(VLOOKUP(A842,[1]Sheet7!$A$2:$AG$1430, 2, FALSE),0))</f>
        <v>0</v>
      </c>
      <c r="G842" s="3">
        <f>IF(K842=0,0,IFERROR(VLOOKUP(A842,[1]Sheet6!$A$2:$AG$1430, 2, FALSE),0))</f>
        <v>199040.2</v>
      </c>
      <c r="H842" s="3">
        <f>IF(L842=0,0,IFERROR(VLOOKUP(A842,[1]Sheet5!$A$2:$AG$1430, 2, FALSE),0))</f>
        <v>98129.909999999989</v>
      </c>
      <c r="I842" s="3">
        <f t="shared" si="215"/>
        <v>297170.11</v>
      </c>
      <c r="J842" s="3">
        <f>IF(B842=0,0,IFERROR(VLOOKUP(A842,'[1]pol 10'!A840:C3054,3,FALSE),0))</f>
        <v>0</v>
      </c>
      <c r="K842" s="3">
        <f>IF(C842=0,0,IFERROR(VLOOKUP(A842,'[1]pol 11'!A840:C3054,3,FALSE),0))</f>
        <v>4035</v>
      </c>
      <c r="L842" s="3">
        <f>IF(D842=0,0,IFERROR(VLOOKUP(A842,'[1]pol 12'!A840:C3054,3,FALSE),0))</f>
        <v>3989</v>
      </c>
      <c r="M842" s="3">
        <f t="shared" si="216"/>
        <v>8024</v>
      </c>
      <c r="N842" s="3">
        <f t="shared" si="204"/>
        <v>0</v>
      </c>
      <c r="O842" s="3">
        <f t="shared" si="205"/>
        <v>49.328426270136312</v>
      </c>
      <c r="P842" s="3">
        <f t="shared" si="206"/>
        <v>24.600127851591875</v>
      </c>
      <c r="Q842" s="3">
        <f t="shared" si="207"/>
        <v>37.035158275174474</v>
      </c>
      <c r="R842" s="3">
        <f>VLOOKUP(A842,'[1]pol 13'!$A$2:$D$1430, 4, )</f>
        <v>5063</v>
      </c>
      <c r="S842" s="2">
        <f t="shared" si="208"/>
        <v>0</v>
      </c>
      <c r="T842" s="2">
        <f t="shared" si="209"/>
        <v>1</v>
      </c>
      <c r="U842" s="2">
        <f t="shared" si="210"/>
        <v>1</v>
      </c>
      <c r="V842" s="2">
        <f t="shared" si="217"/>
        <v>1</v>
      </c>
      <c r="W842" s="2">
        <f t="shared" si="211"/>
        <v>0</v>
      </c>
      <c r="X842" s="2">
        <f t="shared" si="212"/>
        <v>609787.10731367045</v>
      </c>
      <c r="Y842" s="2">
        <f t="shared" si="213"/>
        <v>616818.99674370978</v>
      </c>
      <c r="Z842" s="2">
        <f t="shared" si="218"/>
        <v>64384576</v>
      </c>
    </row>
    <row r="843" spans="1:26" x14ac:dyDescent="0.3">
      <c r="A843" s="3">
        <v>531453</v>
      </c>
      <c r="B843" s="3">
        <f>IFERROR(VLOOKUP(A843,[1]Sheet7!$A$2:$AG$1430, 2, FALSE),0)</f>
        <v>175925.05</v>
      </c>
      <c r="C843" s="3">
        <f>IFERROR(VLOOKUP(A843,[1]Sheet6!$A$2:$AG$1430, 2, FALSE),0)</f>
        <v>178119.26</v>
      </c>
      <c r="D843" s="3">
        <f>IFERROR(VLOOKUP(A843,[1]Sheet5!$A$2:$AG$1430, 2, FALSE),0)</f>
        <v>587175.31000000006</v>
      </c>
      <c r="E843" s="3">
        <f t="shared" si="214"/>
        <v>941219.62000000011</v>
      </c>
      <c r="F843" s="3">
        <f>IF(J843=0,0,IFERROR(VLOOKUP(A843,[1]Sheet7!$A$2:$AG$1430, 2, FALSE),0))</f>
        <v>0</v>
      </c>
      <c r="G843" s="3">
        <f>IF(K843=0,0,IFERROR(VLOOKUP(A843,[1]Sheet6!$A$2:$AG$1430, 2, FALSE),0))</f>
        <v>178119.26</v>
      </c>
      <c r="H843" s="3">
        <f>IF(L843=0,0,IFERROR(VLOOKUP(A843,[1]Sheet5!$A$2:$AG$1430, 2, FALSE),0))</f>
        <v>587175.31000000006</v>
      </c>
      <c r="I843" s="3">
        <f t="shared" si="215"/>
        <v>765294.57000000007</v>
      </c>
      <c r="J843" s="3">
        <f>IF(B843=0,0,IFERROR(VLOOKUP(A843,'[1]pol 10'!A841:C3055,3,FALSE),0))</f>
        <v>0</v>
      </c>
      <c r="K843" s="3">
        <f>IF(C843=0,0,IFERROR(VLOOKUP(A843,'[1]pol 11'!A841:C3055,3,FALSE),0))</f>
        <v>573</v>
      </c>
      <c r="L843" s="3">
        <f>IF(D843=0,0,IFERROR(VLOOKUP(A843,'[1]pol 12'!A841:C3055,3,FALSE),0))</f>
        <v>600</v>
      </c>
      <c r="M843" s="3">
        <f t="shared" si="216"/>
        <v>1173</v>
      </c>
      <c r="N843" s="3">
        <f t="shared" si="204"/>
        <v>0</v>
      </c>
      <c r="O843" s="3">
        <f t="shared" si="205"/>
        <v>310.8538568935428</v>
      </c>
      <c r="P843" s="3">
        <f t="shared" si="206"/>
        <v>978.62551666666673</v>
      </c>
      <c r="Q843" s="3">
        <f t="shared" si="207"/>
        <v>652.42503836317144</v>
      </c>
      <c r="R843" s="3">
        <f>VLOOKUP(A843,'[1]pol 13'!$A$2:$D$1430, 4, )</f>
        <v>8221</v>
      </c>
      <c r="S843" s="2">
        <f t="shared" si="208"/>
        <v>0</v>
      </c>
      <c r="T843" s="2">
        <f t="shared" si="209"/>
        <v>1</v>
      </c>
      <c r="U843" s="2">
        <f t="shared" si="210"/>
        <v>1</v>
      </c>
      <c r="V843" s="2">
        <f t="shared" si="217"/>
        <v>1</v>
      </c>
      <c r="W843" s="2">
        <f t="shared" si="211"/>
        <v>0</v>
      </c>
      <c r="X843" s="2">
        <f t="shared" si="212"/>
        <v>66852409.662049726</v>
      </c>
      <c r="Y843" s="2">
        <f t="shared" si="213"/>
        <v>63844051.227257453</v>
      </c>
      <c r="Z843" s="2">
        <f t="shared" si="218"/>
        <v>1375929</v>
      </c>
    </row>
    <row r="844" spans="1:26" x14ac:dyDescent="0.3">
      <c r="A844" s="3">
        <v>531629</v>
      </c>
      <c r="B844" s="3">
        <f>IFERROR(VLOOKUP(A844,[1]Sheet7!$A$2:$AG$1430, 2, FALSE),0)</f>
        <v>0</v>
      </c>
      <c r="C844" s="3">
        <f>IFERROR(VLOOKUP(A844,[1]Sheet6!$A$2:$AG$1430, 2, FALSE),0)</f>
        <v>746881.7</v>
      </c>
      <c r="D844" s="3">
        <f>IFERROR(VLOOKUP(A844,[1]Sheet5!$A$2:$AG$1430, 2, FALSE),0)</f>
        <v>1012190.2400000003</v>
      </c>
      <c r="E844" s="3">
        <f t="shared" si="214"/>
        <v>1759071.9400000004</v>
      </c>
      <c r="F844" s="3">
        <f>IF(J844=0,0,IFERROR(VLOOKUP(A844,[1]Sheet7!$A$2:$AG$1430, 2, FALSE),0))</f>
        <v>0</v>
      </c>
      <c r="G844" s="3">
        <f>IF(K844=0,0,IFERROR(VLOOKUP(A844,[1]Sheet6!$A$2:$AG$1430, 2, FALSE),0))</f>
        <v>0</v>
      </c>
      <c r="H844" s="3">
        <f>IF(L844=0,0,IFERROR(VLOOKUP(A844,[1]Sheet5!$A$2:$AG$1430, 2, FALSE),0))</f>
        <v>1012190.2400000003</v>
      </c>
      <c r="I844" s="3">
        <f t="shared" si="215"/>
        <v>1012190.2400000003</v>
      </c>
      <c r="J844" s="3">
        <f>IF(B844=0,0,IFERROR(VLOOKUP(A844,'[1]pol 10'!A842:C3056,3,FALSE),0))</f>
        <v>0</v>
      </c>
      <c r="K844" s="3">
        <f>IF(C844=0,0,IFERROR(VLOOKUP(A844,'[1]pol 11'!A842:C3056,3,FALSE),0))</f>
        <v>0</v>
      </c>
      <c r="L844" s="3">
        <f>IF(D844=0,0,IFERROR(VLOOKUP(A844,'[1]pol 12'!A842:C3056,3,FALSE),0))</f>
        <v>3074</v>
      </c>
      <c r="M844" s="3">
        <f t="shared" si="216"/>
        <v>3074</v>
      </c>
      <c r="N844" s="3">
        <f t="shared" si="204"/>
        <v>0</v>
      </c>
      <c r="O844" s="3">
        <f t="shared" si="205"/>
        <v>0</v>
      </c>
      <c r="P844" s="3">
        <f t="shared" si="206"/>
        <v>329.27463890696174</v>
      </c>
      <c r="Q844" s="3">
        <f t="shared" si="207"/>
        <v>329.27463890696174</v>
      </c>
      <c r="R844" s="3">
        <f>VLOOKUP(A844,'[1]pol 13'!$A$2:$D$1430, 4, )</f>
        <v>8062</v>
      </c>
      <c r="S844" s="2">
        <f t="shared" si="208"/>
        <v>0</v>
      </c>
      <c r="T844" s="2">
        <f t="shared" si="209"/>
        <v>0</v>
      </c>
      <c r="U844" s="2">
        <f t="shared" si="210"/>
        <v>1</v>
      </c>
      <c r="V844" s="2">
        <f t="shared" si="217"/>
        <v>0</v>
      </c>
      <c r="W844" s="2">
        <f t="shared" si="211"/>
        <v>0</v>
      </c>
      <c r="X844" s="2">
        <f t="shared" si="212"/>
        <v>0</v>
      </c>
      <c r="Y844" s="2">
        <f t="shared" si="213"/>
        <v>0</v>
      </c>
      <c r="Z844" s="2">
        <f t="shared" si="218"/>
        <v>9449476</v>
      </c>
    </row>
    <row r="845" spans="1:26" x14ac:dyDescent="0.3">
      <c r="A845" s="3">
        <v>532081</v>
      </c>
      <c r="B845" s="3">
        <f>IFERROR(VLOOKUP(A845,[1]Sheet7!$A$2:$AG$1430, 2, FALSE),0)</f>
        <v>191492.15</v>
      </c>
      <c r="C845" s="3">
        <f>IFERROR(VLOOKUP(A845,[1]Sheet6!$A$2:$AG$1430, 2, FALSE),0)</f>
        <v>252754.49</v>
      </c>
      <c r="D845" s="3">
        <f>IFERROR(VLOOKUP(A845,[1]Sheet5!$A$2:$AG$1430, 2, FALSE),0)</f>
        <v>179709.3</v>
      </c>
      <c r="E845" s="3">
        <f t="shared" si="214"/>
        <v>623955.93999999994</v>
      </c>
      <c r="F845" s="3">
        <f>IF(J845=0,0,IFERROR(VLOOKUP(A845,[1]Sheet7!$A$2:$AG$1430, 2, FALSE),0))</f>
        <v>0</v>
      </c>
      <c r="G845" s="3">
        <f>IF(K845=0,0,IFERROR(VLOOKUP(A845,[1]Sheet6!$A$2:$AG$1430, 2, FALSE),0))</f>
        <v>252754.49</v>
      </c>
      <c r="H845" s="3">
        <f>IF(L845=0,0,IFERROR(VLOOKUP(A845,[1]Sheet5!$A$2:$AG$1430, 2, FALSE),0))</f>
        <v>179709.3</v>
      </c>
      <c r="I845" s="3">
        <f t="shared" si="215"/>
        <v>432463.79</v>
      </c>
      <c r="J845" s="3">
        <f>IF(B845=0,0,IFERROR(VLOOKUP(A845,'[1]pol 10'!A843:C3057,3,FALSE),0))</f>
        <v>0</v>
      </c>
      <c r="K845" s="3">
        <f>IF(C845=0,0,IFERROR(VLOOKUP(A845,'[1]pol 11'!A843:C3057,3,FALSE),0))</f>
        <v>482</v>
      </c>
      <c r="L845" s="3">
        <f>IF(D845=0,0,IFERROR(VLOOKUP(A845,'[1]pol 12'!A843:C3057,3,FALSE),0))</f>
        <v>400</v>
      </c>
      <c r="M845" s="3">
        <f t="shared" si="216"/>
        <v>882</v>
      </c>
      <c r="N845" s="3">
        <f t="shared" si="204"/>
        <v>0</v>
      </c>
      <c r="O845" s="3">
        <f t="shared" si="205"/>
        <v>524.38690871369295</v>
      </c>
      <c r="P845" s="3">
        <f t="shared" si="206"/>
        <v>449.27324999999996</v>
      </c>
      <c r="Q845" s="3">
        <f t="shared" si="207"/>
        <v>490.32175736961449</v>
      </c>
      <c r="R845" s="3">
        <f>VLOOKUP(A845,'[1]pol 13'!$A$2:$D$1430, 4, )</f>
        <v>3089</v>
      </c>
      <c r="S845" s="2">
        <f t="shared" si="208"/>
        <v>0</v>
      </c>
      <c r="T845" s="2">
        <f t="shared" si="209"/>
        <v>1</v>
      </c>
      <c r="U845" s="2">
        <f t="shared" si="210"/>
        <v>1</v>
      </c>
      <c r="V845" s="2">
        <f t="shared" si="217"/>
        <v>1</v>
      </c>
      <c r="W845" s="2">
        <f t="shared" si="211"/>
        <v>0</v>
      </c>
      <c r="X845" s="2">
        <f t="shared" si="212"/>
        <v>559329.44639777567</v>
      </c>
      <c r="Y845" s="2">
        <f t="shared" si="213"/>
        <v>673991.98290931922</v>
      </c>
      <c r="Z845" s="2">
        <f t="shared" si="218"/>
        <v>777924</v>
      </c>
    </row>
    <row r="846" spans="1:26" x14ac:dyDescent="0.3">
      <c r="A846" s="3">
        <v>532552</v>
      </c>
      <c r="B846" s="3">
        <f>IFERROR(VLOOKUP(A846,[1]Sheet7!$A$2:$AG$1430, 2, FALSE),0)</f>
        <v>0</v>
      </c>
      <c r="C846" s="3">
        <f>IFERROR(VLOOKUP(A846,[1]Sheet6!$A$2:$AG$1430, 2, FALSE),0)</f>
        <v>97192.15</v>
      </c>
      <c r="D846" s="3">
        <f>IFERROR(VLOOKUP(A846,[1]Sheet5!$A$2:$AG$1430, 2, FALSE),0)</f>
        <v>472192.5</v>
      </c>
      <c r="E846" s="3">
        <f t="shared" si="214"/>
        <v>569384.65</v>
      </c>
      <c r="F846" s="3">
        <f>IF(J846=0,0,IFERROR(VLOOKUP(A846,[1]Sheet7!$A$2:$AG$1430, 2, FALSE),0))</f>
        <v>0</v>
      </c>
      <c r="G846" s="3">
        <f>IF(K846=0,0,IFERROR(VLOOKUP(A846,[1]Sheet6!$A$2:$AG$1430, 2, FALSE),0))</f>
        <v>0</v>
      </c>
      <c r="H846" s="3">
        <f>IF(L846=0,0,IFERROR(VLOOKUP(A846,[1]Sheet5!$A$2:$AG$1430, 2, FALSE),0))</f>
        <v>472192.5</v>
      </c>
      <c r="I846" s="3">
        <f t="shared" si="215"/>
        <v>472192.5</v>
      </c>
      <c r="J846" s="3">
        <f>IF(B846=0,0,IFERROR(VLOOKUP(A846,'[1]pol 10'!A844:C3058,3,FALSE),0))</f>
        <v>0</v>
      </c>
      <c r="K846" s="3">
        <f>IF(C846=0,0,IFERROR(VLOOKUP(A846,'[1]pol 11'!A844:C3058,3,FALSE),0))</f>
        <v>0</v>
      </c>
      <c r="L846" s="3">
        <f>IF(D846=0,0,IFERROR(VLOOKUP(A846,'[1]pol 12'!A844:C3058,3,FALSE),0))</f>
        <v>492</v>
      </c>
      <c r="M846" s="3">
        <f t="shared" si="216"/>
        <v>492</v>
      </c>
      <c r="N846" s="3">
        <f t="shared" si="204"/>
        <v>0</v>
      </c>
      <c r="O846" s="3">
        <f t="shared" si="205"/>
        <v>0</v>
      </c>
      <c r="P846" s="3">
        <f t="shared" si="206"/>
        <v>959.74085365853659</v>
      </c>
      <c r="Q846" s="3">
        <f t="shared" si="207"/>
        <v>959.74085365853659</v>
      </c>
      <c r="R846" s="3">
        <f>VLOOKUP(A846,'[1]pol 13'!$A$2:$D$1430, 4, )</f>
        <v>8221</v>
      </c>
      <c r="S846" s="2">
        <f t="shared" si="208"/>
        <v>0</v>
      </c>
      <c r="T846" s="2">
        <f t="shared" si="209"/>
        <v>0</v>
      </c>
      <c r="U846" s="2">
        <f t="shared" si="210"/>
        <v>1</v>
      </c>
      <c r="V846" s="2">
        <f t="shared" si="217"/>
        <v>0</v>
      </c>
      <c r="W846" s="2">
        <f t="shared" si="211"/>
        <v>0</v>
      </c>
      <c r="X846" s="2">
        <f t="shared" si="212"/>
        <v>0</v>
      </c>
      <c r="Y846" s="2">
        <f t="shared" si="213"/>
        <v>0</v>
      </c>
      <c r="Z846" s="2">
        <f t="shared" si="218"/>
        <v>242064</v>
      </c>
    </row>
    <row r="847" spans="1:26" x14ac:dyDescent="0.3">
      <c r="A847" s="3">
        <v>533279</v>
      </c>
      <c r="B847" s="3">
        <f>IFERROR(VLOOKUP(A847,[1]Sheet7!$A$2:$AG$1430, 2, FALSE),0)</f>
        <v>0</v>
      </c>
      <c r="C847" s="3">
        <f>IFERROR(VLOOKUP(A847,[1]Sheet6!$A$2:$AG$1430, 2, FALSE),0)</f>
        <v>39370.29</v>
      </c>
      <c r="D847" s="3">
        <f>IFERROR(VLOOKUP(A847,[1]Sheet5!$A$2:$AG$1430, 2, FALSE),0)</f>
        <v>1452866.53</v>
      </c>
      <c r="E847" s="3">
        <f t="shared" si="214"/>
        <v>1492236.82</v>
      </c>
      <c r="F847" s="3">
        <f>IF(J847=0,0,IFERROR(VLOOKUP(A847,[1]Sheet7!$A$2:$AG$1430, 2, FALSE),0))</f>
        <v>0</v>
      </c>
      <c r="G847" s="3">
        <f>IF(K847=0,0,IFERROR(VLOOKUP(A847,[1]Sheet6!$A$2:$AG$1430, 2, FALSE),0))</f>
        <v>39370.29</v>
      </c>
      <c r="H847" s="3">
        <f>IF(L847=0,0,IFERROR(VLOOKUP(A847,[1]Sheet5!$A$2:$AG$1430, 2, FALSE),0))</f>
        <v>1452866.53</v>
      </c>
      <c r="I847" s="3">
        <f t="shared" si="215"/>
        <v>1492236.82</v>
      </c>
      <c r="J847" s="3">
        <f>IF(B847=0,0,IFERROR(VLOOKUP(A847,'[1]pol 10'!A845:C3059,3,FALSE),0))</f>
        <v>0</v>
      </c>
      <c r="K847" s="3">
        <f>IF(C847=0,0,IFERROR(VLOOKUP(A847,'[1]pol 11'!A845:C3059,3,FALSE),0))</f>
        <v>968</v>
      </c>
      <c r="L847" s="3">
        <f>IF(D847=0,0,IFERROR(VLOOKUP(A847,'[1]pol 12'!A845:C3059,3,FALSE),0))</f>
        <v>985</v>
      </c>
      <c r="M847" s="3">
        <f t="shared" si="216"/>
        <v>1953</v>
      </c>
      <c r="N847" s="3">
        <f t="shared" si="204"/>
        <v>0</v>
      </c>
      <c r="O847" s="3">
        <f t="shared" si="205"/>
        <v>40.671787190082647</v>
      </c>
      <c r="P847" s="3">
        <f t="shared" si="206"/>
        <v>1474.9914010152283</v>
      </c>
      <c r="Q847" s="3">
        <f t="shared" si="207"/>
        <v>764.07415258576555</v>
      </c>
      <c r="R847" s="3">
        <f>VLOOKUP(A847,'[1]pol 13'!$A$2:$D$1430, 4, )</f>
        <v>8111</v>
      </c>
      <c r="S847" s="2">
        <f t="shared" si="208"/>
        <v>0</v>
      </c>
      <c r="T847" s="2">
        <f t="shared" si="209"/>
        <v>1</v>
      </c>
      <c r="U847" s="2">
        <f t="shared" si="210"/>
        <v>1</v>
      </c>
      <c r="V847" s="2">
        <f t="shared" si="217"/>
        <v>1</v>
      </c>
      <c r="W847" s="2">
        <f t="shared" si="211"/>
        <v>0</v>
      </c>
      <c r="X847" s="2">
        <f t="shared" si="212"/>
        <v>506565030.82774687</v>
      </c>
      <c r="Y847" s="2">
        <f t="shared" si="213"/>
        <v>497822284.10280079</v>
      </c>
      <c r="Z847" s="2">
        <f t="shared" si="218"/>
        <v>3814209</v>
      </c>
    </row>
    <row r="848" spans="1:26" x14ac:dyDescent="0.3">
      <c r="A848" s="3">
        <v>535921</v>
      </c>
      <c r="B848" s="3">
        <f>IFERROR(VLOOKUP(A848,[1]Sheet7!$A$2:$AG$1430, 2, FALSE),0)</f>
        <v>24716.27</v>
      </c>
      <c r="C848" s="3">
        <f>IFERROR(VLOOKUP(A848,[1]Sheet6!$A$2:$AG$1430, 2, FALSE),0)</f>
        <v>218003.74</v>
      </c>
      <c r="D848" s="3">
        <f>IFERROR(VLOOKUP(A848,[1]Sheet5!$A$2:$AG$1430, 2, FALSE),0)</f>
        <v>17636.46</v>
      </c>
      <c r="E848" s="3">
        <f t="shared" si="214"/>
        <v>260356.46999999997</v>
      </c>
      <c r="F848" s="3">
        <f>IF(J848=0,0,IFERROR(VLOOKUP(A848,[1]Sheet7!$A$2:$AG$1430, 2, FALSE),0))</f>
        <v>0</v>
      </c>
      <c r="G848" s="3">
        <f>IF(K848=0,0,IFERROR(VLOOKUP(A848,[1]Sheet6!$A$2:$AG$1430, 2, FALSE),0))</f>
        <v>218003.74</v>
      </c>
      <c r="H848" s="3">
        <f>IF(L848=0,0,IFERROR(VLOOKUP(A848,[1]Sheet5!$A$2:$AG$1430, 2, FALSE),0))</f>
        <v>17636.46</v>
      </c>
      <c r="I848" s="3">
        <f t="shared" si="215"/>
        <v>235640.19999999998</v>
      </c>
      <c r="J848" s="3">
        <f>IF(B848=0,0,IFERROR(VLOOKUP(A848,'[1]pol 10'!A846:C3060,3,FALSE),0))</f>
        <v>0</v>
      </c>
      <c r="K848" s="3">
        <f>IF(C848=0,0,IFERROR(VLOOKUP(A848,'[1]pol 11'!A846:C3060,3,FALSE),0))</f>
        <v>1212</v>
      </c>
      <c r="L848" s="3">
        <f>IF(D848=0,0,IFERROR(VLOOKUP(A848,'[1]pol 12'!A846:C3060,3,FALSE),0))</f>
        <v>1270</v>
      </c>
      <c r="M848" s="3">
        <f t="shared" si="216"/>
        <v>2482</v>
      </c>
      <c r="N848" s="3">
        <f t="shared" si="204"/>
        <v>0</v>
      </c>
      <c r="O848" s="3">
        <f t="shared" si="205"/>
        <v>179.87107260726071</v>
      </c>
      <c r="P848" s="3">
        <f t="shared" si="206"/>
        <v>13.886976377952756</v>
      </c>
      <c r="Q848" s="3">
        <f t="shared" si="207"/>
        <v>94.939645447219974</v>
      </c>
      <c r="R848" s="3">
        <f>VLOOKUP(A848,'[1]pol 13'!$A$2:$D$1430, 4, )</f>
        <v>7997</v>
      </c>
      <c r="S848" s="2">
        <f t="shared" si="208"/>
        <v>0</v>
      </c>
      <c r="T848" s="2">
        <f t="shared" si="209"/>
        <v>1</v>
      </c>
      <c r="U848" s="2">
        <f t="shared" si="210"/>
        <v>1</v>
      </c>
      <c r="V848" s="2">
        <f t="shared" si="217"/>
        <v>1</v>
      </c>
      <c r="W848" s="2">
        <f t="shared" si="211"/>
        <v>0</v>
      </c>
      <c r="X848" s="2">
        <f t="shared" si="212"/>
        <v>8742576.9511628635</v>
      </c>
      <c r="Y848" s="2">
        <f t="shared" si="213"/>
        <v>8343309.6573302243</v>
      </c>
      <c r="Z848" s="2">
        <f t="shared" si="218"/>
        <v>6160324</v>
      </c>
    </row>
    <row r="849" spans="1:26" x14ac:dyDescent="0.3">
      <c r="A849" s="3">
        <v>537133</v>
      </c>
      <c r="B849" s="3">
        <f>IFERROR(VLOOKUP(A849,[1]Sheet7!$A$2:$AG$1430, 2, FALSE),0)</f>
        <v>0</v>
      </c>
      <c r="C849" s="3">
        <f>IFERROR(VLOOKUP(A849,[1]Sheet6!$A$2:$AG$1430, 2, FALSE),0)</f>
        <v>8058.93</v>
      </c>
      <c r="D849" s="3">
        <f>IFERROR(VLOOKUP(A849,[1]Sheet5!$A$2:$AG$1430, 2, FALSE),0)</f>
        <v>352581.81999999995</v>
      </c>
      <c r="E849" s="3">
        <f t="shared" si="214"/>
        <v>360640.74999999994</v>
      </c>
      <c r="F849" s="3">
        <f>IF(J849=0,0,IFERROR(VLOOKUP(A849,[1]Sheet7!$A$2:$AG$1430, 2, FALSE),0))</f>
        <v>0</v>
      </c>
      <c r="G849" s="3">
        <f>IF(K849=0,0,IFERROR(VLOOKUP(A849,[1]Sheet6!$A$2:$AG$1430, 2, FALSE),0))</f>
        <v>0</v>
      </c>
      <c r="H849" s="3">
        <f>IF(L849=0,0,IFERROR(VLOOKUP(A849,[1]Sheet5!$A$2:$AG$1430, 2, FALSE),0))</f>
        <v>352581.81999999995</v>
      </c>
      <c r="I849" s="3">
        <f t="shared" si="215"/>
        <v>352581.81999999995</v>
      </c>
      <c r="J849" s="3">
        <f>IF(B849=0,0,IFERROR(VLOOKUP(A849,'[1]pol 10'!A847:C3061,3,FALSE),0))</f>
        <v>0</v>
      </c>
      <c r="K849" s="3">
        <f>IF(C849=0,0,IFERROR(VLOOKUP(A849,'[1]pol 11'!A847:C3061,3,FALSE),0))</f>
        <v>0</v>
      </c>
      <c r="L849" s="3">
        <f>IF(D849=0,0,IFERROR(VLOOKUP(A849,'[1]pol 12'!A847:C3061,3,FALSE),0))</f>
        <v>1156</v>
      </c>
      <c r="M849" s="3">
        <f t="shared" si="216"/>
        <v>1156</v>
      </c>
      <c r="N849" s="3">
        <f t="shared" si="204"/>
        <v>0</v>
      </c>
      <c r="O849" s="3">
        <f t="shared" si="205"/>
        <v>0</v>
      </c>
      <c r="P849" s="3">
        <f t="shared" si="206"/>
        <v>305.0015743944636</v>
      </c>
      <c r="Q849" s="3">
        <f t="shared" si="207"/>
        <v>305.0015743944636</v>
      </c>
      <c r="R849" s="3">
        <f>VLOOKUP(A849,'[1]pol 13'!$A$2:$D$1430, 4, )</f>
        <v>6022</v>
      </c>
      <c r="S849" s="2">
        <f t="shared" si="208"/>
        <v>0</v>
      </c>
      <c r="T849" s="2">
        <f t="shared" si="209"/>
        <v>0</v>
      </c>
      <c r="U849" s="2">
        <f t="shared" si="210"/>
        <v>1</v>
      </c>
      <c r="V849" s="2">
        <f t="shared" si="217"/>
        <v>0</v>
      </c>
      <c r="W849" s="2">
        <f t="shared" si="211"/>
        <v>0</v>
      </c>
      <c r="X849" s="2">
        <f t="shared" si="212"/>
        <v>0</v>
      </c>
      <c r="Y849" s="2">
        <f t="shared" si="213"/>
        <v>0</v>
      </c>
      <c r="Z849" s="2">
        <f t="shared" si="218"/>
        <v>1336336</v>
      </c>
    </row>
    <row r="850" spans="1:26" x14ac:dyDescent="0.3">
      <c r="A850" s="3">
        <v>537234</v>
      </c>
      <c r="B850" s="3">
        <f>IFERROR(VLOOKUP(A850,[1]Sheet7!$A$2:$AG$1430, 2, FALSE),0)</f>
        <v>414905.50999999995</v>
      </c>
      <c r="C850" s="3">
        <f>IFERROR(VLOOKUP(A850,[1]Sheet6!$A$2:$AG$1430, 2, FALSE),0)</f>
        <v>467702.07999999996</v>
      </c>
      <c r="D850" s="3">
        <f>IFERROR(VLOOKUP(A850,[1]Sheet5!$A$2:$AG$1430, 2, FALSE),0)</f>
        <v>335589.54</v>
      </c>
      <c r="E850" s="3">
        <f t="shared" si="214"/>
        <v>1218197.1299999999</v>
      </c>
      <c r="F850" s="3">
        <f>IF(J850=0,0,IFERROR(VLOOKUP(A850,[1]Sheet7!$A$2:$AG$1430, 2, FALSE),0))</f>
        <v>0</v>
      </c>
      <c r="G850" s="3">
        <f>IF(K850=0,0,IFERROR(VLOOKUP(A850,[1]Sheet6!$A$2:$AG$1430, 2, FALSE),0))</f>
        <v>467702.07999999996</v>
      </c>
      <c r="H850" s="3">
        <f>IF(L850=0,0,IFERROR(VLOOKUP(A850,[1]Sheet5!$A$2:$AG$1430, 2, FALSE),0))</f>
        <v>335589.54</v>
      </c>
      <c r="I850" s="3">
        <f t="shared" si="215"/>
        <v>803291.61999999988</v>
      </c>
      <c r="J850" s="3">
        <f>IF(B850=0,0,IFERROR(VLOOKUP(A850,'[1]pol 10'!A848:C3062,3,FALSE),0))</f>
        <v>0</v>
      </c>
      <c r="K850" s="3">
        <f>IF(C850=0,0,IFERROR(VLOOKUP(A850,'[1]pol 11'!A848:C3062,3,FALSE),0))</f>
        <v>999</v>
      </c>
      <c r="L850" s="3">
        <f>IF(D850=0,0,IFERROR(VLOOKUP(A850,'[1]pol 12'!A848:C3062,3,FALSE),0))</f>
        <v>999</v>
      </c>
      <c r="M850" s="3">
        <f t="shared" si="216"/>
        <v>1998</v>
      </c>
      <c r="N850" s="3">
        <f t="shared" si="204"/>
        <v>0</v>
      </c>
      <c r="O850" s="3">
        <f t="shared" si="205"/>
        <v>468.17025025025021</v>
      </c>
      <c r="P850" s="3">
        <f t="shared" si="206"/>
        <v>335.92546546546544</v>
      </c>
      <c r="Q850" s="3">
        <f t="shared" si="207"/>
        <v>402.04785785785782</v>
      </c>
      <c r="R850" s="3">
        <f>VLOOKUP(A850,'[1]pol 13'!$A$2:$D$1430, 4, )</f>
        <v>8211</v>
      </c>
      <c r="S850" s="2">
        <f t="shared" si="208"/>
        <v>0</v>
      </c>
      <c r="T850" s="2">
        <f t="shared" si="209"/>
        <v>1</v>
      </c>
      <c r="U850" s="2">
        <f t="shared" si="210"/>
        <v>1</v>
      </c>
      <c r="V850" s="2">
        <f t="shared" si="217"/>
        <v>1</v>
      </c>
      <c r="W850" s="2">
        <f t="shared" si="211"/>
        <v>0</v>
      </c>
      <c r="X850" s="2">
        <f t="shared" si="212"/>
        <v>4367798.6049178168</v>
      </c>
      <c r="Y850" s="2">
        <f t="shared" si="213"/>
        <v>4367798.6049178168</v>
      </c>
      <c r="Z850" s="2">
        <f t="shared" si="218"/>
        <v>3992004</v>
      </c>
    </row>
    <row r="851" spans="1:26" x14ac:dyDescent="0.3">
      <c r="A851" s="3">
        <v>537630</v>
      </c>
      <c r="B851" s="3">
        <f>IFERROR(VLOOKUP(A851,[1]Sheet7!$A$2:$AG$1430, 2, FALSE),0)</f>
        <v>429058.41999999987</v>
      </c>
      <c r="C851" s="3">
        <f>IFERROR(VLOOKUP(A851,[1]Sheet6!$A$2:$AG$1430, 2, FALSE),0)</f>
        <v>532088.35000000009</v>
      </c>
      <c r="D851" s="3">
        <f>IFERROR(VLOOKUP(A851,[1]Sheet5!$A$2:$AG$1430, 2, FALSE),0)</f>
        <v>204369.31999999998</v>
      </c>
      <c r="E851" s="3">
        <f t="shared" si="214"/>
        <v>1165516.0899999999</v>
      </c>
      <c r="F851" s="3">
        <f>IF(J851=0,0,IFERROR(VLOOKUP(A851,[1]Sheet7!$A$2:$AG$1430, 2, FALSE),0))</f>
        <v>0</v>
      </c>
      <c r="G851" s="3">
        <f>IF(K851=0,0,IFERROR(VLOOKUP(A851,[1]Sheet6!$A$2:$AG$1430, 2, FALSE),0))</f>
        <v>532088.35000000009</v>
      </c>
      <c r="H851" s="3">
        <f>IF(L851=0,0,IFERROR(VLOOKUP(A851,[1]Sheet5!$A$2:$AG$1430, 2, FALSE),0))</f>
        <v>204369.31999999998</v>
      </c>
      <c r="I851" s="3">
        <f t="shared" si="215"/>
        <v>736457.67</v>
      </c>
      <c r="J851" s="3">
        <f>IF(B851=0,0,IFERROR(VLOOKUP(A851,'[1]pol 10'!A849:C3063,3,FALSE),0))</f>
        <v>0</v>
      </c>
      <c r="K851" s="3">
        <f>IF(C851=0,0,IFERROR(VLOOKUP(A851,'[1]pol 11'!A849:C3063,3,FALSE),0))</f>
        <v>2604</v>
      </c>
      <c r="L851" s="3">
        <f>IF(D851=0,0,IFERROR(VLOOKUP(A851,'[1]pol 12'!A849:C3063,3,FALSE),0))</f>
        <v>2760</v>
      </c>
      <c r="M851" s="3">
        <f t="shared" si="216"/>
        <v>5364</v>
      </c>
      <c r="N851" s="3">
        <f t="shared" si="204"/>
        <v>0</v>
      </c>
      <c r="O851" s="3">
        <f t="shared" si="205"/>
        <v>204.3350038402458</v>
      </c>
      <c r="P851" s="3">
        <f t="shared" si="206"/>
        <v>74.046855072463757</v>
      </c>
      <c r="Q851" s="3">
        <f t="shared" si="207"/>
        <v>137.29635906040269</v>
      </c>
      <c r="R851" s="3">
        <f>VLOOKUP(A851,'[1]pol 13'!$A$2:$D$1430, 4, )</f>
        <v>8062</v>
      </c>
      <c r="S851" s="2">
        <f t="shared" si="208"/>
        <v>0</v>
      </c>
      <c r="T851" s="2">
        <f t="shared" si="209"/>
        <v>1</v>
      </c>
      <c r="U851" s="2">
        <f t="shared" si="210"/>
        <v>1</v>
      </c>
      <c r="V851" s="2">
        <f t="shared" si="217"/>
        <v>1</v>
      </c>
      <c r="W851" s="2">
        <f t="shared" si="211"/>
        <v>0</v>
      </c>
      <c r="X851" s="2">
        <f t="shared" si="212"/>
        <v>11702844.443762437</v>
      </c>
      <c r="Y851" s="2">
        <f t="shared" si="213"/>
        <v>11041379.323028037</v>
      </c>
      <c r="Z851" s="2">
        <f t="shared" si="218"/>
        <v>28772496</v>
      </c>
    </row>
    <row r="852" spans="1:26" x14ac:dyDescent="0.3">
      <c r="A852" s="3">
        <v>539881</v>
      </c>
      <c r="B852" s="3">
        <f>IFERROR(VLOOKUP(A852,[1]Sheet7!$A$2:$AG$1430, 2, FALSE),0)</f>
        <v>177531.37</v>
      </c>
      <c r="C852" s="3">
        <f>IFERROR(VLOOKUP(A852,[1]Sheet6!$A$2:$AG$1430, 2, FALSE),0)</f>
        <v>1163992.51</v>
      </c>
      <c r="D852" s="3">
        <f>IFERROR(VLOOKUP(A852,[1]Sheet5!$A$2:$AG$1430, 2, FALSE),0)</f>
        <v>80056.429999999993</v>
      </c>
      <c r="E852" s="3">
        <f t="shared" si="214"/>
        <v>1421580.31</v>
      </c>
      <c r="F852" s="3">
        <f>IF(J852=0,0,IFERROR(VLOOKUP(A852,[1]Sheet7!$A$2:$AG$1430, 2, FALSE),0))</f>
        <v>0</v>
      </c>
      <c r="G852" s="3">
        <f>IF(K852=0,0,IFERROR(VLOOKUP(A852,[1]Sheet6!$A$2:$AG$1430, 2, FALSE),0))</f>
        <v>1163992.51</v>
      </c>
      <c r="H852" s="3">
        <f>IF(L852=0,0,IFERROR(VLOOKUP(A852,[1]Sheet5!$A$2:$AG$1430, 2, FALSE),0))</f>
        <v>80056.429999999993</v>
      </c>
      <c r="I852" s="3">
        <f t="shared" si="215"/>
        <v>1244048.94</v>
      </c>
      <c r="J852" s="3">
        <f>IF(B852=0,0,IFERROR(VLOOKUP(A852,'[1]pol 10'!A850:C3064,3,FALSE),0))</f>
        <v>0</v>
      </c>
      <c r="K852" s="3">
        <f>IF(C852=0,0,IFERROR(VLOOKUP(A852,'[1]pol 11'!A850:C3064,3,FALSE),0))</f>
        <v>546</v>
      </c>
      <c r="L852" s="3">
        <f>IF(D852=0,0,IFERROR(VLOOKUP(A852,'[1]pol 12'!A850:C3064,3,FALSE),0))</f>
        <v>529</v>
      </c>
      <c r="M852" s="3">
        <f t="shared" si="216"/>
        <v>1075</v>
      </c>
      <c r="N852" s="3">
        <f t="shared" si="204"/>
        <v>0</v>
      </c>
      <c r="O852" s="3">
        <f t="shared" si="205"/>
        <v>2131.8544139194141</v>
      </c>
      <c r="P852" s="3">
        <f t="shared" si="206"/>
        <v>151.33540642722116</v>
      </c>
      <c r="Q852" s="3">
        <f t="shared" si="207"/>
        <v>1157.2548279069767</v>
      </c>
      <c r="R852" s="3">
        <f>VLOOKUP(A852,'[1]pol 13'!$A$2:$D$1430, 4, )</f>
        <v>8111</v>
      </c>
      <c r="S852" s="2">
        <f t="shared" si="208"/>
        <v>0</v>
      </c>
      <c r="T852" s="2">
        <f t="shared" si="209"/>
        <v>1</v>
      </c>
      <c r="U852" s="2">
        <f t="shared" si="210"/>
        <v>1</v>
      </c>
      <c r="V852" s="2">
        <f t="shared" si="217"/>
        <v>1</v>
      </c>
      <c r="W852" s="2">
        <f t="shared" si="211"/>
        <v>0</v>
      </c>
      <c r="X852" s="2">
        <f t="shared" si="212"/>
        <v>518615016.76836538</v>
      </c>
      <c r="Y852" s="2">
        <f t="shared" si="213"/>
        <v>535281283.84787792</v>
      </c>
      <c r="Z852" s="2">
        <f t="shared" si="218"/>
        <v>1155625</v>
      </c>
    </row>
    <row r="853" spans="1:26" x14ac:dyDescent="0.3">
      <c r="A853" s="3">
        <v>541130</v>
      </c>
      <c r="B853" s="3">
        <f>IFERROR(VLOOKUP(A853,[1]Sheet7!$A$2:$AG$1430, 2, FALSE),0)</f>
        <v>569032.57000000007</v>
      </c>
      <c r="C853" s="3">
        <f>IFERROR(VLOOKUP(A853,[1]Sheet6!$A$2:$AG$1430, 2, FALSE),0)</f>
        <v>0</v>
      </c>
      <c r="D853" s="3">
        <f>IFERROR(VLOOKUP(A853,[1]Sheet5!$A$2:$AG$1430, 2, FALSE),0)</f>
        <v>702615.1100000001</v>
      </c>
      <c r="E853" s="3">
        <f t="shared" si="214"/>
        <v>1271647.6800000002</v>
      </c>
      <c r="F853" s="3">
        <f>IF(J853=0,0,IFERROR(VLOOKUP(A853,[1]Sheet7!$A$2:$AG$1430, 2, FALSE),0))</f>
        <v>569032.57000000007</v>
      </c>
      <c r="G853" s="3">
        <f>IF(K853=0,0,IFERROR(VLOOKUP(A853,[1]Sheet6!$A$2:$AG$1430, 2, FALSE),0))</f>
        <v>0</v>
      </c>
      <c r="H853" s="3">
        <f>IF(L853=0,0,IFERROR(VLOOKUP(A853,[1]Sheet5!$A$2:$AG$1430, 2, FALSE),0))</f>
        <v>0</v>
      </c>
      <c r="I853" s="3">
        <f t="shared" si="215"/>
        <v>569032.57000000007</v>
      </c>
      <c r="J853" s="3">
        <f>IF(B853=0,0,IFERROR(VLOOKUP(A853,'[1]pol 10'!A851:C3065,3,FALSE),0))</f>
        <v>3142</v>
      </c>
      <c r="K853" s="3">
        <f>IF(C853=0,0,IFERROR(VLOOKUP(A853,'[1]pol 11'!A851:C3065,3,FALSE),0))</f>
        <v>0</v>
      </c>
      <c r="L853" s="3">
        <f>IF(D853=0,0,IFERROR(VLOOKUP(A853,'[1]pol 12'!A851:C3065,3,FALSE),0))</f>
        <v>0</v>
      </c>
      <c r="M853" s="3">
        <f t="shared" si="216"/>
        <v>3142</v>
      </c>
      <c r="N853" s="3">
        <f t="shared" si="204"/>
        <v>181.10521005728836</v>
      </c>
      <c r="O853" s="3">
        <f t="shared" si="205"/>
        <v>0</v>
      </c>
      <c r="P853" s="3">
        <f t="shared" si="206"/>
        <v>0</v>
      </c>
      <c r="Q853" s="3">
        <f t="shared" si="207"/>
        <v>181.10521005728836</v>
      </c>
      <c r="R853" s="3">
        <f>VLOOKUP(A853,'[1]pol 13'!$A$2:$D$1430, 4, )</f>
        <v>9111</v>
      </c>
      <c r="S853" s="2">
        <f t="shared" si="208"/>
        <v>1</v>
      </c>
      <c r="T853" s="2">
        <f t="shared" si="209"/>
        <v>0</v>
      </c>
      <c r="U853" s="2">
        <f t="shared" si="210"/>
        <v>0</v>
      </c>
      <c r="V853" s="2">
        <f t="shared" si="217"/>
        <v>0</v>
      </c>
      <c r="W853" s="2">
        <f t="shared" si="211"/>
        <v>0</v>
      </c>
      <c r="X853" s="2">
        <f t="shared" si="212"/>
        <v>0</v>
      </c>
      <c r="Y853" s="2">
        <f t="shared" si="213"/>
        <v>0</v>
      </c>
      <c r="Z853" s="2">
        <f t="shared" si="218"/>
        <v>9872164</v>
      </c>
    </row>
    <row r="854" spans="1:26" x14ac:dyDescent="0.3">
      <c r="A854" s="3">
        <v>542116</v>
      </c>
      <c r="B854" s="3">
        <f>IFERROR(VLOOKUP(A854,[1]Sheet7!$A$2:$AG$1430, 2, FALSE),0)</f>
        <v>637125.5399999998</v>
      </c>
      <c r="C854" s="3">
        <f>IFERROR(VLOOKUP(A854,[1]Sheet6!$A$2:$AG$1430, 2, FALSE),0)</f>
        <v>250513.83000000002</v>
      </c>
      <c r="D854" s="3">
        <f>IFERROR(VLOOKUP(A854,[1]Sheet5!$A$2:$AG$1430, 2, FALSE),0)</f>
        <v>432350.17000000004</v>
      </c>
      <c r="E854" s="3">
        <f t="shared" si="214"/>
        <v>1319989.5399999998</v>
      </c>
      <c r="F854" s="3">
        <f>IF(J854=0,0,IFERROR(VLOOKUP(A854,[1]Sheet7!$A$2:$AG$1430, 2, FALSE),0))</f>
        <v>637125.5399999998</v>
      </c>
      <c r="G854" s="3">
        <f>IF(K854=0,0,IFERROR(VLOOKUP(A854,[1]Sheet6!$A$2:$AG$1430, 2, FALSE),0))</f>
        <v>250513.83000000002</v>
      </c>
      <c r="H854" s="3">
        <f>IF(L854=0,0,IFERROR(VLOOKUP(A854,[1]Sheet5!$A$2:$AG$1430, 2, FALSE),0))</f>
        <v>432350.17000000004</v>
      </c>
      <c r="I854" s="3">
        <f t="shared" si="215"/>
        <v>1319989.5399999998</v>
      </c>
      <c r="J854" s="3">
        <f>IF(B854=0,0,IFERROR(VLOOKUP(A854,'[1]pol 10'!A852:C3066,3,FALSE),0))</f>
        <v>2417</v>
      </c>
      <c r="K854" s="3">
        <f>IF(C854=0,0,IFERROR(VLOOKUP(A854,'[1]pol 11'!A852:C3066,3,FALSE),0))</f>
        <v>2262</v>
      </c>
      <c r="L854" s="3">
        <f>IF(D854=0,0,IFERROR(VLOOKUP(A854,'[1]pol 12'!A852:C3066,3,FALSE),0))</f>
        <v>2267</v>
      </c>
      <c r="M854" s="3">
        <f t="shared" si="216"/>
        <v>6946</v>
      </c>
      <c r="N854" s="3">
        <f t="shared" si="204"/>
        <v>263.60179561439793</v>
      </c>
      <c r="O854" s="3">
        <f t="shared" si="205"/>
        <v>110.74881962864723</v>
      </c>
      <c r="P854" s="3">
        <f t="shared" si="206"/>
        <v>190.7146757829731</v>
      </c>
      <c r="Q854" s="3">
        <f t="shared" si="207"/>
        <v>190.03592571264033</v>
      </c>
      <c r="R854" s="3">
        <f>VLOOKUP(A854,'[1]pol 13'!$A$2:$D$1430, 4, )</f>
        <v>9199</v>
      </c>
      <c r="S854" s="2">
        <f t="shared" si="208"/>
        <v>1</v>
      </c>
      <c r="T854" s="2">
        <f t="shared" si="209"/>
        <v>1</v>
      </c>
      <c r="U854" s="2">
        <f t="shared" si="210"/>
        <v>1</v>
      </c>
      <c r="V854" s="2">
        <f t="shared" si="217"/>
        <v>2</v>
      </c>
      <c r="W854" s="2">
        <f t="shared" si="211"/>
        <v>13080652.247210417</v>
      </c>
      <c r="X854" s="2">
        <f t="shared" si="212"/>
        <v>14219939.022436442</v>
      </c>
      <c r="Y854" s="2">
        <f t="shared" si="213"/>
        <v>1044.4106586332639</v>
      </c>
      <c r="Z854" s="2">
        <f t="shared" si="218"/>
        <v>48246916</v>
      </c>
    </row>
    <row r="855" spans="1:26" x14ac:dyDescent="0.3">
      <c r="A855" s="3">
        <v>542999</v>
      </c>
      <c r="B855" s="3">
        <f>IFERROR(VLOOKUP(A855,[1]Sheet7!$A$2:$AG$1430, 2, FALSE),0)</f>
        <v>426296.86</v>
      </c>
      <c r="C855" s="3">
        <f>IFERROR(VLOOKUP(A855,[1]Sheet6!$A$2:$AG$1430, 2, FALSE),0)</f>
        <v>27044.94</v>
      </c>
      <c r="D855" s="3">
        <f>IFERROR(VLOOKUP(A855,[1]Sheet5!$A$2:$AG$1430, 2, FALSE),0)</f>
        <v>89659.91</v>
      </c>
      <c r="E855" s="3">
        <f t="shared" si="214"/>
        <v>543001.71</v>
      </c>
      <c r="F855" s="3">
        <f>IF(J855=0,0,IFERROR(VLOOKUP(A855,[1]Sheet7!$A$2:$AG$1430, 2, FALSE),0))</f>
        <v>426296.86</v>
      </c>
      <c r="G855" s="3">
        <f>IF(K855=0,0,IFERROR(VLOOKUP(A855,[1]Sheet6!$A$2:$AG$1430, 2, FALSE),0))</f>
        <v>27044.94</v>
      </c>
      <c r="H855" s="3">
        <f>IF(L855=0,0,IFERROR(VLOOKUP(A855,[1]Sheet5!$A$2:$AG$1430, 2, FALSE),0))</f>
        <v>89659.91</v>
      </c>
      <c r="I855" s="3">
        <f t="shared" si="215"/>
        <v>543001.71</v>
      </c>
      <c r="J855" s="3">
        <f>IF(B855=0,0,IFERROR(VLOOKUP(A855,'[1]pol 10'!A853:C3067,3,FALSE),0))</f>
        <v>446</v>
      </c>
      <c r="K855" s="3">
        <f>IF(C855=0,0,IFERROR(VLOOKUP(A855,'[1]pol 11'!A853:C3067,3,FALSE),0))</f>
        <v>443</v>
      </c>
      <c r="L855" s="3">
        <f>IF(D855=0,0,IFERROR(VLOOKUP(A855,'[1]pol 12'!A853:C3067,3,FALSE),0))</f>
        <v>457</v>
      </c>
      <c r="M855" s="3">
        <f t="shared" si="216"/>
        <v>1346</v>
      </c>
      <c r="N855" s="3">
        <f t="shared" si="204"/>
        <v>955.82255605381158</v>
      </c>
      <c r="O855" s="3">
        <f t="shared" si="205"/>
        <v>61.049525959367941</v>
      </c>
      <c r="P855" s="3">
        <f t="shared" si="206"/>
        <v>196.19236323851203</v>
      </c>
      <c r="Q855" s="3">
        <f t="shared" si="207"/>
        <v>403.41880386329865</v>
      </c>
      <c r="R855" s="3">
        <f>VLOOKUP(A855,'[1]pol 13'!$A$2:$D$1430, 4, )</f>
        <v>8062</v>
      </c>
      <c r="S855" s="2">
        <f t="shared" si="208"/>
        <v>1</v>
      </c>
      <c r="T855" s="2">
        <f t="shared" si="209"/>
        <v>1</v>
      </c>
      <c r="U855" s="2">
        <f t="shared" si="210"/>
        <v>1</v>
      </c>
      <c r="V855" s="2">
        <f t="shared" si="217"/>
        <v>2</v>
      </c>
      <c r="W855" s="2">
        <f t="shared" si="211"/>
        <v>136096857.8236343</v>
      </c>
      <c r="X855" s="2">
        <f t="shared" si="212"/>
        <v>51927008.046439312</v>
      </c>
      <c r="Y855" s="2">
        <f t="shared" si="213"/>
        <v>19624858.546166323</v>
      </c>
      <c r="Z855" s="2">
        <f t="shared" si="218"/>
        <v>1811716</v>
      </c>
    </row>
    <row r="856" spans="1:26" x14ac:dyDescent="0.3">
      <c r="A856" s="3">
        <v>543053</v>
      </c>
      <c r="B856" s="3">
        <f>IFERROR(VLOOKUP(A856,[1]Sheet7!$A$2:$AG$1430, 2, FALSE),0)</f>
        <v>109811.38</v>
      </c>
      <c r="C856" s="3">
        <f>IFERROR(VLOOKUP(A856,[1]Sheet6!$A$2:$AG$1430, 2, FALSE),0)</f>
        <v>41634.31</v>
      </c>
      <c r="D856" s="3">
        <f>IFERROR(VLOOKUP(A856,[1]Sheet5!$A$2:$AG$1430, 2, FALSE),0)</f>
        <v>4508.3999999999996</v>
      </c>
      <c r="E856" s="3">
        <f t="shared" si="214"/>
        <v>155954.09</v>
      </c>
      <c r="F856" s="3">
        <f>IF(J856=0,0,IFERROR(VLOOKUP(A856,[1]Sheet7!$A$2:$AG$1430, 2, FALSE),0))</f>
        <v>109811.38</v>
      </c>
      <c r="G856" s="3">
        <f>IF(K856=0,0,IFERROR(VLOOKUP(A856,[1]Sheet6!$A$2:$AG$1430, 2, FALSE),0))</f>
        <v>41634.31</v>
      </c>
      <c r="H856" s="3">
        <f>IF(L856=0,0,IFERROR(VLOOKUP(A856,[1]Sheet5!$A$2:$AG$1430, 2, FALSE),0))</f>
        <v>4508.3999999999996</v>
      </c>
      <c r="I856" s="3">
        <f t="shared" si="215"/>
        <v>155954.09</v>
      </c>
      <c r="J856" s="3">
        <f>IF(B856=0,0,IFERROR(VLOOKUP(A856,'[1]pol 10'!A854:C3068,3,FALSE),0))</f>
        <v>452</v>
      </c>
      <c r="K856" s="3">
        <f>IF(C856=0,0,IFERROR(VLOOKUP(A856,'[1]pol 11'!A854:C3068,3,FALSE),0))</f>
        <v>509</v>
      </c>
      <c r="L856" s="3">
        <f>IF(D856=0,0,IFERROR(VLOOKUP(A856,'[1]pol 12'!A854:C3068,3,FALSE),0))</f>
        <v>561</v>
      </c>
      <c r="M856" s="3">
        <f t="shared" si="216"/>
        <v>1522</v>
      </c>
      <c r="N856" s="3">
        <f t="shared" si="204"/>
        <v>242.94553097345133</v>
      </c>
      <c r="O856" s="3">
        <f t="shared" si="205"/>
        <v>81.796286836935167</v>
      </c>
      <c r="P856" s="3">
        <f t="shared" si="206"/>
        <v>8.0363636363636353</v>
      </c>
      <c r="Q856" s="3">
        <f t="shared" si="207"/>
        <v>102.46655059132721</v>
      </c>
      <c r="R856" s="3">
        <f>VLOOKUP(A856,'[1]pol 13'!$A$2:$D$1430, 4, )</f>
        <v>8711</v>
      </c>
      <c r="S856" s="2">
        <f t="shared" si="208"/>
        <v>1</v>
      </c>
      <c r="T856" s="2">
        <f t="shared" si="209"/>
        <v>1</v>
      </c>
      <c r="U856" s="2">
        <f t="shared" si="210"/>
        <v>1</v>
      </c>
      <c r="V856" s="2">
        <f t="shared" si="217"/>
        <v>2</v>
      </c>
      <c r="W856" s="2">
        <f t="shared" si="211"/>
        <v>8919923.4559989497</v>
      </c>
      <c r="X856" s="2">
        <f t="shared" si="212"/>
        <v>217475.24007115184</v>
      </c>
      <c r="Y856" s="2">
        <f t="shared" si="213"/>
        <v>5002470.776883998</v>
      </c>
      <c r="Z856" s="2">
        <f t="shared" si="218"/>
        <v>2316484</v>
      </c>
    </row>
    <row r="857" spans="1:26" x14ac:dyDescent="0.3">
      <c r="A857" s="3">
        <v>543088</v>
      </c>
      <c r="B857" s="3">
        <f>IFERROR(VLOOKUP(A857,[1]Sheet7!$A$2:$AG$1430, 2, FALSE),0)</f>
        <v>298260.83</v>
      </c>
      <c r="C857" s="3">
        <f>IFERROR(VLOOKUP(A857,[1]Sheet6!$A$2:$AG$1430, 2, FALSE),0)</f>
        <v>213131.55</v>
      </c>
      <c r="D857" s="3">
        <f>IFERROR(VLOOKUP(A857,[1]Sheet5!$A$2:$AG$1430, 2, FALSE),0)</f>
        <v>85958.489999999991</v>
      </c>
      <c r="E857" s="3">
        <f t="shared" si="214"/>
        <v>597350.87</v>
      </c>
      <c r="F857" s="3">
        <f>IF(J857=0,0,IFERROR(VLOOKUP(A857,[1]Sheet7!$A$2:$AG$1430, 2, FALSE),0))</f>
        <v>298260.83</v>
      </c>
      <c r="G857" s="3">
        <f>IF(K857=0,0,IFERROR(VLOOKUP(A857,[1]Sheet6!$A$2:$AG$1430, 2, FALSE),0))</f>
        <v>213131.55</v>
      </c>
      <c r="H857" s="3">
        <f>IF(L857=0,0,IFERROR(VLOOKUP(A857,[1]Sheet5!$A$2:$AG$1430, 2, FALSE),0))</f>
        <v>85958.489999999991</v>
      </c>
      <c r="I857" s="3">
        <f t="shared" si="215"/>
        <v>597350.87</v>
      </c>
      <c r="J857" s="3">
        <f>IF(B857=0,0,IFERROR(VLOOKUP(A857,'[1]pol 10'!A855:C3069,3,FALSE),0))</f>
        <v>1444</v>
      </c>
      <c r="K857" s="3">
        <f>IF(C857=0,0,IFERROR(VLOOKUP(A857,'[1]pol 11'!A855:C3069,3,FALSE),0))</f>
        <v>1402</v>
      </c>
      <c r="L857" s="3">
        <f>IF(D857=0,0,IFERROR(VLOOKUP(A857,'[1]pol 12'!A855:C3069,3,FALSE),0))</f>
        <v>1338</v>
      </c>
      <c r="M857" s="3">
        <f t="shared" si="216"/>
        <v>4184</v>
      </c>
      <c r="N857" s="3">
        <f t="shared" si="204"/>
        <v>206.55182132963989</v>
      </c>
      <c r="O857" s="3">
        <f t="shared" si="205"/>
        <v>152.01965049928671</v>
      </c>
      <c r="P857" s="3">
        <f t="shared" si="206"/>
        <v>64.244013452914785</v>
      </c>
      <c r="Q857" s="3">
        <f t="shared" si="207"/>
        <v>142.770284416826</v>
      </c>
      <c r="R857" s="3">
        <f>VLOOKUP(A857,'[1]pol 13'!$A$2:$D$1430, 4, )</f>
        <v>8062</v>
      </c>
      <c r="S857" s="2">
        <f t="shared" si="208"/>
        <v>1</v>
      </c>
      <c r="T857" s="2">
        <f t="shared" si="209"/>
        <v>1</v>
      </c>
      <c r="U857" s="2">
        <f t="shared" si="210"/>
        <v>1</v>
      </c>
      <c r="V857" s="2">
        <f t="shared" si="217"/>
        <v>2</v>
      </c>
      <c r="W857" s="2">
        <f t="shared" si="211"/>
        <v>5874313.9471871657</v>
      </c>
      <c r="X857" s="2">
        <f t="shared" si="212"/>
        <v>119942.18364417918</v>
      </c>
      <c r="Y857" s="2">
        <f t="shared" si="213"/>
        <v>8250610.0597437965</v>
      </c>
      <c r="Z857" s="2">
        <f t="shared" si="218"/>
        <v>17505856</v>
      </c>
    </row>
    <row r="858" spans="1:26" x14ac:dyDescent="0.3">
      <c r="A858" s="3">
        <v>543160</v>
      </c>
      <c r="B858" s="3">
        <f>IFERROR(VLOOKUP(A858,[1]Sheet7!$A$2:$AG$1430, 2, FALSE),0)</f>
        <v>0</v>
      </c>
      <c r="C858" s="3">
        <f>IFERROR(VLOOKUP(A858,[1]Sheet6!$A$2:$AG$1430, 2, FALSE),0)</f>
        <v>570629.17000000004</v>
      </c>
      <c r="D858" s="3">
        <f>IFERROR(VLOOKUP(A858,[1]Sheet5!$A$2:$AG$1430, 2, FALSE),0)</f>
        <v>496041.56999999995</v>
      </c>
      <c r="E858" s="3">
        <f t="shared" si="214"/>
        <v>1066670.74</v>
      </c>
      <c r="F858" s="3">
        <f>IF(J858=0,0,IFERROR(VLOOKUP(A858,[1]Sheet7!$A$2:$AG$1430, 2, FALSE),0))</f>
        <v>0</v>
      </c>
      <c r="G858" s="3">
        <f>IF(K858=0,0,IFERROR(VLOOKUP(A858,[1]Sheet6!$A$2:$AG$1430, 2, FALSE),0))</f>
        <v>570629.17000000004</v>
      </c>
      <c r="H858" s="3">
        <f>IF(L858=0,0,IFERROR(VLOOKUP(A858,[1]Sheet5!$A$2:$AG$1430, 2, FALSE),0))</f>
        <v>496041.56999999995</v>
      </c>
      <c r="I858" s="3">
        <f t="shared" si="215"/>
        <v>1066670.74</v>
      </c>
      <c r="J858" s="3">
        <f>IF(B858=0,0,IFERROR(VLOOKUP(A858,'[1]pol 10'!A856:C3070,3,FALSE),0))</f>
        <v>0</v>
      </c>
      <c r="K858" s="3">
        <f>IF(C858=0,0,IFERROR(VLOOKUP(A858,'[1]pol 11'!A856:C3070,3,FALSE),0))</f>
        <v>978</v>
      </c>
      <c r="L858" s="3">
        <f>IF(D858=0,0,IFERROR(VLOOKUP(A858,'[1]pol 12'!A856:C3070,3,FALSE),0))</f>
        <v>2412</v>
      </c>
      <c r="M858" s="3">
        <f t="shared" si="216"/>
        <v>3390</v>
      </c>
      <c r="N858" s="3">
        <f t="shared" si="204"/>
        <v>0</v>
      </c>
      <c r="O858" s="3">
        <f t="shared" si="205"/>
        <v>583.46540899795502</v>
      </c>
      <c r="P858" s="3">
        <f t="shared" si="206"/>
        <v>205.65570895522387</v>
      </c>
      <c r="Q858" s="3">
        <f t="shared" si="207"/>
        <v>314.65213569321531</v>
      </c>
      <c r="R858" s="3">
        <f>VLOOKUP(A858,'[1]pol 13'!$A$2:$D$1430, 4, )</f>
        <v>7371</v>
      </c>
      <c r="S858" s="2">
        <f t="shared" si="208"/>
        <v>0</v>
      </c>
      <c r="T858" s="2">
        <f t="shared" si="209"/>
        <v>1</v>
      </c>
      <c r="U858" s="2">
        <f t="shared" si="210"/>
        <v>1</v>
      </c>
      <c r="V858" s="2">
        <f t="shared" si="217"/>
        <v>1</v>
      </c>
      <c r="W858" s="2">
        <f t="shared" si="211"/>
        <v>0</v>
      </c>
      <c r="X858" s="2">
        <f t="shared" si="212"/>
        <v>70670843.234902903</v>
      </c>
      <c r="Y858" s="2">
        <f t="shared" si="213"/>
        <v>28655093.152460609</v>
      </c>
      <c r="Z858" s="2">
        <f t="shared" si="218"/>
        <v>11492100</v>
      </c>
    </row>
    <row r="859" spans="1:26" x14ac:dyDescent="0.3">
      <c r="A859" s="3">
        <v>543225</v>
      </c>
      <c r="B859" s="3">
        <f>IFERROR(VLOOKUP(A859,[1]Sheet7!$A$2:$AG$1430, 2, FALSE),0)</f>
        <v>1774942.5399999998</v>
      </c>
      <c r="C859" s="3">
        <f>IFERROR(VLOOKUP(A859,[1]Sheet6!$A$2:$AG$1430, 2, FALSE),0)</f>
        <v>526032.77</v>
      </c>
      <c r="D859" s="3">
        <f>IFERROR(VLOOKUP(A859,[1]Sheet5!$A$2:$AG$1430, 2, FALSE),0)</f>
        <v>516124.77999999991</v>
      </c>
      <c r="E859" s="3">
        <f t="shared" si="214"/>
        <v>2817100.09</v>
      </c>
      <c r="F859" s="3">
        <f>IF(J859=0,0,IFERROR(VLOOKUP(A859,[1]Sheet7!$A$2:$AG$1430, 2, FALSE),0))</f>
        <v>1774942.5399999998</v>
      </c>
      <c r="G859" s="3">
        <f>IF(K859=0,0,IFERROR(VLOOKUP(A859,[1]Sheet6!$A$2:$AG$1430, 2, FALSE),0))</f>
        <v>526032.77</v>
      </c>
      <c r="H859" s="3">
        <f>IF(L859=0,0,IFERROR(VLOOKUP(A859,[1]Sheet5!$A$2:$AG$1430, 2, FALSE),0))</f>
        <v>516124.77999999991</v>
      </c>
      <c r="I859" s="3">
        <f t="shared" si="215"/>
        <v>2817100.09</v>
      </c>
      <c r="J859" s="3">
        <f>IF(B859=0,0,IFERROR(VLOOKUP(A859,'[1]pol 10'!A857:C3071,3,FALSE),0))</f>
        <v>5518</v>
      </c>
      <c r="K859" s="3">
        <f>IF(C859=0,0,IFERROR(VLOOKUP(A859,'[1]pol 11'!A857:C3071,3,FALSE),0))</f>
        <v>5941</v>
      </c>
      <c r="L859" s="3">
        <f>IF(D859=0,0,IFERROR(VLOOKUP(A859,'[1]pol 12'!A857:C3071,3,FALSE),0))</f>
        <v>6745</v>
      </c>
      <c r="M859" s="3">
        <f t="shared" si="216"/>
        <v>18204</v>
      </c>
      <c r="N859" s="3">
        <f t="shared" si="204"/>
        <v>321.66410656034793</v>
      </c>
      <c r="O859" s="3">
        <f t="shared" si="205"/>
        <v>88.542799192055213</v>
      </c>
      <c r="P859" s="3">
        <f t="shared" si="206"/>
        <v>76.519611564121561</v>
      </c>
      <c r="Q859" s="3">
        <f t="shared" si="207"/>
        <v>154.75170786640297</v>
      </c>
      <c r="R859" s="3">
        <f>VLOOKUP(A859,'[1]pol 13'!$A$2:$D$1430, 4, )</f>
        <v>8731</v>
      </c>
      <c r="S859" s="2">
        <f t="shared" si="208"/>
        <v>1</v>
      </c>
      <c r="T859" s="2">
        <f t="shared" si="209"/>
        <v>1</v>
      </c>
      <c r="U859" s="2">
        <f t="shared" si="210"/>
        <v>1</v>
      </c>
      <c r="V859" s="2">
        <f t="shared" si="217"/>
        <v>2</v>
      </c>
      <c r="W859" s="2">
        <f t="shared" si="211"/>
        <v>153730094.08679521</v>
      </c>
      <c r="X859" s="2">
        <f t="shared" si="212"/>
        <v>26043083.971405689</v>
      </c>
      <c r="Y859" s="2">
        <f t="shared" si="213"/>
        <v>41281159.715524413</v>
      </c>
      <c r="Z859" s="2">
        <f t="shared" si="218"/>
        <v>331385616</v>
      </c>
    </row>
    <row r="860" spans="1:26" x14ac:dyDescent="0.3">
      <c r="A860" s="3">
        <v>543618</v>
      </c>
      <c r="B860" s="3">
        <f>IFERROR(VLOOKUP(A860,[1]Sheet7!$A$2:$AG$1430, 2, FALSE),0)</f>
        <v>0</v>
      </c>
      <c r="C860" s="3">
        <f>IFERROR(VLOOKUP(A860,[1]Sheet6!$A$2:$AG$1430, 2, FALSE),0)</f>
        <v>1139171.68</v>
      </c>
      <c r="D860" s="3">
        <f>IFERROR(VLOOKUP(A860,[1]Sheet5!$A$2:$AG$1430, 2, FALSE),0)</f>
        <v>1275510.2099999997</v>
      </c>
      <c r="E860" s="3">
        <f t="shared" si="214"/>
        <v>2414681.8899999997</v>
      </c>
      <c r="F860" s="3">
        <f>IF(J860=0,0,IFERROR(VLOOKUP(A860,[1]Sheet7!$A$2:$AG$1430, 2, FALSE),0))</f>
        <v>0</v>
      </c>
      <c r="G860" s="3">
        <f>IF(K860=0,0,IFERROR(VLOOKUP(A860,[1]Sheet6!$A$2:$AG$1430, 2, FALSE),0))</f>
        <v>0</v>
      </c>
      <c r="H860" s="3">
        <f>IF(L860=0,0,IFERROR(VLOOKUP(A860,[1]Sheet5!$A$2:$AG$1430, 2, FALSE),0))</f>
        <v>1275510.2099999997</v>
      </c>
      <c r="I860" s="3">
        <f t="shared" si="215"/>
        <v>1275510.2099999997</v>
      </c>
      <c r="J860" s="3">
        <f>IF(B860=0,0,IFERROR(VLOOKUP(A860,'[1]pol 10'!A858:C3072,3,FALSE),0))</f>
        <v>0</v>
      </c>
      <c r="K860" s="3">
        <f>IF(C860=0,0,IFERROR(VLOOKUP(A860,'[1]pol 11'!A858:C3072,3,FALSE),0))</f>
        <v>0</v>
      </c>
      <c r="L860" s="3">
        <f>IF(D860=0,0,IFERROR(VLOOKUP(A860,'[1]pol 12'!A858:C3072,3,FALSE),0))</f>
        <v>755</v>
      </c>
      <c r="M860" s="3">
        <f t="shared" si="216"/>
        <v>755</v>
      </c>
      <c r="N860" s="3">
        <f t="shared" si="204"/>
        <v>0</v>
      </c>
      <c r="O860" s="3">
        <f t="shared" si="205"/>
        <v>0</v>
      </c>
      <c r="P860" s="3">
        <f t="shared" si="206"/>
        <v>1689.4174966887413</v>
      </c>
      <c r="Q860" s="3">
        <f t="shared" si="207"/>
        <v>1689.4174966887413</v>
      </c>
      <c r="R860" s="3">
        <f>VLOOKUP(A860,'[1]pol 13'!$A$2:$D$1430, 4, )</f>
        <v>8062</v>
      </c>
      <c r="S860" s="2">
        <f t="shared" si="208"/>
        <v>0</v>
      </c>
      <c r="T860" s="2">
        <f t="shared" si="209"/>
        <v>0</v>
      </c>
      <c r="U860" s="2">
        <f t="shared" si="210"/>
        <v>1</v>
      </c>
      <c r="V860" s="2">
        <f t="shared" si="217"/>
        <v>0</v>
      </c>
      <c r="W860" s="2">
        <f t="shared" si="211"/>
        <v>0</v>
      </c>
      <c r="X860" s="2">
        <f t="shared" si="212"/>
        <v>0</v>
      </c>
      <c r="Y860" s="2">
        <f t="shared" si="213"/>
        <v>0</v>
      </c>
      <c r="Z860" s="2">
        <f t="shared" si="218"/>
        <v>570025</v>
      </c>
    </row>
    <row r="861" spans="1:26" x14ac:dyDescent="0.3">
      <c r="A861" s="3">
        <v>543823</v>
      </c>
      <c r="B861" s="3">
        <f>IFERROR(VLOOKUP(A861,[1]Sheet7!$A$2:$AG$1430, 2, FALSE),0)</f>
        <v>113590.19</v>
      </c>
      <c r="C861" s="3">
        <f>IFERROR(VLOOKUP(A861,[1]Sheet6!$A$2:$AG$1430, 2, FALSE),0)</f>
        <v>0</v>
      </c>
      <c r="D861" s="3">
        <f>IFERROR(VLOOKUP(A861,[1]Sheet5!$A$2:$AG$1430, 2, FALSE),0)</f>
        <v>169079.1</v>
      </c>
      <c r="E861" s="3">
        <f t="shared" si="214"/>
        <v>282669.29000000004</v>
      </c>
      <c r="F861" s="3">
        <f>IF(J861=0,0,IFERROR(VLOOKUP(A861,[1]Sheet7!$A$2:$AG$1430, 2, FALSE),0))</f>
        <v>113590.19</v>
      </c>
      <c r="G861" s="3">
        <f>IF(K861=0,0,IFERROR(VLOOKUP(A861,[1]Sheet6!$A$2:$AG$1430, 2, FALSE),0))</f>
        <v>0</v>
      </c>
      <c r="H861" s="3">
        <f>IF(L861=0,0,IFERROR(VLOOKUP(A861,[1]Sheet5!$A$2:$AG$1430, 2, FALSE),0))</f>
        <v>0</v>
      </c>
      <c r="I861" s="3">
        <f t="shared" si="215"/>
        <v>113590.19</v>
      </c>
      <c r="J861" s="3">
        <f>IF(B861=0,0,IFERROR(VLOOKUP(A861,'[1]pol 10'!A859:C3073,3,FALSE),0))</f>
        <v>530</v>
      </c>
      <c r="K861" s="3">
        <f>IF(C861=0,0,IFERROR(VLOOKUP(A861,'[1]pol 11'!A859:C3073,3,FALSE),0))</f>
        <v>0</v>
      </c>
      <c r="L861" s="3">
        <f>IF(D861=0,0,IFERROR(VLOOKUP(A861,'[1]pol 12'!A859:C3073,3,FALSE),0))</f>
        <v>0</v>
      </c>
      <c r="M861" s="3">
        <f t="shared" si="216"/>
        <v>530</v>
      </c>
      <c r="N861" s="3">
        <f t="shared" si="204"/>
        <v>214.32111320754717</v>
      </c>
      <c r="O861" s="3">
        <f t="shared" si="205"/>
        <v>0</v>
      </c>
      <c r="P861" s="3">
        <f t="shared" si="206"/>
        <v>0</v>
      </c>
      <c r="Q861" s="3">
        <f t="shared" si="207"/>
        <v>214.32111320754717</v>
      </c>
      <c r="R861" s="3">
        <f>VLOOKUP(A861,'[1]pol 13'!$A$2:$D$1430, 4, )</f>
        <v>1611</v>
      </c>
      <c r="S861" s="2">
        <f t="shared" si="208"/>
        <v>1</v>
      </c>
      <c r="T861" s="2">
        <f t="shared" si="209"/>
        <v>0</v>
      </c>
      <c r="U861" s="2">
        <f t="shared" si="210"/>
        <v>0</v>
      </c>
      <c r="V861" s="2">
        <f t="shared" si="217"/>
        <v>0</v>
      </c>
      <c r="W861" s="2">
        <f t="shared" si="211"/>
        <v>0</v>
      </c>
      <c r="X861" s="2">
        <f t="shared" si="212"/>
        <v>0</v>
      </c>
      <c r="Y861" s="2">
        <f t="shared" si="213"/>
        <v>0</v>
      </c>
      <c r="Z861" s="2">
        <f t="shared" si="218"/>
        <v>280900</v>
      </c>
    </row>
    <row r="862" spans="1:26" x14ac:dyDescent="0.3">
      <c r="A862" s="3">
        <v>543936</v>
      </c>
      <c r="B862" s="3">
        <f>IFERROR(VLOOKUP(A862,[1]Sheet7!$A$2:$AG$1430, 2, FALSE),0)</f>
        <v>12968.19</v>
      </c>
      <c r="C862" s="3">
        <f>IFERROR(VLOOKUP(A862,[1]Sheet6!$A$2:$AG$1430, 2, FALSE),0)</f>
        <v>9159.2099999999991</v>
      </c>
      <c r="D862" s="3">
        <f>IFERROR(VLOOKUP(A862,[1]Sheet5!$A$2:$AG$1430, 2, FALSE),0)</f>
        <v>65648.73000000001</v>
      </c>
      <c r="E862" s="3">
        <f t="shared" si="214"/>
        <v>87776.13</v>
      </c>
      <c r="F862" s="3">
        <f>IF(J862=0,0,IFERROR(VLOOKUP(A862,[1]Sheet7!$A$2:$AG$1430, 2, FALSE),0))</f>
        <v>12968.19</v>
      </c>
      <c r="G862" s="3">
        <f>IF(K862=0,0,IFERROR(VLOOKUP(A862,[1]Sheet6!$A$2:$AG$1430, 2, FALSE),0))</f>
        <v>9159.2099999999991</v>
      </c>
      <c r="H862" s="3">
        <f>IF(L862=0,0,IFERROR(VLOOKUP(A862,[1]Sheet5!$A$2:$AG$1430, 2, FALSE),0))</f>
        <v>65648.73000000001</v>
      </c>
      <c r="I862" s="3">
        <f t="shared" si="215"/>
        <v>87776.13</v>
      </c>
      <c r="J862" s="3">
        <f>IF(B862=0,0,IFERROR(VLOOKUP(A862,'[1]pol 10'!A860:C3074,3,FALSE),0))</f>
        <v>425</v>
      </c>
      <c r="K862" s="3">
        <f>IF(C862=0,0,IFERROR(VLOOKUP(A862,'[1]pol 11'!A860:C3074,3,FALSE),0))</f>
        <v>432</v>
      </c>
      <c r="L862" s="3">
        <f>IF(D862=0,0,IFERROR(VLOOKUP(A862,'[1]pol 12'!A860:C3074,3,FALSE),0))</f>
        <v>442</v>
      </c>
      <c r="M862" s="3">
        <f t="shared" si="216"/>
        <v>1299</v>
      </c>
      <c r="N862" s="3">
        <f t="shared" si="204"/>
        <v>30.513388235294119</v>
      </c>
      <c r="O862" s="3">
        <f t="shared" si="205"/>
        <v>21.201874999999998</v>
      </c>
      <c r="P862" s="3">
        <f t="shared" si="206"/>
        <v>148.52653846153848</v>
      </c>
      <c r="Q862" s="3">
        <f t="shared" si="207"/>
        <v>67.572078521939957</v>
      </c>
      <c r="R862" s="3">
        <f>VLOOKUP(A862,'[1]pol 13'!$A$2:$D$1430, 4, )</f>
        <v>8211</v>
      </c>
      <c r="S862" s="2">
        <f t="shared" si="208"/>
        <v>1</v>
      </c>
      <c r="T862" s="2">
        <f t="shared" si="209"/>
        <v>1</v>
      </c>
      <c r="U862" s="2">
        <f t="shared" si="210"/>
        <v>1</v>
      </c>
      <c r="V862" s="2">
        <f t="shared" si="217"/>
        <v>2</v>
      </c>
      <c r="W862" s="2">
        <f t="shared" si="211"/>
        <v>583672.2734486541</v>
      </c>
      <c r="X862" s="2">
        <f t="shared" si="212"/>
        <v>928884.57465576939</v>
      </c>
      <c r="Y862" s="2">
        <f t="shared" si="213"/>
        <v>2896702.0661775311</v>
      </c>
      <c r="Z862" s="2">
        <f t="shared" si="218"/>
        <v>1687401</v>
      </c>
    </row>
    <row r="863" spans="1:26" x14ac:dyDescent="0.3">
      <c r="A863" s="3">
        <v>544088</v>
      </c>
      <c r="B863" s="3">
        <f>IFERROR(VLOOKUP(A863,[1]Sheet7!$A$2:$AG$1430, 2, FALSE),0)</f>
        <v>109160.34</v>
      </c>
      <c r="C863" s="3">
        <f>IFERROR(VLOOKUP(A863,[1]Sheet6!$A$2:$AG$1430, 2, FALSE),0)</f>
        <v>54962.06</v>
      </c>
      <c r="D863" s="3">
        <f>IFERROR(VLOOKUP(A863,[1]Sheet5!$A$2:$AG$1430, 2, FALSE),0)</f>
        <v>74845.010000000009</v>
      </c>
      <c r="E863" s="3">
        <f t="shared" si="214"/>
        <v>238967.41</v>
      </c>
      <c r="F863" s="3">
        <f>IF(J863=0,0,IFERROR(VLOOKUP(A863,[1]Sheet7!$A$2:$AG$1430, 2, FALSE),0))</f>
        <v>109160.34</v>
      </c>
      <c r="G863" s="3">
        <f>IF(K863=0,0,IFERROR(VLOOKUP(A863,[1]Sheet6!$A$2:$AG$1430, 2, FALSE),0))</f>
        <v>54962.06</v>
      </c>
      <c r="H863" s="3">
        <f>IF(L863=0,0,IFERROR(VLOOKUP(A863,[1]Sheet5!$A$2:$AG$1430, 2, FALSE),0))</f>
        <v>74845.010000000009</v>
      </c>
      <c r="I863" s="3">
        <f t="shared" si="215"/>
        <v>238967.41</v>
      </c>
      <c r="J863" s="3">
        <f>IF(B863=0,0,IFERROR(VLOOKUP(A863,'[1]pol 10'!A861:C3075,3,FALSE),0))</f>
        <v>909</v>
      </c>
      <c r="K863" s="3">
        <f>IF(C863=0,0,IFERROR(VLOOKUP(A863,'[1]pol 11'!A861:C3075,3,FALSE),0))</f>
        <v>941</v>
      </c>
      <c r="L863" s="3">
        <f>IF(D863=0,0,IFERROR(VLOOKUP(A863,'[1]pol 12'!A861:C3075,3,FALSE),0))</f>
        <v>989</v>
      </c>
      <c r="M863" s="3">
        <f t="shared" si="216"/>
        <v>2839</v>
      </c>
      <c r="N863" s="3">
        <f t="shared" si="204"/>
        <v>120.08838283828382</v>
      </c>
      <c r="O863" s="3">
        <f t="shared" si="205"/>
        <v>58.408140276301808</v>
      </c>
      <c r="P863" s="3">
        <f t="shared" si="206"/>
        <v>75.677462082912044</v>
      </c>
      <c r="Q863" s="3">
        <f t="shared" si="207"/>
        <v>84.173092638252911</v>
      </c>
      <c r="R863" s="3">
        <f>VLOOKUP(A863,'[1]pol 13'!$A$2:$D$1430, 4, )</f>
        <v>8062</v>
      </c>
      <c r="S863" s="2">
        <f t="shared" si="208"/>
        <v>1</v>
      </c>
      <c r="T863" s="2">
        <f t="shared" si="209"/>
        <v>1</v>
      </c>
      <c r="U863" s="2">
        <f t="shared" si="210"/>
        <v>1</v>
      </c>
      <c r="V863" s="2">
        <f t="shared" si="217"/>
        <v>2</v>
      </c>
      <c r="W863" s="2">
        <f t="shared" si="211"/>
        <v>1172526.4357685645</v>
      </c>
      <c r="X863" s="2">
        <f t="shared" si="212"/>
        <v>624666.63677100674</v>
      </c>
      <c r="Y863" s="2">
        <f t="shared" si="213"/>
        <v>71381.805408980115</v>
      </c>
      <c r="Z863" s="2">
        <f t="shared" si="218"/>
        <v>8059921</v>
      </c>
    </row>
    <row r="864" spans="1:26" x14ac:dyDescent="0.3">
      <c r="A864" s="3">
        <v>544431</v>
      </c>
      <c r="B864" s="3">
        <f>IFERROR(VLOOKUP(A864,[1]Sheet7!$A$2:$AG$1430, 2, FALSE),0)</f>
        <v>0</v>
      </c>
      <c r="C864" s="3">
        <f>IFERROR(VLOOKUP(A864,[1]Sheet6!$A$2:$AG$1430, 2, FALSE),0)</f>
        <v>0</v>
      </c>
      <c r="D864" s="3">
        <f>IFERROR(VLOOKUP(A864,[1]Sheet5!$A$2:$AG$1430, 2, FALSE),0)</f>
        <v>2311667.84</v>
      </c>
      <c r="E864" s="3">
        <f t="shared" si="214"/>
        <v>2311667.84</v>
      </c>
      <c r="F864" s="3">
        <f>IF(J864=0,0,IFERROR(VLOOKUP(A864,[1]Sheet7!$A$2:$AG$1430, 2, FALSE),0))</f>
        <v>0</v>
      </c>
      <c r="G864" s="3">
        <f>IF(K864=0,0,IFERROR(VLOOKUP(A864,[1]Sheet6!$A$2:$AG$1430, 2, FALSE),0))</f>
        <v>0</v>
      </c>
      <c r="H864" s="3">
        <f>IF(L864=0,0,IFERROR(VLOOKUP(A864,[1]Sheet5!$A$2:$AG$1430, 2, FALSE),0))</f>
        <v>0</v>
      </c>
      <c r="I864" s="3">
        <f t="shared" si="215"/>
        <v>0</v>
      </c>
      <c r="J864" s="3">
        <f>IF(B864=0,0,IFERROR(VLOOKUP(A864,'[1]pol 10'!A862:C3076,3,FALSE),0))</f>
        <v>0</v>
      </c>
      <c r="K864" s="3">
        <f>IF(C864=0,0,IFERROR(VLOOKUP(A864,'[1]pol 11'!A862:C3076,3,FALSE),0))</f>
        <v>0</v>
      </c>
      <c r="L864" s="3">
        <f>IF(D864=0,0,IFERROR(VLOOKUP(A864,'[1]pol 12'!A862:C3076,3,FALSE),0))</f>
        <v>0</v>
      </c>
      <c r="M864" s="3">
        <f t="shared" si="216"/>
        <v>0</v>
      </c>
      <c r="N864" s="3">
        <f t="shared" si="204"/>
        <v>0</v>
      </c>
      <c r="O864" s="3">
        <f t="shared" si="205"/>
        <v>0</v>
      </c>
      <c r="P864" s="3">
        <f t="shared" si="206"/>
        <v>0</v>
      </c>
      <c r="Q864" s="3">
        <f t="shared" si="207"/>
        <v>0</v>
      </c>
      <c r="R864" s="3">
        <f>VLOOKUP(A864,'[1]pol 13'!$A$2:$D$1430, 4, )</f>
        <v>6311</v>
      </c>
      <c r="S864" s="2">
        <f t="shared" si="208"/>
        <v>0</v>
      </c>
      <c r="T864" s="2">
        <f t="shared" si="209"/>
        <v>0</v>
      </c>
      <c r="U864" s="2">
        <f t="shared" si="210"/>
        <v>0</v>
      </c>
      <c r="V864" s="2">
        <f t="shared" si="217"/>
        <v>-1</v>
      </c>
      <c r="W864" s="2">
        <f t="shared" si="211"/>
        <v>0</v>
      </c>
      <c r="X864" s="2">
        <f t="shared" si="212"/>
        <v>0</v>
      </c>
      <c r="Y864" s="2">
        <f t="shared" si="213"/>
        <v>0</v>
      </c>
      <c r="Z864" s="2">
        <f t="shared" si="218"/>
        <v>0</v>
      </c>
    </row>
    <row r="865" spans="1:26" x14ac:dyDescent="0.3">
      <c r="A865" s="3">
        <v>544661</v>
      </c>
      <c r="B865" s="3">
        <f>IFERROR(VLOOKUP(A865,[1]Sheet7!$A$2:$AG$1430, 2, FALSE),0)</f>
        <v>0</v>
      </c>
      <c r="C865" s="3">
        <f>IFERROR(VLOOKUP(A865,[1]Sheet6!$A$2:$AG$1430, 2, FALSE),0)</f>
        <v>38824.75</v>
      </c>
      <c r="D865" s="3">
        <f>IFERROR(VLOOKUP(A865,[1]Sheet5!$A$2:$AG$1430, 2, FALSE),0)</f>
        <v>322.95</v>
      </c>
      <c r="E865" s="3">
        <f t="shared" si="214"/>
        <v>39147.699999999997</v>
      </c>
      <c r="F865" s="3">
        <f>IF(J865=0,0,IFERROR(VLOOKUP(A865,[1]Sheet7!$A$2:$AG$1430, 2, FALSE),0))</f>
        <v>0</v>
      </c>
      <c r="G865" s="3">
        <f>IF(K865=0,0,IFERROR(VLOOKUP(A865,[1]Sheet6!$A$2:$AG$1430, 2, FALSE),0))</f>
        <v>0</v>
      </c>
      <c r="H865" s="3">
        <f>IF(L865=0,0,IFERROR(VLOOKUP(A865,[1]Sheet5!$A$2:$AG$1430, 2, FALSE),0))</f>
        <v>322.95</v>
      </c>
      <c r="I865" s="3">
        <f t="shared" si="215"/>
        <v>322.95</v>
      </c>
      <c r="J865" s="3">
        <f>IF(B865=0,0,IFERROR(VLOOKUP(A865,'[1]pol 10'!A863:C3077,3,FALSE),0))</f>
        <v>0</v>
      </c>
      <c r="K865" s="3">
        <f>IF(C865=0,0,IFERROR(VLOOKUP(A865,'[1]pol 11'!A863:C3077,3,FALSE),0))</f>
        <v>0</v>
      </c>
      <c r="L865" s="3">
        <f>IF(D865=0,0,IFERROR(VLOOKUP(A865,'[1]pol 12'!A863:C3077,3,FALSE),0))</f>
        <v>987</v>
      </c>
      <c r="M865" s="3">
        <f t="shared" si="216"/>
        <v>987</v>
      </c>
      <c r="N865" s="3">
        <f t="shared" si="204"/>
        <v>0</v>
      </c>
      <c r="O865" s="3">
        <f t="shared" si="205"/>
        <v>0</v>
      </c>
      <c r="P865" s="3">
        <f t="shared" si="206"/>
        <v>0.32720364741641333</v>
      </c>
      <c r="Q865" s="3">
        <f t="shared" si="207"/>
        <v>0.32720364741641333</v>
      </c>
      <c r="R865" s="3">
        <f>VLOOKUP(A865,'[1]pol 13'!$A$2:$D$1430, 4, )</f>
        <v>3845</v>
      </c>
      <c r="S865" s="2">
        <f t="shared" si="208"/>
        <v>0</v>
      </c>
      <c r="T865" s="2">
        <f t="shared" si="209"/>
        <v>0</v>
      </c>
      <c r="U865" s="2">
        <f t="shared" si="210"/>
        <v>1</v>
      </c>
      <c r="V865" s="2">
        <f t="shared" si="217"/>
        <v>0</v>
      </c>
      <c r="W865" s="2">
        <f t="shared" si="211"/>
        <v>0</v>
      </c>
      <c r="X865" s="2">
        <f t="shared" si="212"/>
        <v>0</v>
      </c>
      <c r="Y865" s="2">
        <f t="shared" si="213"/>
        <v>0</v>
      </c>
      <c r="Z865" s="2">
        <f t="shared" si="218"/>
        <v>974169</v>
      </c>
    </row>
    <row r="866" spans="1:26" x14ac:dyDescent="0.3">
      <c r="A866" s="3">
        <v>546864</v>
      </c>
      <c r="B866" s="3">
        <f>IFERROR(VLOOKUP(A866,[1]Sheet7!$A$2:$AG$1430, 2, FALSE),0)</f>
        <v>7130584.7100000018</v>
      </c>
      <c r="C866" s="3">
        <f>IFERROR(VLOOKUP(A866,[1]Sheet6!$A$2:$AG$1430, 2, FALSE),0)</f>
        <v>0</v>
      </c>
      <c r="D866" s="3">
        <f>IFERROR(VLOOKUP(A866,[1]Sheet5!$A$2:$AG$1430, 2, FALSE),0)</f>
        <v>7630162.4000000022</v>
      </c>
      <c r="E866" s="3">
        <f t="shared" si="214"/>
        <v>14760747.110000003</v>
      </c>
      <c r="F866" s="3">
        <f>IF(J866=0,0,IFERROR(VLOOKUP(A866,[1]Sheet7!$A$2:$AG$1430, 2, FALSE),0))</f>
        <v>7130584.7100000018</v>
      </c>
      <c r="G866" s="3">
        <f>IF(K866=0,0,IFERROR(VLOOKUP(A866,[1]Sheet6!$A$2:$AG$1430, 2, FALSE),0))</f>
        <v>0</v>
      </c>
      <c r="H866" s="3">
        <f>IF(L866=0,0,IFERROR(VLOOKUP(A866,[1]Sheet5!$A$2:$AG$1430, 2, FALSE),0))</f>
        <v>0</v>
      </c>
      <c r="I866" s="3">
        <f t="shared" si="215"/>
        <v>7130584.7100000018</v>
      </c>
      <c r="J866" s="3">
        <f>IF(B866=0,0,IFERROR(VLOOKUP(A866,'[1]pol 10'!A864:C3078,3,FALSE),0))</f>
        <v>24589</v>
      </c>
      <c r="K866" s="3">
        <f>IF(C866=0,0,IFERROR(VLOOKUP(A866,'[1]pol 11'!A864:C3078,3,FALSE),0))</f>
        <v>0</v>
      </c>
      <c r="L866" s="3">
        <f>IF(D866=0,0,IFERROR(VLOOKUP(A866,'[1]pol 12'!A864:C3078,3,FALSE),0))</f>
        <v>0</v>
      </c>
      <c r="M866" s="3">
        <f t="shared" si="216"/>
        <v>24589</v>
      </c>
      <c r="N866" s="3">
        <f t="shared" si="204"/>
        <v>289.99083777298802</v>
      </c>
      <c r="O866" s="3">
        <f t="shared" si="205"/>
        <v>0</v>
      </c>
      <c r="P866" s="3">
        <f t="shared" si="206"/>
        <v>0</v>
      </c>
      <c r="Q866" s="3">
        <f t="shared" si="207"/>
        <v>289.99083777298802</v>
      </c>
      <c r="R866" s="3">
        <f>VLOOKUP(A866,'[1]pol 13'!$A$2:$D$1430, 4, )</f>
        <v>8062</v>
      </c>
      <c r="S866" s="2">
        <f t="shared" si="208"/>
        <v>1</v>
      </c>
      <c r="T866" s="2">
        <f t="shared" si="209"/>
        <v>0</v>
      </c>
      <c r="U866" s="2">
        <f t="shared" si="210"/>
        <v>0</v>
      </c>
      <c r="V866" s="2">
        <f t="shared" si="217"/>
        <v>0</v>
      </c>
      <c r="W866" s="2">
        <f t="shared" si="211"/>
        <v>0</v>
      </c>
      <c r="X866" s="2">
        <f t="shared" si="212"/>
        <v>0</v>
      </c>
      <c r="Y866" s="2">
        <f t="shared" si="213"/>
        <v>0</v>
      </c>
      <c r="Z866" s="2">
        <f t="shared" si="218"/>
        <v>604618921</v>
      </c>
    </row>
    <row r="867" spans="1:26" x14ac:dyDescent="0.3">
      <c r="A867" s="3">
        <v>547130</v>
      </c>
      <c r="B867" s="3">
        <f>IFERROR(VLOOKUP(A867,[1]Sheet7!$A$2:$AG$1430, 2, FALSE),0)</f>
        <v>0</v>
      </c>
      <c r="C867" s="3">
        <f>IFERROR(VLOOKUP(A867,[1]Sheet6!$A$2:$AG$1430, 2, FALSE),0)</f>
        <v>81335.97</v>
      </c>
      <c r="D867" s="3">
        <f>IFERROR(VLOOKUP(A867,[1]Sheet5!$A$2:$AG$1430, 2, FALSE),0)</f>
        <v>76510.929999999993</v>
      </c>
      <c r="E867" s="3">
        <f t="shared" si="214"/>
        <v>157846.9</v>
      </c>
      <c r="F867" s="3">
        <f>IF(J867=0,0,IFERROR(VLOOKUP(A867,[1]Sheet7!$A$2:$AG$1430, 2, FALSE),0))</f>
        <v>0</v>
      </c>
      <c r="G867" s="3">
        <f>IF(K867=0,0,IFERROR(VLOOKUP(A867,[1]Sheet6!$A$2:$AG$1430, 2, FALSE),0))</f>
        <v>0</v>
      </c>
      <c r="H867" s="3">
        <f>IF(L867=0,0,IFERROR(VLOOKUP(A867,[1]Sheet5!$A$2:$AG$1430, 2, FALSE),0))</f>
        <v>76510.929999999993</v>
      </c>
      <c r="I867" s="3">
        <f t="shared" si="215"/>
        <v>76510.929999999993</v>
      </c>
      <c r="J867" s="3">
        <f>IF(B867=0,0,IFERROR(VLOOKUP(A867,'[1]pol 10'!A865:C3079,3,FALSE),0))</f>
        <v>0</v>
      </c>
      <c r="K867" s="3">
        <f>IF(C867=0,0,IFERROR(VLOOKUP(A867,'[1]pol 11'!A865:C3079,3,FALSE),0))</f>
        <v>0</v>
      </c>
      <c r="L867" s="3">
        <f>IF(D867=0,0,IFERROR(VLOOKUP(A867,'[1]pol 12'!A865:C3079,3,FALSE),0))</f>
        <v>544</v>
      </c>
      <c r="M867" s="3">
        <f t="shared" si="216"/>
        <v>544</v>
      </c>
      <c r="N867" s="3">
        <f t="shared" si="204"/>
        <v>0</v>
      </c>
      <c r="O867" s="3">
        <f t="shared" si="205"/>
        <v>0</v>
      </c>
      <c r="P867" s="3">
        <f t="shared" si="206"/>
        <v>140.64509191176469</v>
      </c>
      <c r="Q867" s="3">
        <f t="shared" si="207"/>
        <v>140.64509191176469</v>
      </c>
      <c r="R867" s="3">
        <f>VLOOKUP(A867,'[1]pol 13'!$A$2:$D$1430, 4, )</f>
        <v>8711</v>
      </c>
      <c r="S867" s="2">
        <f t="shared" si="208"/>
        <v>0</v>
      </c>
      <c r="T867" s="2">
        <f t="shared" si="209"/>
        <v>0</v>
      </c>
      <c r="U867" s="2">
        <f t="shared" si="210"/>
        <v>1</v>
      </c>
      <c r="V867" s="2">
        <f t="shared" si="217"/>
        <v>0</v>
      </c>
      <c r="W867" s="2">
        <f t="shared" si="211"/>
        <v>0</v>
      </c>
      <c r="X867" s="2">
        <f t="shared" si="212"/>
        <v>0</v>
      </c>
      <c r="Y867" s="2">
        <f t="shared" si="213"/>
        <v>0</v>
      </c>
      <c r="Z867" s="2">
        <f t="shared" si="218"/>
        <v>295936</v>
      </c>
    </row>
    <row r="868" spans="1:26" x14ac:dyDescent="0.3">
      <c r="A868" s="3">
        <v>547598</v>
      </c>
      <c r="B868" s="3">
        <f>IFERROR(VLOOKUP(A868,[1]Sheet7!$A$2:$AG$1430, 2, FALSE),0)</f>
        <v>0</v>
      </c>
      <c r="C868" s="3">
        <f>IFERROR(VLOOKUP(A868,[1]Sheet6!$A$2:$AG$1430, 2, FALSE),0)</f>
        <v>197553.50999999998</v>
      </c>
      <c r="D868" s="3">
        <f>IFERROR(VLOOKUP(A868,[1]Sheet5!$A$2:$AG$1430, 2, FALSE),0)</f>
        <v>141941.35999999999</v>
      </c>
      <c r="E868" s="3">
        <f t="shared" si="214"/>
        <v>339494.87</v>
      </c>
      <c r="F868" s="3">
        <f>IF(J868=0,0,IFERROR(VLOOKUP(A868,[1]Sheet7!$A$2:$AG$1430, 2, FALSE),0))</f>
        <v>0</v>
      </c>
      <c r="G868" s="3">
        <f>IF(K868=0,0,IFERROR(VLOOKUP(A868,[1]Sheet6!$A$2:$AG$1430, 2, FALSE),0))</f>
        <v>0</v>
      </c>
      <c r="H868" s="3">
        <f>IF(L868=0,0,IFERROR(VLOOKUP(A868,[1]Sheet5!$A$2:$AG$1430, 2, FALSE),0))</f>
        <v>141941.35999999999</v>
      </c>
      <c r="I868" s="3">
        <f t="shared" si="215"/>
        <v>141941.35999999999</v>
      </c>
      <c r="J868" s="3">
        <f>IF(B868=0,0,IFERROR(VLOOKUP(A868,'[1]pol 10'!A866:C3080,3,FALSE),0))</f>
        <v>0</v>
      </c>
      <c r="K868" s="3">
        <f>IF(C868=0,0,IFERROR(VLOOKUP(A868,'[1]pol 11'!A866:C3080,3,FALSE),0))</f>
        <v>0</v>
      </c>
      <c r="L868" s="3">
        <f>IF(D868=0,0,IFERROR(VLOOKUP(A868,'[1]pol 12'!A866:C3080,3,FALSE),0))</f>
        <v>900</v>
      </c>
      <c r="M868" s="3">
        <f t="shared" si="216"/>
        <v>900</v>
      </c>
      <c r="N868" s="3">
        <f t="shared" si="204"/>
        <v>0</v>
      </c>
      <c r="O868" s="3">
        <f t="shared" si="205"/>
        <v>0</v>
      </c>
      <c r="P868" s="3">
        <f t="shared" si="206"/>
        <v>157.71262222222219</v>
      </c>
      <c r="Q868" s="3">
        <f t="shared" si="207"/>
        <v>157.71262222222219</v>
      </c>
      <c r="R868" s="3">
        <f>VLOOKUP(A868,'[1]pol 13'!$A$2:$D$1430, 4, )</f>
        <v>2673</v>
      </c>
      <c r="S868" s="2">
        <f t="shared" si="208"/>
        <v>0</v>
      </c>
      <c r="T868" s="2">
        <f t="shared" si="209"/>
        <v>0</v>
      </c>
      <c r="U868" s="2">
        <f t="shared" si="210"/>
        <v>1</v>
      </c>
      <c r="V868" s="2">
        <f t="shared" si="217"/>
        <v>0</v>
      </c>
      <c r="W868" s="2">
        <f t="shared" si="211"/>
        <v>0</v>
      </c>
      <c r="X868" s="2">
        <f t="shared" si="212"/>
        <v>0</v>
      </c>
      <c r="Y868" s="2">
        <f t="shared" si="213"/>
        <v>0</v>
      </c>
      <c r="Z868" s="2">
        <f t="shared" si="218"/>
        <v>810000</v>
      </c>
    </row>
    <row r="869" spans="1:26" x14ac:dyDescent="0.3">
      <c r="A869" s="3">
        <v>547630</v>
      </c>
      <c r="B869" s="3">
        <f>IFERROR(VLOOKUP(A869,[1]Sheet7!$A$2:$AG$1430, 2, FALSE),0)</f>
        <v>89969.590000000011</v>
      </c>
      <c r="C869" s="3">
        <f>IFERROR(VLOOKUP(A869,[1]Sheet6!$A$2:$AG$1430, 2, FALSE),0)</f>
        <v>187769.84000000003</v>
      </c>
      <c r="D869" s="3">
        <f>IFERROR(VLOOKUP(A869,[1]Sheet5!$A$2:$AG$1430, 2, FALSE),0)</f>
        <v>75409.740000000005</v>
      </c>
      <c r="E869" s="3">
        <f t="shared" si="214"/>
        <v>353149.17000000004</v>
      </c>
      <c r="F869" s="3">
        <f>IF(J869=0,0,IFERROR(VLOOKUP(A869,[1]Sheet7!$A$2:$AG$1430, 2, FALSE),0))</f>
        <v>89969.590000000011</v>
      </c>
      <c r="G869" s="3">
        <f>IF(K869=0,0,IFERROR(VLOOKUP(A869,[1]Sheet6!$A$2:$AG$1430, 2, FALSE),0))</f>
        <v>187769.84000000003</v>
      </c>
      <c r="H869" s="3">
        <f>IF(L869=0,0,IFERROR(VLOOKUP(A869,[1]Sheet5!$A$2:$AG$1430, 2, FALSE),0))</f>
        <v>75409.740000000005</v>
      </c>
      <c r="I869" s="3">
        <f t="shared" si="215"/>
        <v>353149.17000000004</v>
      </c>
      <c r="J869" s="3">
        <f>IF(B869=0,0,IFERROR(VLOOKUP(A869,'[1]pol 10'!A867:C3081,3,FALSE),0))</f>
        <v>1747</v>
      </c>
      <c r="K869" s="3">
        <f>IF(C869=0,0,IFERROR(VLOOKUP(A869,'[1]pol 11'!A867:C3081,3,FALSE),0))</f>
        <v>1725</v>
      </c>
      <c r="L869" s="3">
        <f>IF(D869=0,0,IFERROR(VLOOKUP(A869,'[1]pol 12'!A867:C3081,3,FALSE),0))</f>
        <v>1701</v>
      </c>
      <c r="M869" s="3">
        <f t="shared" si="216"/>
        <v>5173</v>
      </c>
      <c r="N869" s="3">
        <f t="shared" si="204"/>
        <v>51.499479107040649</v>
      </c>
      <c r="O869" s="3">
        <f t="shared" si="205"/>
        <v>108.85208115942031</v>
      </c>
      <c r="P869" s="3">
        <f t="shared" si="206"/>
        <v>44.332592592592597</v>
      </c>
      <c r="Q869" s="3">
        <f t="shared" si="207"/>
        <v>68.267769186158915</v>
      </c>
      <c r="R869" s="3">
        <f>VLOOKUP(A869,'[1]pol 13'!$A$2:$D$1430, 4, )</f>
        <v>8211</v>
      </c>
      <c r="S869" s="2">
        <f t="shared" si="208"/>
        <v>1</v>
      </c>
      <c r="T869" s="2">
        <f t="shared" si="209"/>
        <v>1</v>
      </c>
      <c r="U869" s="2">
        <f t="shared" si="210"/>
        <v>1</v>
      </c>
      <c r="V869" s="2">
        <f t="shared" si="217"/>
        <v>2</v>
      </c>
      <c r="W869" s="2">
        <f t="shared" si="211"/>
        <v>491213.6896540157</v>
      </c>
      <c r="X869" s="2">
        <f t="shared" si="212"/>
        <v>2841224.0026416886</v>
      </c>
      <c r="Y869" s="2">
        <f t="shared" si="213"/>
        <v>974490.44623941369</v>
      </c>
      <c r="Z869" s="2">
        <f t="shared" si="218"/>
        <v>26759929</v>
      </c>
    </row>
    <row r="870" spans="1:26" x14ac:dyDescent="0.3">
      <c r="A870" s="3">
        <v>548878</v>
      </c>
      <c r="B870" s="3">
        <f>IFERROR(VLOOKUP(A870,[1]Sheet7!$A$2:$AG$1430, 2, FALSE),0)</f>
        <v>35591.950000000004</v>
      </c>
      <c r="C870" s="3">
        <f>IFERROR(VLOOKUP(A870,[1]Sheet6!$A$2:$AG$1430, 2, FALSE),0)</f>
        <v>8221.34</v>
      </c>
      <c r="D870" s="3">
        <f>IFERROR(VLOOKUP(A870,[1]Sheet5!$A$2:$AG$1430, 2, FALSE),0)</f>
        <v>24455.89</v>
      </c>
      <c r="E870" s="3">
        <f t="shared" si="214"/>
        <v>68269.180000000008</v>
      </c>
      <c r="F870" s="3">
        <f>IF(J870=0,0,IFERROR(VLOOKUP(A870,[1]Sheet7!$A$2:$AG$1430, 2, FALSE),0))</f>
        <v>35591.950000000004</v>
      </c>
      <c r="G870" s="3">
        <f>IF(K870=0,0,IFERROR(VLOOKUP(A870,[1]Sheet6!$A$2:$AG$1430, 2, FALSE),0))</f>
        <v>8221.34</v>
      </c>
      <c r="H870" s="3">
        <f>IF(L870=0,0,IFERROR(VLOOKUP(A870,[1]Sheet5!$A$2:$AG$1430, 2, FALSE),0))</f>
        <v>24455.89</v>
      </c>
      <c r="I870" s="3">
        <f t="shared" si="215"/>
        <v>68269.180000000008</v>
      </c>
      <c r="J870" s="3">
        <f>IF(B870=0,0,IFERROR(VLOOKUP(A870,'[1]pol 10'!A868:C3082,3,FALSE),0))</f>
        <v>834</v>
      </c>
      <c r="K870" s="3">
        <f>IF(C870=0,0,IFERROR(VLOOKUP(A870,'[1]pol 11'!A868:C3082,3,FALSE),0))</f>
        <v>807</v>
      </c>
      <c r="L870" s="3">
        <f>IF(D870=0,0,IFERROR(VLOOKUP(A870,'[1]pol 12'!A868:C3082,3,FALSE),0))</f>
        <v>815</v>
      </c>
      <c r="M870" s="3">
        <f t="shared" si="216"/>
        <v>2456</v>
      </c>
      <c r="N870" s="3">
        <f t="shared" si="204"/>
        <v>42.676199040767393</v>
      </c>
      <c r="O870" s="3">
        <f t="shared" si="205"/>
        <v>10.187534076827758</v>
      </c>
      <c r="P870" s="3">
        <f t="shared" si="206"/>
        <v>30.007226993865029</v>
      </c>
      <c r="Q870" s="3">
        <f t="shared" si="207"/>
        <v>27.79689739413681</v>
      </c>
      <c r="R870" s="3">
        <f>VLOOKUP(A870,'[1]pol 13'!$A$2:$D$1430, 4, )</f>
        <v>8211</v>
      </c>
      <c r="S870" s="2">
        <f t="shared" si="208"/>
        <v>1</v>
      </c>
      <c r="T870" s="2">
        <f t="shared" si="209"/>
        <v>1</v>
      </c>
      <c r="U870" s="2">
        <f t="shared" si="210"/>
        <v>1</v>
      </c>
      <c r="V870" s="2">
        <f t="shared" si="217"/>
        <v>2</v>
      </c>
      <c r="W870" s="2">
        <f t="shared" si="211"/>
        <v>184642.27698784726</v>
      </c>
      <c r="X870" s="2">
        <f t="shared" si="212"/>
        <v>250242.36888787869</v>
      </c>
      <c r="Y870" s="2">
        <f t="shared" si="213"/>
        <v>3981.7289056392869</v>
      </c>
      <c r="Z870" s="2">
        <f t="shared" si="218"/>
        <v>6031936</v>
      </c>
    </row>
    <row r="871" spans="1:26" x14ac:dyDescent="0.3">
      <c r="A871" s="3">
        <v>549419</v>
      </c>
      <c r="B871" s="3">
        <f>IFERROR(VLOOKUP(A871,[1]Sheet7!$A$2:$AG$1430, 2, FALSE),0)</f>
        <v>32890.03</v>
      </c>
      <c r="C871" s="3">
        <f>IFERROR(VLOOKUP(A871,[1]Sheet6!$A$2:$AG$1430, 2, FALSE),0)</f>
        <v>0</v>
      </c>
      <c r="D871" s="3">
        <f>IFERROR(VLOOKUP(A871,[1]Sheet5!$A$2:$AG$1430, 2, FALSE),0)</f>
        <v>19935.120000000003</v>
      </c>
      <c r="E871" s="3">
        <f t="shared" si="214"/>
        <v>52825.15</v>
      </c>
      <c r="F871" s="3">
        <f>IF(J871=0,0,IFERROR(VLOOKUP(A871,[1]Sheet7!$A$2:$AG$1430, 2, FALSE),0))</f>
        <v>32890.03</v>
      </c>
      <c r="G871" s="3">
        <f>IF(K871=0,0,IFERROR(VLOOKUP(A871,[1]Sheet6!$A$2:$AG$1430, 2, FALSE),0))</f>
        <v>0</v>
      </c>
      <c r="H871" s="3">
        <f>IF(L871=0,0,IFERROR(VLOOKUP(A871,[1]Sheet5!$A$2:$AG$1430, 2, FALSE),0))</f>
        <v>19935.120000000003</v>
      </c>
      <c r="I871" s="3">
        <f t="shared" si="215"/>
        <v>52825.15</v>
      </c>
      <c r="J871" s="3">
        <f>IF(B871=0,0,IFERROR(VLOOKUP(A871,'[1]pol 10'!A869:C3083,3,FALSE),0))</f>
        <v>1047</v>
      </c>
      <c r="K871" s="3">
        <f>IF(C871=0,0,IFERROR(VLOOKUP(A871,'[1]pol 11'!A869:C3083,3,FALSE),0))</f>
        <v>0</v>
      </c>
      <c r="L871" s="3">
        <f>IF(D871=0,0,IFERROR(VLOOKUP(A871,'[1]pol 12'!A869:C3083,3,FALSE),0))</f>
        <v>1084</v>
      </c>
      <c r="M871" s="3">
        <f t="shared" si="216"/>
        <v>2131</v>
      </c>
      <c r="N871" s="3">
        <f t="shared" si="204"/>
        <v>31.413591212989491</v>
      </c>
      <c r="O871" s="3">
        <f t="shared" si="205"/>
        <v>0</v>
      </c>
      <c r="P871" s="3">
        <f t="shared" si="206"/>
        <v>18.390332103321036</v>
      </c>
      <c r="Q871" s="3">
        <f t="shared" si="207"/>
        <v>24.788901923979353</v>
      </c>
      <c r="R871" s="3">
        <f>VLOOKUP(A871,'[1]pol 13'!$A$2:$D$1430, 4, )</f>
        <v>8661</v>
      </c>
      <c r="S871" s="2">
        <f t="shared" si="208"/>
        <v>1</v>
      </c>
      <c r="T871" s="2">
        <f t="shared" si="209"/>
        <v>0</v>
      </c>
      <c r="U871" s="2">
        <f t="shared" si="210"/>
        <v>1</v>
      </c>
      <c r="V871" s="2">
        <f t="shared" si="217"/>
        <v>1</v>
      </c>
      <c r="W871" s="2">
        <f t="shared" si="211"/>
        <v>45949.174060194164</v>
      </c>
      <c r="X871" s="2">
        <f t="shared" si="212"/>
        <v>0</v>
      </c>
      <c r="Y871" s="2">
        <f t="shared" si="213"/>
        <v>44380.798192825911</v>
      </c>
      <c r="Z871" s="2">
        <f t="shared" si="218"/>
        <v>4541161</v>
      </c>
    </row>
    <row r="872" spans="1:26" x14ac:dyDescent="0.3">
      <c r="A872" s="3">
        <v>549713</v>
      </c>
      <c r="B872" s="3">
        <f>IFERROR(VLOOKUP(A872,[1]Sheet7!$A$2:$AG$1430, 2, FALSE),0)</f>
        <v>0</v>
      </c>
      <c r="C872" s="3">
        <f>IFERROR(VLOOKUP(A872,[1]Sheet6!$A$2:$AG$1430, 2, FALSE),0)</f>
        <v>23064.29</v>
      </c>
      <c r="D872" s="3">
        <f>IFERROR(VLOOKUP(A872,[1]Sheet5!$A$2:$AG$1430, 2, FALSE),0)</f>
        <v>11831.19</v>
      </c>
      <c r="E872" s="3">
        <f t="shared" si="214"/>
        <v>34895.480000000003</v>
      </c>
      <c r="F872" s="3">
        <f>IF(J872=0,0,IFERROR(VLOOKUP(A872,[1]Sheet7!$A$2:$AG$1430, 2, FALSE),0))</f>
        <v>0</v>
      </c>
      <c r="G872" s="3">
        <f>IF(K872=0,0,IFERROR(VLOOKUP(A872,[1]Sheet6!$A$2:$AG$1430, 2, FALSE),0))</f>
        <v>23064.29</v>
      </c>
      <c r="H872" s="3">
        <f>IF(L872=0,0,IFERROR(VLOOKUP(A872,[1]Sheet5!$A$2:$AG$1430, 2, FALSE),0))</f>
        <v>11831.19</v>
      </c>
      <c r="I872" s="3">
        <f t="shared" si="215"/>
        <v>34895.480000000003</v>
      </c>
      <c r="J872" s="3">
        <f>IF(B872=0,0,IFERROR(VLOOKUP(A872,'[1]pol 10'!A870:C3084,3,FALSE),0))</f>
        <v>0</v>
      </c>
      <c r="K872" s="3">
        <f>IF(C872=0,0,IFERROR(VLOOKUP(A872,'[1]pol 11'!A870:C3084,3,FALSE),0))</f>
        <v>1225</v>
      </c>
      <c r="L872" s="3">
        <f>IF(D872=0,0,IFERROR(VLOOKUP(A872,'[1]pol 12'!A870:C3084,3,FALSE),0))</f>
        <v>1121</v>
      </c>
      <c r="M872" s="3">
        <f t="shared" si="216"/>
        <v>2346</v>
      </c>
      <c r="N872" s="3">
        <f t="shared" si="204"/>
        <v>0</v>
      </c>
      <c r="O872" s="3">
        <f t="shared" si="205"/>
        <v>18.827991836734693</v>
      </c>
      <c r="P872" s="3">
        <f t="shared" si="206"/>
        <v>10.554139161462979</v>
      </c>
      <c r="Q872" s="3">
        <f t="shared" si="207"/>
        <v>14.87445865302643</v>
      </c>
      <c r="R872" s="3">
        <f>VLOOKUP(A872,'[1]pol 13'!$A$2:$D$1430, 4, )</f>
        <v>8748</v>
      </c>
      <c r="S872" s="2">
        <f t="shared" si="208"/>
        <v>0</v>
      </c>
      <c r="T872" s="2">
        <f t="shared" si="209"/>
        <v>1</v>
      </c>
      <c r="U872" s="2">
        <f t="shared" si="210"/>
        <v>1</v>
      </c>
      <c r="V872" s="2">
        <f t="shared" si="217"/>
        <v>1</v>
      </c>
      <c r="W872" s="2">
        <f t="shared" si="211"/>
        <v>0</v>
      </c>
      <c r="X872" s="2">
        <f t="shared" si="212"/>
        <v>19147.270177485931</v>
      </c>
      <c r="Y872" s="2">
        <f t="shared" si="213"/>
        <v>20923.644930794228</v>
      </c>
      <c r="Z872" s="2">
        <f t="shared" si="218"/>
        <v>5503716</v>
      </c>
    </row>
    <row r="873" spans="1:26" x14ac:dyDescent="0.3">
      <c r="A873" s="3">
        <v>550927</v>
      </c>
      <c r="B873" s="3">
        <f>IFERROR(VLOOKUP(A873,[1]Sheet7!$A$2:$AG$1430, 2, FALSE),0)</f>
        <v>1918114.91</v>
      </c>
      <c r="C873" s="3">
        <f>IFERROR(VLOOKUP(A873,[1]Sheet6!$A$2:$AG$1430, 2, FALSE),0)</f>
        <v>1486968.23</v>
      </c>
      <c r="D873" s="3">
        <f>IFERROR(VLOOKUP(A873,[1]Sheet5!$A$2:$AG$1430, 2, FALSE),0)</f>
        <v>3137700.959999999</v>
      </c>
      <c r="E873" s="3">
        <f t="shared" si="214"/>
        <v>6542784.0999999996</v>
      </c>
      <c r="F873" s="3">
        <f>IF(J873=0,0,IFERROR(VLOOKUP(A873,[1]Sheet7!$A$2:$AG$1430, 2, FALSE),0))</f>
        <v>1918114.91</v>
      </c>
      <c r="G873" s="3">
        <f>IF(K873=0,0,IFERROR(VLOOKUP(A873,[1]Sheet6!$A$2:$AG$1430, 2, FALSE),0))</f>
        <v>1486968.23</v>
      </c>
      <c r="H873" s="3">
        <f>IF(L873=0,0,IFERROR(VLOOKUP(A873,[1]Sheet5!$A$2:$AG$1430, 2, FALSE),0))</f>
        <v>3137700.959999999</v>
      </c>
      <c r="I873" s="3">
        <f t="shared" si="215"/>
        <v>6542784.0999999996</v>
      </c>
      <c r="J873" s="3">
        <f>IF(B873=0,0,IFERROR(VLOOKUP(A873,'[1]pol 10'!A871:C3085,3,FALSE),0))</f>
        <v>6425</v>
      </c>
      <c r="K873" s="3">
        <f>IF(C873=0,0,IFERROR(VLOOKUP(A873,'[1]pol 11'!A871:C3085,3,FALSE),0))</f>
        <v>6337</v>
      </c>
      <c r="L873" s="3">
        <f>IF(D873=0,0,IFERROR(VLOOKUP(A873,'[1]pol 12'!A871:C3085,3,FALSE),0))</f>
        <v>6322</v>
      </c>
      <c r="M873" s="3">
        <f t="shared" si="216"/>
        <v>19084</v>
      </c>
      <c r="N873" s="3">
        <f t="shared" si="204"/>
        <v>298.53928560311283</v>
      </c>
      <c r="O873" s="3">
        <f t="shared" si="205"/>
        <v>234.64860817421493</v>
      </c>
      <c r="P873" s="3">
        <f t="shared" si="206"/>
        <v>496.31460930085399</v>
      </c>
      <c r="Q873" s="3">
        <f t="shared" si="207"/>
        <v>342.84133829385871</v>
      </c>
      <c r="R873" s="3">
        <f>VLOOKUP(A873,'[1]pol 13'!$A$2:$D$1430, 4, )</f>
        <v>8062</v>
      </c>
      <c r="S873" s="2">
        <f t="shared" si="208"/>
        <v>1</v>
      </c>
      <c r="T873" s="2">
        <f t="shared" si="209"/>
        <v>1</v>
      </c>
      <c r="U873" s="2">
        <f t="shared" si="210"/>
        <v>1</v>
      </c>
      <c r="V873" s="2">
        <f t="shared" si="217"/>
        <v>2</v>
      </c>
      <c r="W873" s="2">
        <f t="shared" si="211"/>
        <v>12610166.781542536</v>
      </c>
      <c r="X873" s="2">
        <f t="shared" si="212"/>
        <v>74178810.833152533</v>
      </c>
      <c r="Y873" s="2">
        <f t="shared" si="213"/>
        <v>148908671.94369459</v>
      </c>
      <c r="Z873" s="2">
        <f t="shared" si="218"/>
        <v>364199056</v>
      </c>
    </row>
    <row r="874" spans="1:26" x14ac:dyDescent="0.3">
      <c r="A874" s="3">
        <v>551021</v>
      </c>
      <c r="B874" s="3">
        <f>IFERROR(VLOOKUP(A874,[1]Sheet7!$A$2:$AG$1430, 2, FALSE),0)</f>
        <v>159693.45000000001</v>
      </c>
      <c r="C874" s="3">
        <f>IFERROR(VLOOKUP(A874,[1]Sheet6!$A$2:$AG$1430, 2, FALSE),0)</f>
        <v>137013.47</v>
      </c>
      <c r="D874" s="3">
        <f>IFERROR(VLOOKUP(A874,[1]Sheet5!$A$2:$AG$1430, 2, FALSE),0)</f>
        <v>102296.32000000002</v>
      </c>
      <c r="E874" s="3">
        <f t="shared" si="214"/>
        <v>399003.24000000005</v>
      </c>
      <c r="F874" s="3">
        <f>IF(J874=0,0,IFERROR(VLOOKUP(A874,[1]Sheet7!$A$2:$AG$1430, 2, FALSE),0))</f>
        <v>0</v>
      </c>
      <c r="G874" s="3">
        <f>IF(K874=0,0,IFERROR(VLOOKUP(A874,[1]Sheet6!$A$2:$AG$1430, 2, FALSE),0))</f>
        <v>137013.47</v>
      </c>
      <c r="H874" s="3">
        <f>IF(L874=0,0,IFERROR(VLOOKUP(A874,[1]Sheet5!$A$2:$AG$1430, 2, FALSE),0))</f>
        <v>102296.32000000002</v>
      </c>
      <c r="I874" s="3">
        <f t="shared" si="215"/>
        <v>239309.79000000004</v>
      </c>
      <c r="J874" s="3">
        <f>IF(B874=0,0,IFERROR(VLOOKUP(A874,'[1]pol 10'!A872:C3086,3,FALSE),0))</f>
        <v>0</v>
      </c>
      <c r="K874" s="3">
        <f>IF(C874=0,0,IFERROR(VLOOKUP(A874,'[1]pol 11'!A872:C3086,3,FALSE),0))</f>
        <v>561</v>
      </c>
      <c r="L874" s="3">
        <f>IF(D874=0,0,IFERROR(VLOOKUP(A874,'[1]pol 12'!A872:C3086,3,FALSE),0))</f>
        <v>550</v>
      </c>
      <c r="M874" s="3">
        <f t="shared" si="216"/>
        <v>1111</v>
      </c>
      <c r="N874" s="3">
        <f t="shared" si="204"/>
        <v>0</v>
      </c>
      <c r="O874" s="3">
        <f t="shared" si="205"/>
        <v>244.23078431372548</v>
      </c>
      <c r="P874" s="3">
        <f t="shared" si="206"/>
        <v>185.99330909090912</v>
      </c>
      <c r="Q874" s="3">
        <f t="shared" si="207"/>
        <v>215.40035103510354</v>
      </c>
      <c r="R874" s="3">
        <f>VLOOKUP(A874,'[1]pol 13'!$A$2:$D$1430, 4, )</f>
        <v>3577</v>
      </c>
      <c r="S874" s="2">
        <f t="shared" si="208"/>
        <v>0</v>
      </c>
      <c r="T874" s="2">
        <f t="shared" si="209"/>
        <v>1</v>
      </c>
      <c r="U874" s="2">
        <f t="shared" si="210"/>
        <v>1</v>
      </c>
      <c r="V874" s="2">
        <f t="shared" si="217"/>
        <v>1</v>
      </c>
      <c r="W874" s="2">
        <f t="shared" si="211"/>
        <v>0</v>
      </c>
      <c r="X874" s="2">
        <f t="shared" si="212"/>
        <v>466299.76838155306</v>
      </c>
      <c r="Y874" s="2">
        <f t="shared" si="213"/>
        <v>475625.76374918543</v>
      </c>
      <c r="Z874" s="2">
        <f t="shared" si="218"/>
        <v>1234321</v>
      </c>
    </row>
    <row r="875" spans="1:26" x14ac:dyDescent="0.3">
      <c r="A875" s="3">
        <v>551813</v>
      </c>
      <c r="B875" s="3">
        <f>IFERROR(VLOOKUP(A875,[1]Sheet7!$A$2:$AG$1430, 2, FALSE),0)</f>
        <v>0</v>
      </c>
      <c r="C875" s="3">
        <f>IFERROR(VLOOKUP(A875,[1]Sheet6!$A$2:$AG$1430, 2, FALSE),0)</f>
        <v>0</v>
      </c>
      <c r="D875" s="3">
        <f>IFERROR(VLOOKUP(A875,[1]Sheet5!$A$2:$AG$1430, 2, FALSE),0)</f>
        <v>450516.31999999995</v>
      </c>
      <c r="E875" s="3">
        <f t="shared" si="214"/>
        <v>450516.31999999995</v>
      </c>
      <c r="F875" s="3">
        <f>IF(J875=0,0,IFERROR(VLOOKUP(A875,[1]Sheet7!$A$2:$AG$1430, 2, FALSE),0))</f>
        <v>0</v>
      </c>
      <c r="G875" s="3">
        <f>IF(K875=0,0,IFERROR(VLOOKUP(A875,[1]Sheet6!$A$2:$AG$1430, 2, FALSE),0))</f>
        <v>0</v>
      </c>
      <c r="H875" s="3">
        <f>IF(L875=0,0,IFERROR(VLOOKUP(A875,[1]Sheet5!$A$2:$AG$1430, 2, FALSE),0))</f>
        <v>450516.31999999995</v>
      </c>
      <c r="I875" s="3">
        <f t="shared" si="215"/>
        <v>450516.31999999995</v>
      </c>
      <c r="J875" s="3">
        <f>IF(B875=0,0,IFERROR(VLOOKUP(A875,'[1]pol 10'!A873:C3087,3,FALSE),0))</f>
        <v>0</v>
      </c>
      <c r="K875" s="3">
        <f>IF(C875=0,0,IFERROR(VLOOKUP(A875,'[1]pol 11'!A873:C3087,3,FALSE),0))</f>
        <v>0</v>
      </c>
      <c r="L875" s="3">
        <f>IF(D875=0,0,IFERROR(VLOOKUP(A875,'[1]pol 12'!A873:C3087,3,FALSE),0))</f>
        <v>502</v>
      </c>
      <c r="M875" s="3">
        <f t="shared" si="216"/>
        <v>502</v>
      </c>
      <c r="N875" s="3">
        <f t="shared" si="204"/>
        <v>0</v>
      </c>
      <c r="O875" s="3">
        <f t="shared" si="205"/>
        <v>0</v>
      </c>
      <c r="P875" s="3">
        <f t="shared" si="206"/>
        <v>897.4428685258963</v>
      </c>
      <c r="Q875" s="3">
        <f t="shared" si="207"/>
        <v>897.4428685258963</v>
      </c>
      <c r="R875" s="3">
        <f>VLOOKUP(A875,'[1]pol 13'!$A$2:$D$1430, 4, )</f>
        <v>2084</v>
      </c>
      <c r="S875" s="2">
        <f t="shared" si="208"/>
        <v>0</v>
      </c>
      <c r="T875" s="2">
        <f t="shared" si="209"/>
        <v>0</v>
      </c>
      <c r="U875" s="2">
        <f t="shared" si="210"/>
        <v>1</v>
      </c>
      <c r="V875" s="2">
        <f t="shared" si="217"/>
        <v>0</v>
      </c>
      <c r="W875" s="2">
        <f t="shared" si="211"/>
        <v>0</v>
      </c>
      <c r="X875" s="2">
        <f t="shared" si="212"/>
        <v>0</v>
      </c>
      <c r="Y875" s="2">
        <f t="shared" si="213"/>
        <v>0</v>
      </c>
      <c r="Z875" s="2">
        <f t="shared" si="218"/>
        <v>252004</v>
      </c>
    </row>
    <row r="876" spans="1:26" x14ac:dyDescent="0.3">
      <c r="A876" s="3">
        <v>552003</v>
      </c>
      <c r="B876" s="3">
        <f>IFERROR(VLOOKUP(A876,[1]Sheet7!$A$2:$AG$1430, 2, FALSE),0)</f>
        <v>285159.41000000003</v>
      </c>
      <c r="C876" s="3">
        <f>IFERROR(VLOOKUP(A876,[1]Sheet6!$A$2:$AG$1430, 2, FALSE),0)</f>
        <v>334042.68</v>
      </c>
      <c r="D876" s="3">
        <f>IFERROR(VLOOKUP(A876,[1]Sheet5!$A$2:$AG$1430, 2, FALSE),0)</f>
        <v>743100.14</v>
      </c>
      <c r="E876" s="3">
        <f t="shared" si="214"/>
        <v>1362302.23</v>
      </c>
      <c r="F876" s="3">
        <f>IF(J876=0,0,IFERROR(VLOOKUP(A876,[1]Sheet7!$A$2:$AG$1430, 2, FALSE),0))</f>
        <v>285159.41000000003</v>
      </c>
      <c r="G876" s="3">
        <f>IF(K876=0,0,IFERROR(VLOOKUP(A876,[1]Sheet6!$A$2:$AG$1430, 2, FALSE),0))</f>
        <v>334042.68</v>
      </c>
      <c r="H876" s="3">
        <f>IF(L876=0,0,IFERROR(VLOOKUP(A876,[1]Sheet5!$A$2:$AG$1430, 2, FALSE),0))</f>
        <v>743100.14</v>
      </c>
      <c r="I876" s="3">
        <f t="shared" si="215"/>
        <v>1362302.23</v>
      </c>
      <c r="J876" s="3">
        <f>IF(B876=0,0,IFERROR(VLOOKUP(A876,'[1]pol 10'!A874:C3088,3,FALSE),0))</f>
        <v>2407</v>
      </c>
      <c r="K876" s="3">
        <f>IF(C876=0,0,IFERROR(VLOOKUP(A876,'[1]pol 11'!A874:C3088,3,FALSE),0))</f>
        <v>2397</v>
      </c>
      <c r="L876" s="3">
        <f>IF(D876=0,0,IFERROR(VLOOKUP(A876,'[1]pol 12'!A874:C3088,3,FALSE),0))</f>
        <v>2184</v>
      </c>
      <c r="M876" s="3">
        <f t="shared" si="216"/>
        <v>6988</v>
      </c>
      <c r="N876" s="3">
        <f t="shared" si="204"/>
        <v>118.47088076443707</v>
      </c>
      <c r="O876" s="3">
        <f t="shared" si="205"/>
        <v>139.35864831038799</v>
      </c>
      <c r="P876" s="3">
        <f t="shared" si="206"/>
        <v>340.24731684981685</v>
      </c>
      <c r="Q876" s="3">
        <f t="shared" si="207"/>
        <v>194.94880223239841</v>
      </c>
      <c r="R876" s="3">
        <f>VLOOKUP(A876,'[1]pol 13'!$A$2:$D$1430, 4, )</f>
        <v>8211</v>
      </c>
      <c r="S876" s="2">
        <f t="shared" si="208"/>
        <v>1</v>
      </c>
      <c r="T876" s="2">
        <f t="shared" si="209"/>
        <v>1</v>
      </c>
      <c r="U876" s="2">
        <f t="shared" si="210"/>
        <v>1</v>
      </c>
      <c r="V876" s="2">
        <f t="shared" si="217"/>
        <v>2</v>
      </c>
      <c r="W876" s="2">
        <f t="shared" si="211"/>
        <v>14078236.040247606</v>
      </c>
      <c r="X876" s="2">
        <f t="shared" si="212"/>
        <v>7407365.7157355258</v>
      </c>
      <c r="Y876" s="2">
        <f t="shared" si="213"/>
        <v>46107861.836461507</v>
      </c>
      <c r="Z876" s="2">
        <f t="shared" si="218"/>
        <v>48832144</v>
      </c>
    </row>
    <row r="877" spans="1:26" x14ac:dyDescent="0.3">
      <c r="A877" s="3">
        <v>552153</v>
      </c>
      <c r="B877" s="3">
        <f>IFERROR(VLOOKUP(A877,[1]Sheet7!$A$2:$AG$1430, 2, FALSE),0)</f>
        <v>64916.72</v>
      </c>
      <c r="C877" s="3">
        <f>IFERROR(VLOOKUP(A877,[1]Sheet6!$A$2:$AG$1430, 2, FALSE),0)</f>
        <v>107032.94</v>
      </c>
      <c r="D877" s="3">
        <f>IFERROR(VLOOKUP(A877,[1]Sheet5!$A$2:$AG$1430, 2, FALSE),0)</f>
        <v>55629.75</v>
      </c>
      <c r="E877" s="3">
        <f t="shared" si="214"/>
        <v>227579.41</v>
      </c>
      <c r="F877" s="3">
        <f>IF(J877=0,0,IFERROR(VLOOKUP(A877,[1]Sheet7!$A$2:$AG$1430, 2, FALSE),0))</f>
        <v>64916.72</v>
      </c>
      <c r="G877" s="3">
        <f>IF(K877=0,0,IFERROR(VLOOKUP(A877,[1]Sheet6!$A$2:$AG$1430, 2, FALSE),0))</f>
        <v>107032.94</v>
      </c>
      <c r="H877" s="3">
        <f>IF(L877=0,0,IFERROR(VLOOKUP(A877,[1]Sheet5!$A$2:$AG$1430, 2, FALSE),0))</f>
        <v>55629.75</v>
      </c>
      <c r="I877" s="3">
        <f t="shared" si="215"/>
        <v>227579.41</v>
      </c>
      <c r="J877" s="3">
        <f>IF(B877=0,0,IFERROR(VLOOKUP(A877,'[1]pol 10'!A875:C3089,3,FALSE),0))</f>
        <v>1167</v>
      </c>
      <c r="K877" s="3">
        <f>IF(C877=0,0,IFERROR(VLOOKUP(A877,'[1]pol 11'!A875:C3089,3,FALSE),0))</f>
        <v>1134</v>
      </c>
      <c r="L877" s="3">
        <f>IF(D877=0,0,IFERROR(VLOOKUP(A877,'[1]pol 12'!A875:C3089,3,FALSE),0))</f>
        <v>1118</v>
      </c>
      <c r="M877" s="3">
        <f t="shared" si="216"/>
        <v>3419</v>
      </c>
      <c r="N877" s="3">
        <f t="shared" si="204"/>
        <v>55.62700942587832</v>
      </c>
      <c r="O877" s="3">
        <f t="shared" si="205"/>
        <v>94.385308641975314</v>
      </c>
      <c r="P877" s="3">
        <f t="shared" si="206"/>
        <v>49.758273703041148</v>
      </c>
      <c r="Q877" s="3">
        <f t="shared" si="207"/>
        <v>66.563150043872483</v>
      </c>
      <c r="R877" s="3">
        <f>VLOOKUP(A877,'[1]pol 13'!$A$2:$D$1430, 4, )</f>
        <v>9111</v>
      </c>
      <c r="S877" s="2">
        <f t="shared" si="208"/>
        <v>1</v>
      </c>
      <c r="T877" s="2">
        <f t="shared" si="209"/>
        <v>1</v>
      </c>
      <c r="U877" s="2">
        <f t="shared" si="210"/>
        <v>1</v>
      </c>
      <c r="V877" s="2">
        <f t="shared" si="217"/>
        <v>2</v>
      </c>
      <c r="W877" s="2">
        <f t="shared" si="211"/>
        <v>139572.23327650421</v>
      </c>
      <c r="X877" s="2">
        <f t="shared" si="212"/>
        <v>877798.22527175758</v>
      </c>
      <c r="Y877" s="2">
        <f t="shared" si="213"/>
        <v>315727.52535264741</v>
      </c>
      <c r="Z877" s="2">
        <f t="shared" si="218"/>
        <v>11689561</v>
      </c>
    </row>
    <row r="878" spans="1:26" x14ac:dyDescent="0.3">
      <c r="A878" s="3">
        <v>552330</v>
      </c>
      <c r="B878" s="3">
        <f>IFERROR(VLOOKUP(A878,[1]Sheet7!$A$2:$AG$1430, 2, FALSE),0)</f>
        <v>1773.8</v>
      </c>
      <c r="C878" s="3">
        <f>IFERROR(VLOOKUP(A878,[1]Sheet6!$A$2:$AG$1430, 2, FALSE),0)</f>
        <v>2680.65</v>
      </c>
      <c r="D878" s="3">
        <f>IFERROR(VLOOKUP(A878,[1]Sheet5!$A$2:$AG$1430, 2, FALSE),0)</f>
        <v>121111.54</v>
      </c>
      <c r="E878" s="3">
        <f t="shared" si="214"/>
        <v>125565.98999999999</v>
      </c>
      <c r="F878" s="3">
        <f>IF(J878=0,0,IFERROR(VLOOKUP(A878,[1]Sheet7!$A$2:$AG$1430, 2, FALSE),0))</f>
        <v>1773.8</v>
      </c>
      <c r="G878" s="3">
        <f>IF(K878=0,0,IFERROR(VLOOKUP(A878,[1]Sheet6!$A$2:$AG$1430, 2, FALSE),0))</f>
        <v>2680.65</v>
      </c>
      <c r="H878" s="3">
        <f>IF(L878=0,0,IFERROR(VLOOKUP(A878,[1]Sheet5!$A$2:$AG$1430, 2, FALSE),0))</f>
        <v>121111.54</v>
      </c>
      <c r="I878" s="3">
        <f t="shared" si="215"/>
        <v>125565.98999999999</v>
      </c>
      <c r="J878" s="3">
        <f>IF(B878=0,0,IFERROR(VLOOKUP(A878,'[1]pol 10'!A876:C3090,3,FALSE),0))</f>
        <v>768</v>
      </c>
      <c r="K878" s="3">
        <f>IF(C878=0,0,IFERROR(VLOOKUP(A878,'[1]pol 11'!A876:C3090,3,FALSE),0))</f>
        <v>840</v>
      </c>
      <c r="L878" s="3">
        <f>IF(D878=0,0,IFERROR(VLOOKUP(A878,'[1]pol 12'!A876:C3090,3,FALSE),0))</f>
        <v>943</v>
      </c>
      <c r="M878" s="3">
        <f t="shared" si="216"/>
        <v>2551</v>
      </c>
      <c r="N878" s="3">
        <f t="shared" si="204"/>
        <v>2.3096354166666666</v>
      </c>
      <c r="O878" s="3">
        <f t="shared" si="205"/>
        <v>3.1912500000000001</v>
      </c>
      <c r="P878" s="3">
        <f t="shared" si="206"/>
        <v>128.43217391304347</v>
      </c>
      <c r="Q878" s="3">
        <f t="shared" si="207"/>
        <v>49.222261858094861</v>
      </c>
      <c r="R878" s="3">
        <f>VLOOKUP(A878,'[1]pol 13'!$A$2:$D$1430, 4, )</f>
        <v>3577</v>
      </c>
      <c r="S878" s="2">
        <f t="shared" si="208"/>
        <v>1</v>
      </c>
      <c r="T878" s="2">
        <f t="shared" si="209"/>
        <v>1</v>
      </c>
      <c r="U878" s="2">
        <f t="shared" si="210"/>
        <v>1</v>
      </c>
      <c r="V878" s="2">
        <f t="shared" si="217"/>
        <v>2</v>
      </c>
      <c r="W878" s="2">
        <f t="shared" si="211"/>
        <v>1690210.1910781348</v>
      </c>
      <c r="X878" s="2">
        <f t="shared" si="212"/>
        <v>1779837.4042512584</v>
      </c>
      <c r="Y878" s="2">
        <f t="shared" si="213"/>
        <v>5916580.188190788</v>
      </c>
      <c r="Z878" s="2">
        <f t="shared" si="218"/>
        <v>6507601</v>
      </c>
    </row>
    <row r="879" spans="1:26" x14ac:dyDescent="0.3">
      <c r="A879" s="3">
        <v>553765</v>
      </c>
      <c r="B879" s="3">
        <f>IFERROR(VLOOKUP(A879,[1]Sheet7!$A$2:$AG$1430, 2, FALSE),0)</f>
        <v>0</v>
      </c>
      <c r="C879" s="3">
        <f>IFERROR(VLOOKUP(A879,[1]Sheet6!$A$2:$AG$1430, 2, FALSE),0)</f>
        <v>0</v>
      </c>
      <c r="D879" s="3">
        <f>IFERROR(VLOOKUP(A879,[1]Sheet5!$A$2:$AG$1430, 2, FALSE),0)</f>
        <v>27694.379999999997</v>
      </c>
      <c r="E879" s="3">
        <f t="shared" si="214"/>
        <v>27694.379999999997</v>
      </c>
      <c r="F879" s="3">
        <f>IF(J879=0,0,IFERROR(VLOOKUP(A879,[1]Sheet7!$A$2:$AG$1430, 2, FALSE),0))</f>
        <v>0</v>
      </c>
      <c r="G879" s="3">
        <f>IF(K879=0,0,IFERROR(VLOOKUP(A879,[1]Sheet6!$A$2:$AG$1430, 2, FALSE),0))</f>
        <v>0</v>
      </c>
      <c r="H879" s="3">
        <f>IF(L879=0,0,IFERROR(VLOOKUP(A879,[1]Sheet5!$A$2:$AG$1430, 2, FALSE),0))</f>
        <v>27694.379999999997</v>
      </c>
      <c r="I879" s="3">
        <f t="shared" si="215"/>
        <v>27694.379999999997</v>
      </c>
      <c r="J879" s="3">
        <f>IF(B879=0,0,IFERROR(VLOOKUP(A879,'[1]pol 10'!A877:C3091,3,FALSE),0))</f>
        <v>0</v>
      </c>
      <c r="K879" s="3">
        <f>IF(C879=0,0,IFERROR(VLOOKUP(A879,'[1]pol 11'!A877:C3091,3,FALSE),0))</f>
        <v>0</v>
      </c>
      <c r="L879" s="3">
        <f>IF(D879=0,0,IFERROR(VLOOKUP(A879,'[1]pol 12'!A877:C3091,3,FALSE),0))</f>
        <v>456</v>
      </c>
      <c r="M879" s="3">
        <f t="shared" si="216"/>
        <v>456</v>
      </c>
      <c r="N879" s="3">
        <f t="shared" si="204"/>
        <v>0</v>
      </c>
      <c r="O879" s="3">
        <f t="shared" si="205"/>
        <v>0</v>
      </c>
      <c r="P879" s="3">
        <f t="shared" si="206"/>
        <v>60.733289473684202</v>
      </c>
      <c r="Q879" s="3">
        <f t="shared" si="207"/>
        <v>60.733289473684202</v>
      </c>
      <c r="R879" s="3">
        <f>VLOOKUP(A879,'[1]pol 13'!$A$2:$D$1430, 4, )</f>
        <v>8322</v>
      </c>
      <c r="S879" s="2">
        <f t="shared" si="208"/>
        <v>0</v>
      </c>
      <c r="T879" s="2">
        <f t="shared" si="209"/>
        <v>0</v>
      </c>
      <c r="U879" s="2">
        <f t="shared" si="210"/>
        <v>1</v>
      </c>
      <c r="V879" s="2">
        <f t="shared" si="217"/>
        <v>0</v>
      </c>
      <c r="W879" s="2">
        <f t="shared" si="211"/>
        <v>0</v>
      </c>
      <c r="X879" s="2">
        <f t="shared" si="212"/>
        <v>0</v>
      </c>
      <c r="Y879" s="2">
        <f t="shared" si="213"/>
        <v>0</v>
      </c>
      <c r="Z879" s="2">
        <f t="shared" si="218"/>
        <v>207936</v>
      </c>
    </row>
    <row r="880" spans="1:26" x14ac:dyDescent="0.3">
      <c r="A880" s="3">
        <v>553880</v>
      </c>
      <c r="B880" s="3">
        <f>IFERROR(VLOOKUP(A880,[1]Sheet7!$A$2:$AG$1430, 2, FALSE),0)</f>
        <v>0</v>
      </c>
      <c r="C880" s="3">
        <f>IFERROR(VLOOKUP(A880,[1]Sheet6!$A$2:$AG$1430, 2, FALSE),0)</f>
        <v>19168667.879999995</v>
      </c>
      <c r="D880" s="3">
        <f>IFERROR(VLOOKUP(A880,[1]Sheet5!$A$2:$AG$1430, 2, FALSE),0)</f>
        <v>21852201.37999998</v>
      </c>
      <c r="E880" s="3">
        <f t="shared" si="214"/>
        <v>41020869.259999976</v>
      </c>
      <c r="F880" s="3">
        <f>IF(J880=0,0,IFERROR(VLOOKUP(A880,[1]Sheet7!$A$2:$AG$1430, 2, FALSE),0))</f>
        <v>0</v>
      </c>
      <c r="G880" s="3">
        <f>IF(K880=0,0,IFERROR(VLOOKUP(A880,[1]Sheet6!$A$2:$AG$1430, 2, FALSE),0))</f>
        <v>0</v>
      </c>
      <c r="H880" s="3">
        <f>IF(L880=0,0,IFERROR(VLOOKUP(A880,[1]Sheet5!$A$2:$AG$1430, 2, FALSE),0))</f>
        <v>21852201.37999998</v>
      </c>
      <c r="I880" s="3">
        <f t="shared" si="215"/>
        <v>21852201.37999998</v>
      </c>
      <c r="J880" s="3">
        <f>IF(B880=0,0,IFERROR(VLOOKUP(A880,'[1]pol 10'!A878:C3092,3,FALSE),0))</f>
        <v>0</v>
      </c>
      <c r="K880" s="3">
        <f>IF(C880=0,0,IFERROR(VLOOKUP(A880,'[1]pol 11'!A878:C3092,3,FALSE),0))</f>
        <v>0</v>
      </c>
      <c r="L880" s="3">
        <f>IF(D880=0,0,IFERROR(VLOOKUP(A880,'[1]pol 12'!A878:C3092,3,FALSE),0))</f>
        <v>101801</v>
      </c>
      <c r="M880" s="3">
        <f t="shared" si="216"/>
        <v>101801</v>
      </c>
      <c r="N880" s="3">
        <f t="shared" si="204"/>
        <v>0</v>
      </c>
      <c r="O880" s="3">
        <f t="shared" si="205"/>
        <v>0</v>
      </c>
      <c r="P880" s="3">
        <f t="shared" si="206"/>
        <v>214.65605819196256</v>
      </c>
      <c r="Q880" s="3">
        <f t="shared" si="207"/>
        <v>214.65605819196256</v>
      </c>
      <c r="R880" s="3">
        <f>VLOOKUP(A880,'[1]pol 13'!$A$2:$D$1430, 4, )</f>
        <v>5311</v>
      </c>
      <c r="S880" s="2">
        <f t="shared" si="208"/>
        <v>0</v>
      </c>
      <c r="T880" s="2">
        <f t="shared" si="209"/>
        <v>0</v>
      </c>
      <c r="U880" s="2">
        <f t="shared" si="210"/>
        <v>1</v>
      </c>
      <c r="V880" s="2">
        <f t="shared" si="217"/>
        <v>0</v>
      </c>
      <c r="W880" s="2">
        <f t="shared" si="211"/>
        <v>0</v>
      </c>
      <c r="X880" s="2">
        <f t="shared" si="212"/>
        <v>0</v>
      </c>
      <c r="Y880" s="2">
        <f t="shared" si="213"/>
        <v>0</v>
      </c>
      <c r="Z880" s="2">
        <f t="shared" si="218"/>
        <v>10363443601</v>
      </c>
    </row>
    <row r="881" spans="1:26" x14ac:dyDescent="0.3">
      <c r="A881" s="3">
        <v>554380</v>
      </c>
      <c r="B881" s="3">
        <f>IFERROR(VLOOKUP(A881,[1]Sheet7!$A$2:$AG$1430, 2, FALSE),0)</f>
        <v>117543.31999999998</v>
      </c>
      <c r="C881" s="3">
        <f>IFERROR(VLOOKUP(A881,[1]Sheet6!$A$2:$AG$1430, 2, FALSE),0)</f>
        <v>0</v>
      </c>
      <c r="D881" s="3">
        <f>IFERROR(VLOOKUP(A881,[1]Sheet5!$A$2:$AG$1430, 2, FALSE),0)</f>
        <v>496641.47999999992</v>
      </c>
      <c r="E881" s="3">
        <f t="shared" si="214"/>
        <v>614184.79999999993</v>
      </c>
      <c r="F881" s="3">
        <f>IF(J881=0,0,IFERROR(VLOOKUP(A881,[1]Sheet7!$A$2:$AG$1430, 2, FALSE),0))</f>
        <v>117543.31999999998</v>
      </c>
      <c r="G881" s="3">
        <f>IF(K881=0,0,IFERROR(VLOOKUP(A881,[1]Sheet6!$A$2:$AG$1430, 2, FALSE),0))</f>
        <v>0</v>
      </c>
      <c r="H881" s="3">
        <f>IF(L881=0,0,IFERROR(VLOOKUP(A881,[1]Sheet5!$A$2:$AG$1430, 2, FALSE),0))</f>
        <v>0</v>
      </c>
      <c r="I881" s="3">
        <f t="shared" si="215"/>
        <v>117543.31999999998</v>
      </c>
      <c r="J881" s="3">
        <f>IF(B881=0,0,IFERROR(VLOOKUP(A881,'[1]pol 10'!A879:C3093,3,FALSE),0))</f>
        <v>1775</v>
      </c>
      <c r="K881" s="3">
        <f>IF(C881=0,0,IFERROR(VLOOKUP(A881,'[1]pol 11'!A879:C3093,3,FALSE),0))</f>
        <v>0</v>
      </c>
      <c r="L881" s="3">
        <f>IF(D881=0,0,IFERROR(VLOOKUP(A881,'[1]pol 12'!A879:C3093,3,FALSE),0))</f>
        <v>0</v>
      </c>
      <c r="M881" s="3">
        <f t="shared" si="216"/>
        <v>1775</v>
      </c>
      <c r="N881" s="3">
        <f t="shared" si="204"/>
        <v>66.221588732394352</v>
      </c>
      <c r="O881" s="3">
        <f t="shared" si="205"/>
        <v>0</v>
      </c>
      <c r="P881" s="3">
        <f t="shared" si="206"/>
        <v>0</v>
      </c>
      <c r="Q881" s="3">
        <f t="shared" si="207"/>
        <v>66.221588732394352</v>
      </c>
      <c r="R881" s="3">
        <f>VLOOKUP(A881,'[1]pol 13'!$A$2:$D$1430, 4, )</f>
        <v>5812</v>
      </c>
      <c r="S881" s="2">
        <f t="shared" si="208"/>
        <v>1</v>
      </c>
      <c r="T881" s="2">
        <f t="shared" si="209"/>
        <v>0</v>
      </c>
      <c r="U881" s="2">
        <f t="shared" si="210"/>
        <v>0</v>
      </c>
      <c r="V881" s="2">
        <f t="shared" si="217"/>
        <v>0</v>
      </c>
      <c r="W881" s="2">
        <f t="shared" si="211"/>
        <v>0</v>
      </c>
      <c r="X881" s="2">
        <f t="shared" si="212"/>
        <v>0</v>
      </c>
      <c r="Y881" s="2">
        <f t="shared" si="213"/>
        <v>0</v>
      </c>
      <c r="Z881" s="2">
        <f t="shared" si="218"/>
        <v>3150625</v>
      </c>
    </row>
    <row r="882" spans="1:26" x14ac:dyDescent="0.3">
      <c r="A882" s="3">
        <v>554907</v>
      </c>
      <c r="B882" s="3">
        <f>IFERROR(VLOOKUP(A882,[1]Sheet7!$A$2:$AG$1430, 2, FALSE),0)</f>
        <v>35184.089999999997</v>
      </c>
      <c r="C882" s="3">
        <f>IFERROR(VLOOKUP(A882,[1]Sheet6!$A$2:$AG$1430, 2, FALSE),0)</f>
        <v>17079.980000000003</v>
      </c>
      <c r="D882" s="3">
        <f>IFERROR(VLOOKUP(A882,[1]Sheet5!$A$2:$AG$1430, 2, FALSE),0)</f>
        <v>202530.71999999997</v>
      </c>
      <c r="E882" s="3">
        <f t="shared" si="214"/>
        <v>254794.78999999998</v>
      </c>
      <c r="F882" s="3">
        <f>IF(J882=0,0,IFERROR(VLOOKUP(A882,[1]Sheet7!$A$2:$AG$1430, 2, FALSE),0))</f>
        <v>35184.089999999997</v>
      </c>
      <c r="G882" s="3">
        <f>IF(K882=0,0,IFERROR(VLOOKUP(A882,[1]Sheet6!$A$2:$AG$1430, 2, FALSE),0))</f>
        <v>17079.980000000003</v>
      </c>
      <c r="H882" s="3">
        <f>IF(L882=0,0,IFERROR(VLOOKUP(A882,[1]Sheet5!$A$2:$AG$1430, 2, FALSE),0))</f>
        <v>202530.71999999997</v>
      </c>
      <c r="I882" s="3">
        <f t="shared" si="215"/>
        <v>254794.78999999998</v>
      </c>
      <c r="J882" s="3">
        <f>IF(B882=0,0,IFERROR(VLOOKUP(A882,'[1]pol 10'!A880:C3094,3,FALSE),0))</f>
        <v>522</v>
      </c>
      <c r="K882" s="3">
        <f>IF(C882=0,0,IFERROR(VLOOKUP(A882,'[1]pol 11'!A880:C3094,3,FALSE),0))</f>
        <v>580</v>
      </c>
      <c r="L882" s="3">
        <f>IF(D882=0,0,IFERROR(VLOOKUP(A882,'[1]pol 12'!A880:C3094,3,FALSE),0))</f>
        <v>641</v>
      </c>
      <c r="M882" s="3">
        <f t="shared" si="216"/>
        <v>1743</v>
      </c>
      <c r="N882" s="3">
        <f t="shared" si="204"/>
        <v>67.402471264367804</v>
      </c>
      <c r="O882" s="3">
        <f t="shared" si="205"/>
        <v>29.44824137931035</v>
      </c>
      <c r="P882" s="3">
        <f t="shared" si="206"/>
        <v>315.96056162246487</v>
      </c>
      <c r="Q882" s="3">
        <f t="shared" si="207"/>
        <v>146.18174985656913</v>
      </c>
      <c r="R882" s="3">
        <f>VLOOKUP(A882,'[1]pol 13'!$A$2:$D$1430, 4, )</f>
        <v>3841</v>
      </c>
      <c r="S882" s="2">
        <f t="shared" si="208"/>
        <v>1</v>
      </c>
      <c r="T882" s="2">
        <f t="shared" si="209"/>
        <v>1</v>
      </c>
      <c r="U882" s="2">
        <f t="shared" si="210"/>
        <v>1</v>
      </c>
      <c r="V882" s="2">
        <f t="shared" si="217"/>
        <v>2</v>
      </c>
      <c r="W882" s="2">
        <f t="shared" si="211"/>
        <v>3239623.2119350033</v>
      </c>
      <c r="X882" s="2">
        <f t="shared" si="212"/>
        <v>7903492.9608179433</v>
      </c>
      <c r="Y882" s="2">
        <f t="shared" si="213"/>
        <v>18476725.596693892</v>
      </c>
      <c r="Z882" s="2">
        <f t="shared" si="218"/>
        <v>3038049</v>
      </c>
    </row>
    <row r="883" spans="1:26" x14ac:dyDescent="0.3">
      <c r="A883" s="3">
        <v>554917</v>
      </c>
      <c r="B883" s="3">
        <f>IFERROR(VLOOKUP(A883,[1]Sheet7!$A$2:$AG$1430, 2, FALSE),0)</f>
        <v>338981.13</v>
      </c>
      <c r="C883" s="3">
        <f>IFERROR(VLOOKUP(A883,[1]Sheet6!$A$2:$AG$1430, 2, FALSE),0)</f>
        <v>0</v>
      </c>
      <c r="D883" s="3">
        <f>IFERROR(VLOOKUP(A883,[1]Sheet5!$A$2:$AG$1430, 2, FALSE),0)</f>
        <v>445657.77000000008</v>
      </c>
      <c r="E883" s="3">
        <f t="shared" si="214"/>
        <v>784638.90000000014</v>
      </c>
      <c r="F883" s="3">
        <f>IF(J883=0,0,IFERROR(VLOOKUP(A883,[1]Sheet7!$A$2:$AG$1430, 2, FALSE),0))</f>
        <v>338981.13</v>
      </c>
      <c r="G883" s="3">
        <f>IF(K883=0,0,IFERROR(VLOOKUP(A883,[1]Sheet6!$A$2:$AG$1430, 2, FALSE),0))</f>
        <v>0</v>
      </c>
      <c r="H883" s="3">
        <f>IF(L883=0,0,IFERROR(VLOOKUP(A883,[1]Sheet5!$A$2:$AG$1430, 2, FALSE),0))</f>
        <v>0</v>
      </c>
      <c r="I883" s="3">
        <f t="shared" si="215"/>
        <v>338981.13</v>
      </c>
      <c r="J883" s="3">
        <f>IF(B883=0,0,IFERROR(VLOOKUP(A883,'[1]pol 10'!A881:C3095,3,FALSE),0))</f>
        <v>1008</v>
      </c>
      <c r="K883" s="3">
        <f>IF(C883=0,0,IFERROR(VLOOKUP(A883,'[1]pol 11'!A881:C3095,3,FALSE),0))</f>
        <v>0</v>
      </c>
      <c r="L883" s="3">
        <f>IF(D883=0,0,IFERROR(VLOOKUP(A883,'[1]pol 12'!A881:C3095,3,FALSE),0))</f>
        <v>0</v>
      </c>
      <c r="M883" s="3">
        <f t="shared" si="216"/>
        <v>1008</v>
      </c>
      <c r="N883" s="3">
        <f t="shared" si="204"/>
        <v>336.29080357142857</v>
      </c>
      <c r="O883" s="3">
        <f t="shared" si="205"/>
        <v>0</v>
      </c>
      <c r="P883" s="3">
        <f t="shared" si="206"/>
        <v>0</v>
      </c>
      <c r="Q883" s="3">
        <f t="shared" si="207"/>
        <v>336.29080357142857</v>
      </c>
      <c r="R883" s="3">
        <f>VLOOKUP(A883,'[1]pol 13'!$A$2:$D$1430, 4, )</f>
        <v>8621</v>
      </c>
      <c r="S883" s="2">
        <f t="shared" si="208"/>
        <v>1</v>
      </c>
      <c r="T883" s="2">
        <f t="shared" si="209"/>
        <v>0</v>
      </c>
      <c r="U883" s="2">
        <f t="shared" si="210"/>
        <v>0</v>
      </c>
      <c r="V883" s="2">
        <f t="shared" si="217"/>
        <v>0</v>
      </c>
      <c r="W883" s="2">
        <f t="shared" si="211"/>
        <v>0</v>
      </c>
      <c r="X883" s="2">
        <f t="shared" si="212"/>
        <v>0</v>
      </c>
      <c r="Y883" s="2">
        <f t="shared" si="213"/>
        <v>0</v>
      </c>
      <c r="Z883" s="2">
        <f t="shared" si="218"/>
        <v>1016064</v>
      </c>
    </row>
    <row r="884" spans="1:26" x14ac:dyDescent="0.3">
      <c r="A884" s="3">
        <v>555177</v>
      </c>
      <c r="B884" s="3">
        <f>IFERROR(VLOOKUP(A884,[1]Sheet7!$A$2:$AG$1430, 2, FALSE),0)</f>
        <v>653092.03</v>
      </c>
      <c r="C884" s="3">
        <f>IFERROR(VLOOKUP(A884,[1]Sheet6!$A$2:$AG$1430, 2, FALSE),0)</f>
        <v>404985.49</v>
      </c>
      <c r="D884" s="3">
        <f>IFERROR(VLOOKUP(A884,[1]Sheet5!$A$2:$AG$1430, 2, FALSE),0)</f>
        <v>148284.11000000002</v>
      </c>
      <c r="E884" s="3">
        <f t="shared" si="214"/>
        <v>1206361.6299999999</v>
      </c>
      <c r="F884" s="3">
        <f>IF(J884=0,0,IFERROR(VLOOKUP(A884,[1]Sheet7!$A$2:$AG$1430, 2, FALSE),0))</f>
        <v>653092.03</v>
      </c>
      <c r="G884" s="3">
        <f>IF(K884=0,0,IFERROR(VLOOKUP(A884,[1]Sheet6!$A$2:$AG$1430, 2, FALSE),0))</f>
        <v>404985.49</v>
      </c>
      <c r="H884" s="3">
        <f>IF(L884=0,0,IFERROR(VLOOKUP(A884,[1]Sheet5!$A$2:$AG$1430, 2, FALSE),0))</f>
        <v>148284.11000000002</v>
      </c>
      <c r="I884" s="3">
        <f t="shared" si="215"/>
        <v>1206361.6299999999</v>
      </c>
      <c r="J884" s="3">
        <f>IF(B884=0,0,IFERROR(VLOOKUP(A884,'[1]pol 10'!A882:C3096,3,FALSE),0))</f>
        <v>4592</v>
      </c>
      <c r="K884" s="3">
        <f>IF(C884=0,0,IFERROR(VLOOKUP(A884,'[1]pol 11'!A882:C3096,3,FALSE),0))</f>
        <v>4723</v>
      </c>
      <c r="L884" s="3">
        <f>IF(D884=0,0,IFERROR(VLOOKUP(A884,'[1]pol 12'!A882:C3096,3,FALSE),0))</f>
        <v>4738</v>
      </c>
      <c r="M884" s="3">
        <f t="shared" si="216"/>
        <v>14053</v>
      </c>
      <c r="N884" s="3">
        <f t="shared" si="204"/>
        <v>142.22387412891987</v>
      </c>
      <c r="O884" s="3">
        <f t="shared" si="205"/>
        <v>85.747510057167048</v>
      </c>
      <c r="P884" s="3">
        <f t="shared" si="206"/>
        <v>31.296772899957791</v>
      </c>
      <c r="Q884" s="3">
        <f t="shared" si="207"/>
        <v>85.843708105030942</v>
      </c>
      <c r="R884" s="3">
        <f>VLOOKUP(A884,'[1]pol 13'!$A$2:$D$1430, 4, )</f>
        <v>8052</v>
      </c>
      <c r="S884" s="2">
        <f t="shared" si="208"/>
        <v>1</v>
      </c>
      <c r="T884" s="2">
        <f t="shared" si="209"/>
        <v>1</v>
      </c>
      <c r="U884" s="2">
        <f t="shared" si="210"/>
        <v>1</v>
      </c>
      <c r="V884" s="2">
        <f t="shared" si="217"/>
        <v>2</v>
      </c>
      <c r="W884" s="2">
        <f t="shared" si="211"/>
        <v>14596696.571086837</v>
      </c>
      <c r="X884" s="2">
        <f t="shared" si="212"/>
        <v>43.70694622176751</v>
      </c>
      <c r="Y884" s="2">
        <f t="shared" si="213"/>
        <v>14097294.248582436</v>
      </c>
      <c r="Z884" s="2">
        <f t="shared" si="218"/>
        <v>197486809</v>
      </c>
    </row>
    <row r="885" spans="1:26" x14ac:dyDescent="0.3">
      <c r="A885" s="3">
        <v>555535</v>
      </c>
      <c r="B885" s="3">
        <f>IFERROR(VLOOKUP(A885,[1]Sheet7!$A$2:$AG$1430, 2, FALSE),0)</f>
        <v>502438.09000000014</v>
      </c>
      <c r="C885" s="3">
        <f>IFERROR(VLOOKUP(A885,[1]Sheet6!$A$2:$AG$1430, 2, FALSE),0)</f>
        <v>626334.18999999994</v>
      </c>
      <c r="D885" s="3">
        <f>IFERROR(VLOOKUP(A885,[1]Sheet5!$A$2:$AG$1430, 2, FALSE),0)</f>
        <v>272898.27</v>
      </c>
      <c r="E885" s="3">
        <f t="shared" si="214"/>
        <v>1401670.55</v>
      </c>
      <c r="F885" s="3">
        <f>IF(J885=0,0,IFERROR(VLOOKUP(A885,[1]Sheet7!$A$2:$AG$1430, 2, FALSE),0))</f>
        <v>0</v>
      </c>
      <c r="G885" s="3">
        <f>IF(K885=0,0,IFERROR(VLOOKUP(A885,[1]Sheet6!$A$2:$AG$1430, 2, FALSE),0))</f>
        <v>626334.18999999994</v>
      </c>
      <c r="H885" s="3">
        <f>IF(L885=0,0,IFERROR(VLOOKUP(A885,[1]Sheet5!$A$2:$AG$1430, 2, FALSE),0))</f>
        <v>272898.27</v>
      </c>
      <c r="I885" s="3">
        <f t="shared" si="215"/>
        <v>899232.46</v>
      </c>
      <c r="J885" s="3">
        <f>IF(B885=0,0,IFERROR(VLOOKUP(A885,'[1]pol 10'!A883:C3097,3,FALSE),0))</f>
        <v>0</v>
      </c>
      <c r="K885" s="3">
        <f>IF(C885=0,0,IFERROR(VLOOKUP(A885,'[1]pol 11'!A883:C3097,3,FALSE),0))</f>
        <v>4657</v>
      </c>
      <c r="L885" s="3">
        <f>IF(D885=0,0,IFERROR(VLOOKUP(A885,'[1]pol 12'!A883:C3097,3,FALSE),0))</f>
        <v>4921</v>
      </c>
      <c r="M885" s="3">
        <f t="shared" si="216"/>
        <v>9578</v>
      </c>
      <c r="N885" s="3">
        <f t="shared" si="204"/>
        <v>0</v>
      </c>
      <c r="O885" s="3">
        <f t="shared" si="205"/>
        <v>134.49306205711829</v>
      </c>
      <c r="P885" s="3">
        <f t="shared" si="206"/>
        <v>55.45585653322496</v>
      </c>
      <c r="Q885" s="3">
        <f t="shared" si="207"/>
        <v>93.885201503445387</v>
      </c>
      <c r="R885" s="3">
        <f>VLOOKUP(A885,'[1]pol 13'!$A$2:$D$1430, 4, )</f>
        <v>5085</v>
      </c>
      <c r="S885" s="2">
        <f t="shared" si="208"/>
        <v>0</v>
      </c>
      <c r="T885" s="2">
        <f t="shared" si="209"/>
        <v>1</v>
      </c>
      <c r="U885" s="2">
        <f t="shared" si="210"/>
        <v>1</v>
      </c>
      <c r="V885" s="2">
        <f t="shared" si="217"/>
        <v>1</v>
      </c>
      <c r="W885" s="2">
        <f t="shared" si="211"/>
        <v>0</v>
      </c>
      <c r="X885" s="2">
        <f t="shared" si="212"/>
        <v>7679385.2635426559</v>
      </c>
      <c r="Y885" s="2">
        <f t="shared" si="213"/>
        <v>7267404.4243686534</v>
      </c>
      <c r="Z885" s="2">
        <f t="shared" si="218"/>
        <v>91738084</v>
      </c>
    </row>
    <row r="886" spans="1:26" x14ac:dyDescent="0.3">
      <c r="A886" s="3">
        <v>556214</v>
      </c>
      <c r="B886" s="3">
        <f>IFERROR(VLOOKUP(A886,[1]Sheet7!$A$2:$AG$1430, 2, FALSE),0)</f>
        <v>161612.28999999998</v>
      </c>
      <c r="C886" s="3">
        <f>IFERROR(VLOOKUP(A886,[1]Sheet6!$A$2:$AG$1430, 2, FALSE),0)</f>
        <v>0</v>
      </c>
      <c r="D886" s="3">
        <f>IFERROR(VLOOKUP(A886,[1]Sheet5!$A$2:$AG$1430, 2, FALSE),0)</f>
        <v>161708.54999999999</v>
      </c>
      <c r="E886" s="3">
        <f t="shared" si="214"/>
        <v>323320.83999999997</v>
      </c>
      <c r="F886" s="3">
        <f>IF(J886=0,0,IFERROR(VLOOKUP(A886,[1]Sheet7!$A$2:$AG$1430, 2, FALSE),0))</f>
        <v>161612.28999999998</v>
      </c>
      <c r="G886" s="3">
        <f>IF(K886=0,0,IFERROR(VLOOKUP(A886,[1]Sheet6!$A$2:$AG$1430, 2, FALSE),0))</f>
        <v>0</v>
      </c>
      <c r="H886" s="3">
        <f>IF(L886=0,0,IFERROR(VLOOKUP(A886,[1]Sheet5!$A$2:$AG$1430, 2, FALSE),0))</f>
        <v>0</v>
      </c>
      <c r="I886" s="3">
        <f t="shared" si="215"/>
        <v>161612.28999999998</v>
      </c>
      <c r="J886" s="3">
        <f>IF(B886=0,0,IFERROR(VLOOKUP(A886,'[1]pol 10'!A884:C3098,3,FALSE),0))</f>
        <v>486</v>
      </c>
      <c r="K886" s="3">
        <f>IF(C886=0,0,IFERROR(VLOOKUP(A886,'[1]pol 11'!A884:C3098,3,FALSE),0))</f>
        <v>0</v>
      </c>
      <c r="L886" s="3">
        <f>IF(D886=0,0,IFERROR(VLOOKUP(A886,'[1]pol 12'!A884:C3098,3,FALSE),0))</f>
        <v>0</v>
      </c>
      <c r="M886" s="3">
        <f t="shared" si="216"/>
        <v>486</v>
      </c>
      <c r="N886" s="3">
        <f t="shared" si="204"/>
        <v>332.53557613168721</v>
      </c>
      <c r="O886" s="3">
        <f t="shared" si="205"/>
        <v>0</v>
      </c>
      <c r="P886" s="3">
        <f t="shared" si="206"/>
        <v>0</v>
      </c>
      <c r="Q886" s="3">
        <f t="shared" si="207"/>
        <v>332.53557613168721</v>
      </c>
      <c r="R886" s="3">
        <f>VLOOKUP(A886,'[1]pol 13'!$A$2:$D$1430, 4, )</f>
        <v>3714</v>
      </c>
      <c r="S886" s="2">
        <f t="shared" si="208"/>
        <v>1</v>
      </c>
      <c r="T886" s="2">
        <f t="shared" si="209"/>
        <v>0</v>
      </c>
      <c r="U886" s="2">
        <f t="shared" si="210"/>
        <v>0</v>
      </c>
      <c r="V886" s="2">
        <f t="shared" si="217"/>
        <v>0</v>
      </c>
      <c r="W886" s="2">
        <f t="shared" si="211"/>
        <v>0</v>
      </c>
      <c r="X886" s="2">
        <f t="shared" si="212"/>
        <v>0</v>
      </c>
      <c r="Y886" s="2">
        <f t="shared" si="213"/>
        <v>0</v>
      </c>
      <c r="Z886" s="2">
        <f t="shared" si="218"/>
        <v>236196</v>
      </c>
    </row>
    <row r="887" spans="1:26" x14ac:dyDescent="0.3">
      <c r="A887" s="3">
        <v>556835</v>
      </c>
      <c r="B887" s="3">
        <f>IFERROR(VLOOKUP(A887,[1]Sheet7!$A$2:$AG$1430, 2, FALSE),0)</f>
        <v>0</v>
      </c>
      <c r="C887" s="3">
        <f>IFERROR(VLOOKUP(A887,[1]Sheet6!$A$2:$AG$1430, 2, FALSE),0)</f>
        <v>247019.59000000003</v>
      </c>
      <c r="D887" s="3">
        <f>IFERROR(VLOOKUP(A887,[1]Sheet5!$A$2:$AG$1430, 2, FALSE),0)</f>
        <v>0</v>
      </c>
      <c r="E887" s="3">
        <f t="shared" si="214"/>
        <v>247019.59000000003</v>
      </c>
      <c r="F887" s="3">
        <f>IF(J887=0,0,IFERROR(VLOOKUP(A887,[1]Sheet7!$A$2:$AG$1430, 2, FALSE),0))</f>
        <v>0</v>
      </c>
      <c r="G887" s="3">
        <f>IF(K887=0,0,IFERROR(VLOOKUP(A887,[1]Sheet6!$A$2:$AG$1430, 2, FALSE),0))</f>
        <v>247019.59000000003</v>
      </c>
      <c r="H887" s="3">
        <f>IF(L887=0,0,IFERROR(VLOOKUP(A887,[1]Sheet5!$A$2:$AG$1430, 2, FALSE),0))</f>
        <v>0</v>
      </c>
      <c r="I887" s="3">
        <f t="shared" si="215"/>
        <v>247019.59000000003</v>
      </c>
      <c r="J887" s="3">
        <f>IF(B887=0,0,IFERROR(VLOOKUP(A887,'[1]pol 10'!A885:C3099,3,FALSE),0))</f>
        <v>0</v>
      </c>
      <c r="K887" s="3">
        <f>IF(C887=0,0,IFERROR(VLOOKUP(A887,'[1]pol 11'!A885:C3099,3,FALSE),0))</f>
        <v>609</v>
      </c>
      <c r="L887" s="3">
        <f>IF(D887=0,0,IFERROR(VLOOKUP(A887,'[1]pol 12'!A885:C3099,3,FALSE),0))</f>
        <v>0</v>
      </c>
      <c r="M887" s="3">
        <f t="shared" si="216"/>
        <v>609</v>
      </c>
      <c r="N887" s="3">
        <f t="shared" si="204"/>
        <v>0</v>
      </c>
      <c r="O887" s="3">
        <f t="shared" si="205"/>
        <v>405.61509031198693</v>
      </c>
      <c r="P887" s="3">
        <f t="shared" si="206"/>
        <v>0</v>
      </c>
      <c r="Q887" s="3">
        <f t="shared" si="207"/>
        <v>405.61509031198693</v>
      </c>
      <c r="R887" s="3">
        <f>VLOOKUP(A887,'[1]pol 13'!$A$2:$D$1430, 4, )</f>
        <v>5048</v>
      </c>
      <c r="S887" s="2">
        <f t="shared" si="208"/>
        <v>0</v>
      </c>
      <c r="T887" s="2">
        <f t="shared" si="209"/>
        <v>1</v>
      </c>
      <c r="U887" s="2">
        <f t="shared" si="210"/>
        <v>0</v>
      </c>
      <c r="V887" s="2">
        <f t="shared" si="217"/>
        <v>0</v>
      </c>
      <c r="W887" s="2">
        <f t="shared" si="211"/>
        <v>0</v>
      </c>
      <c r="X887" s="2">
        <f t="shared" si="212"/>
        <v>0</v>
      </c>
      <c r="Y887" s="2">
        <f t="shared" si="213"/>
        <v>0</v>
      </c>
      <c r="Z887" s="2">
        <f t="shared" si="218"/>
        <v>370881</v>
      </c>
    </row>
    <row r="888" spans="1:26" x14ac:dyDescent="0.3">
      <c r="A888" s="3">
        <v>557883</v>
      </c>
      <c r="B888" s="3">
        <f>IFERROR(VLOOKUP(A888,[1]Sheet7!$A$2:$AG$1430, 2, FALSE),0)</f>
        <v>0</v>
      </c>
      <c r="C888" s="3">
        <f>IFERROR(VLOOKUP(A888,[1]Sheet6!$A$2:$AG$1430, 2, FALSE),0)</f>
        <v>70645.929999999993</v>
      </c>
      <c r="D888" s="3">
        <f>IFERROR(VLOOKUP(A888,[1]Sheet5!$A$2:$AG$1430, 2, FALSE),0)</f>
        <v>0</v>
      </c>
      <c r="E888" s="3">
        <f t="shared" si="214"/>
        <v>70645.929999999993</v>
      </c>
      <c r="F888" s="3">
        <f>IF(J888=0,0,IFERROR(VLOOKUP(A888,[1]Sheet7!$A$2:$AG$1430, 2, FALSE),0))</f>
        <v>0</v>
      </c>
      <c r="G888" s="3">
        <f>IF(K888=0,0,IFERROR(VLOOKUP(A888,[1]Sheet6!$A$2:$AG$1430, 2, FALSE),0))</f>
        <v>0</v>
      </c>
      <c r="H888" s="3">
        <f>IF(L888=0,0,IFERROR(VLOOKUP(A888,[1]Sheet5!$A$2:$AG$1430, 2, FALSE),0))</f>
        <v>0</v>
      </c>
      <c r="I888" s="3">
        <f t="shared" si="215"/>
        <v>0</v>
      </c>
      <c r="J888" s="3">
        <f>IF(B888=0,0,IFERROR(VLOOKUP(A888,'[1]pol 10'!A886:C3100,3,FALSE),0))</f>
        <v>0</v>
      </c>
      <c r="K888" s="3">
        <f>IF(C888=0,0,IFERROR(VLOOKUP(A888,'[1]pol 11'!A886:C3100,3,FALSE),0))</f>
        <v>0</v>
      </c>
      <c r="L888" s="3">
        <f>IF(D888=0,0,IFERROR(VLOOKUP(A888,'[1]pol 12'!A886:C3100,3,FALSE),0))</f>
        <v>0</v>
      </c>
      <c r="M888" s="3">
        <f t="shared" si="216"/>
        <v>0</v>
      </c>
      <c r="N888" s="3">
        <f t="shared" si="204"/>
        <v>0</v>
      </c>
      <c r="O888" s="3">
        <f t="shared" si="205"/>
        <v>0</v>
      </c>
      <c r="P888" s="3">
        <f t="shared" si="206"/>
        <v>0</v>
      </c>
      <c r="Q888" s="3">
        <f t="shared" si="207"/>
        <v>0</v>
      </c>
      <c r="R888" s="3">
        <f>VLOOKUP(A888,'[1]pol 13'!$A$2:$D$1430, 4, )</f>
        <v>6061</v>
      </c>
      <c r="S888" s="2">
        <f t="shared" si="208"/>
        <v>0</v>
      </c>
      <c r="T888" s="2">
        <f t="shared" si="209"/>
        <v>0</v>
      </c>
      <c r="U888" s="2">
        <f t="shared" si="210"/>
        <v>0</v>
      </c>
      <c r="V888" s="2">
        <f t="shared" si="217"/>
        <v>-1</v>
      </c>
      <c r="W888" s="2">
        <f t="shared" si="211"/>
        <v>0</v>
      </c>
      <c r="X888" s="2">
        <f t="shared" si="212"/>
        <v>0</v>
      </c>
      <c r="Y888" s="2">
        <f t="shared" si="213"/>
        <v>0</v>
      </c>
      <c r="Z888" s="2">
        <f t="shared" si="218"/>
        <v>0</v>
      </c>
    </row>
    <row r="889" spans="1:26" x14ac:dyDescent="0.3">
      <c r="A889" s="3">
        <v>558129</v>
      </c>
      <c r="B889" s="3">
        <f>IFERROR(VLOOKUP(A889,[1]Sheet7!$A$2:$AG$1430, 2, FALSE),0)</f>
        <v>71184.700000000012</v>
      </c>
      <c r="C889" s="3">
        <f>IFERROR(VLOOKUP(A889,[1]Sheet6!$A$2:$AG$1430, 2, FALSE),0)</f>
        <v>23075.43</v>
      </c>
      <c r="D889" s="3">
        <f>IFERROR(VLOOKUP(A889,[1]Sheet5!$A$2:$AG$1430, 2, FALSE),0)</f>
        <v>37222.399999999994</v>
      </c>
      <c r="E889" s="3">
        <f t="shared" si="214"/>
        <v>131482.53</v>
      </c>
      <c r="F889" s="3">
        <f>IF(J889=0,0,IFERROR(VLOOKUP(A889,[1]Sheet7!$A$2:$AG$1430, 2, FALSE),0))</f>
        <v>71184.700000000012</v>
      </c>
      <c r="G889" s="3">
        <f>IF(K889=0,0,IFERROR(VLOOKUP(A889,[1]Sheet6!$A$2:$AG$1430, 2, FALSE),0))</f>
        <v>23075.43</v>
      </c>
      <c r="H889" s="3">
        <f>IF(L889=0,0,IFERROR(VLOOKUP(A889,[1]Sheet5!$A$2:$AG$1430, 2, FALSE),0))</f>
        <v>37222.399999999994</v>
      </c>
      <c r="I889" s="3">
        <f t="shared" si="215"/>
        <v>131482.53</v>
      </c>
      <c r="J889" s="3">
        <f>IF(B889=0,0,IFERROR(VLOOKUP(A889,'[1]pol 10'!A887:C3101,3,FALSE),0))</f>
        <v>1265</v>
      </c>
      <c r="K889" s="3">
        <f>IF(C889=0,0,IFERROR(VLOOKUP(A889,'[1]pol 11'!A887:C3101,3,FALSE),0))</f>
        <v>1370</v>
      </c>
      <c r="L889" s="3">
        <f>IF(D889=0,0,IFERROR(VLOOKUP(A889,'[1]pol 12'!A887:C3101,3,FALSE),0))</f>
        <v>1554</v>
      </c>
      <c r="M889" s="3">
        <f t="shared" si="216"/>
        <v>4189</v>
      </c>
      <c r="N889" s="3">
        <f t="shared" si="204"/>
        <v>56.272490118577082</v>
      </c>
      <c r="O889" s="3">
        <f t="shared" si="205"/>
        <v>16.843379562043797</v>
      </c>
      <c r="P889" s="3">
        <f t="shared" si="206"/>
        <v>23.952638352638349</v>
      </c>
      <c r="Q889" s="3">
        <f t="shared" si="207"/>
        <v>31.387569825734065</v>
      </c>
      <c r="R889" s="3">
        <f>VLOOKUP(A889,'[1]pol 13'!$A$2:$D$1430, 4, )</f>
        <v>7361</v>
      </c>
      <c r="S889" s="2">
        <f t="shared" si="208"/>
        <v>1</v>
      </c>
      <c r="T889" s="2">
        <f t="shared" si="209"/>
        <v>1</v>
      </c>
      <c r="U889" s="2">
        <f t="shared" si="210"/>
        <v>1</v>
      </c>
      <c r="V889" s="2">
        <f t="shared" si="217"/>
        <v>2</v>
      </c>
      <c r="W889" s="2">
        <f t="shared" si="211"/>
        <v>783362.96134615503</v>
      </c>
      <c r="X889" s="2">
        <f t="shared" si="212"/>
        <v>289800.8544841992</v>
      </c>
      <c r="Y889" s="2">
        <f t="shared" si="213"/>
        <v>85902.332138963829</v>
      </c>
      <c r="Z889" s="2">
        <f t="shared" si="218"/>
        <v>17547721</v>
      </c>
    </row>
    <row r="890" spans="1:26" x14ac:dyDescent="0.3">
      <c r="A890" s="3">
        <v>558761</v>
      </c>
      <c r="B890" s="3">
        <f>IFERROR(VLOOKUP(A890,[1]Sheet7!$A$2:$AG$1430, 2, FALSE),0)</f>
        <v>0</v>
      </c>
      <c r="C890" s="3">
        <f>IFERROR(VLOOKUP(A890,[1]Sheet6!$A$2:$AG$1430, 2, FALSE),0)</f>
        <v>0</v>
      </c>
      <c r="D890" s="3">
        <f>IFERROR(VLOOKUP(A890,[1]Sheet5!$A$2:$AG$1430, 2, FALSE),0)</f>
        <v>0</v>
      </c>
      <c r="E890" s="3">
        <f t="shared" si="214"/>
        <v>0</v>
      </c>
      <c r="F890" s="3">
        <f>IF(J890=0,0,IFERROR(VLOOKUP(A890,[1]Sheet7!$A$2:$AG$1430, 2, FALSE),0))</f>
        <v>0</v>
      </c>
      <c r="G890" s="3">
        <f>IF(K890=0,0,IFERROR(VLOOKUP(A890,[1]Sheet6!$A$2:$AG$1430, 2, FALSE),0))</f>
        <v>0</v>
      </c>
      <c r="H890" s="3">
        <f>IF(L890=0,0,IFERROR(VLOOKUP(A890,[1]Sheet5!$A$2:$AG$1430, 2, FALSE),0))</f>
        <v>0</v>
      </c>
      <c r="I890" s="3">
        <f t="shared" si="215"/>
        <v>0</v>
      </c>
      <c r="J890" s="3">
        <f>IF(B890=0,0,IFERROR(VLOOKUP(A890,'[1]pol 10'!A888:C3102,3,FALSE),0))</f>
        <v>0</v>
      </c>
      <c r="K890" s="3">
        <f>IF(C890=0,0,IFERROR(VLOOKUP(A890,'[1]pol 11'!A888:C3102,3,FALSE),0))</f>
        <v>0</v>
      </c>
      <c r="L890" s="3">
        <f>IF(D890=0,0,IFERROR(VLOOKUP(A890,'[1]pol 12'!A888:C3102,3,FALSE),0))</f>
        <v>0</v>
      </c>
      <c r="M890" s="3">
        <f t="shared" si="216"/>
        <v>0</v>
      </c>
      <c r="N890" s="3">
        <f t="shared" si="204"/>
        <v>0</v>
      </c>
      <c r="O890" s="3">
        <f t="shared" si="205"/>
        <v>0</v>
      </c>
      <c r="P890" s="3">
        <f t="shared" si="206"/>
        <v>0</v>
      </c>
      <c r="Q890" s="3">
        <f t="shared" si="207"/>
        <v>0</v>
      </c>
      <c r="R890" s="3">
        <f>VLOOKUP(A890,'[1]pol 13'!$A$2:$D$1430, 4, )</f>
        <v>3949</v>
      </c>
      <c r="S890" s="2">
        <f t="shared" si="208"/>
        <v>0</v>
      </c>
      <c r="T890" s="2">
        <f t="shared" si="209"/>
        <v>0</v>
      </c>
      <c r="U890" s="2">
        <f t="shared" si="210"/>
        <v>0</v>
      </c>
      <c r="V890" s="2">
        <f t="shared" si="217"/>
        <v>-1</v>
      </c>
      <c r="W890" s="2">
        <f t="shared" si="211"/>
        <v>0</v>
      </c>
      <c r="X890" s="2">
        <f t="shared" si="212"/>
        <v>0</v>
      </c>
      <c r="Y890" s="2">
        <f t="shared" si="213"/>
        <v>0</v>
      </c>
      <c r="Z890" s="2">
        <f t="shared" si="218"/>
        <v>0</v>
      </c>
    </row>
    <row r="891" spans="1:26" x14ac:dyDescent="0.3">
      <c r="A891" s="3">
        <v>558975</v>
      </c>
      <c r="B891" s="3">
        <f>IFERROR(VLOOKUP(A891,[1]Sheet7!$A$2:$AG$1430, 2, FALSE),0)</f>
        <v>1717004.8799999997</v>
      </c>
      <c r="C891" s="3">
        <f>IFERROR(VLOOKUP(A891,[1]Sheet6!$A$2:$AG$1430, 2, FALSE),0)</f>
        <v>0</v>
      </c>
      <c r="D891" s="3">
        <f>IFERROR(VLOOKUP(A891,[1]Sheet5!$A$2:$AG$1430, 2, FALSE),0)</f>
        <v>1992413.3699999996</v>
      </c>
      <c r="E891" s="3">
        <f t="shared" si="214"/>
        <v>3709418.2499999991</v>
      </c>
      <c r="F891" s="3">
        <f>IF(J891=0,0,IFERROR(VLOOKUP(A891,[1]Sheet7!$A$2:$AG$1430, 2, FALSE),0))</f>
        <v>1717004.8799999997</v>
      </c>
      <c r="G891" s="3">
        <f>IF(K891=0,0,IFERROR(VLOOKUP(A891,[1]Sheet6!$A$2:$AG$1430, 2, FALSE),0))</f>
        <v>0</v>
      </c>
      <c r="H891" s="3">
        <f>IF(L891=0,0,IFERROR(VLOOKUP(A891,[1]Sheet5!$A$2:$AG$1430, 2, FALSE),0))</f>
        <v>0</v>
      </c>
      <c r="I891" s="3">
        <f t="shared" si="215"/>
        <v>1717004.8799999997</v>
      </c>
      <c r="J891" s="3">
        <f>IF(B891=0,0,IFERROR(VLOOKUP(A891,'[1]pol 10'!A889:C3103,3,FALSE),0))</f>
        <v>6916</v>
      </c>
      <c r="K891" s="3">
        <f>IF(C891=0,0,IFERROR(VLOOKUP(A891,'[1]pol 11'!A889:C3103,3,FALSE),0))</f>
        <v>0</v>
      </c>
      <c r="L891" s="3">
        <f>IF(D891=0,0,IFERROR(VLOOKUP(A891,'[1]pol 12'!A889:C3103,3,FALSE),0))</f>
        <v>0</v>
      </c>
      <c r="M891" s="3">
        <f t="shared" si="216"/>
        <v>6916</v>
      </c>
      <c r="N891" s="3">
        <f t="shared" si="204"/>
        <v>248.26559861191436</v>
      </c>
      <c r="O891" s="3">
        <f t="shared" si="205"/>
        <v>0</v>
      </c>
      <c r="P891" s="3">
        <f t="shared" si="206"/>
        <v>0</v>
      </c>
      <c r="Q891" s="3">
        <f t="shared" si="207"/>
        <v>248.26559861191436</v>
      </c>
      <c r="R891" s="3">
        <f>VLOOKUP(A891,'[1]pol 13'!$A$2:$D$1430, 4, )</f>
        <v>8062</v>
      </c>
      <c r="S891" s="2">
        <f t="shared" si="208"/>
        <v>1</v>
      </c>
      <c r="T891" s="2">
        <f t="shared" si="209"/>
        <v>0</v>
      </c>
      <c r="U891" s="2">
        <f t="shared" si="210"/>
        <v>0</v>
      </c>
      <c r="V891" s="2">
        <f t="shared" si="217"/>
        <v>0</v>
      </c>
      <c r="W891" s="2">
        <f t="shared" si="211"/>
        <v>0</v>
      </c>
      <c r="X891" s="2">
        <f t="shared" si="212"/>
        <v>0</v>
      </c>
      <c r="Y891" s="2">
        <f t="shared" si="213"/>
        <v>0</v>
      </c>
      <c r="Z891" s="2">
        <f t="shared" si="218"/>
        <v>47831056</v>
      </c>
    </row>
    <row r="892" spans="1:26" x14ac:dyDescent="0.3">
      <c r="A892" s="3">
        <v>559040</v>
      </c>
      <c r="B892" s="3">
        <f>IFERROR(VLOOKUP(A892,[1]Sheet7!$A$2:$AG$1430, 2, FALSE),0)</f>
        <v>0</v>
      </c>
      <c r="C892" s="3">
        <f>IFERROR(VLOOKUP(A892,[1]Sheet6!$A$2:$AG$1430, 2, FALSE),0)</f>
        <v>29206.39</v>
      </c>
      <c r="D892" s="3">
        <f>IFERROR(VLOOKUP(A892,[1]Sheet5!$A$2:$AG$1430, 2, FALSE),0)</f>
        <v>7045.3400000000011</v>
      </c>
      <c r="E892" s="3">
        <f t="shared" si="214"/>
        <v>36251.730000000003</v>
      </c>
      <c r="F892" s="3">
        <f>IF(J892=0,0,IFERROR(VLOOKUP(A892,[1]Sheet7!$A$2:$AG$1430, 2, FALSE),0))</f>
        <v>0</v>
      </c>
      <c r="G892" s="3">
        <f>IF(K892=0,0,IFERROR(VLOOKUP(A892,[1]Sheet6!$A$2:$AG$1430, 2, FALSE),0))</f>
        <v>0</v>
      </c>
      <c r="H892" s="3">
        <f>IF(L892=0,0,IFERROR(VLOOKUP(A892,[1]Sheet5!$A$2:$AG$1430, 2, FALSE),0))</f>
        <v>7045.3400000000011</v>
      </c>
      <c r="I892" s="3">
        <f t="shared" si="215"/>
        <v>7045.3400000000011</v>
      </c>
      <c r="J892" s="3">
        <f>IF(B892=0,0,IFERROR(VLOOKUP(A892,'[1]pol 10'!A890:C3104,3,FALSE),0))</f>
        <v>0</v>
      </c>
      <c r="K892" s="3">
        <f>IF(C892=0,0,IFERROR(VLOOKUP(A892,'[1]pol 11'!A890:C3104,3,FALSE),0))</f>
        <v>0</v>
      </c>
      <c r="L892" s="3">
        <f>IF(D892=0,0,IFERROR(VLOOKUP(A892,'[1]pol 12'!A890:C3104,3,FALSE),0))</f>
        <v>816</v>
      </c>
      <c r="M892" s="3">
        <f t="shared" si="216"/>
        <v>816</v>
      </c>
      <c r="N892" s="3">
        <f t="shared" si="204"/>
        <v>0</v>
      </c>
      <c r="O892" s="3">
        <f t="shared" si="205"/>
        <v>0</v>
      </c>
      <c r="P892" s="3">
        <f t="shared" si="206"/>
        <v>8.6339950980392164</v>
      </c>
      <c r="Q892" s="3">
        <f t="shared" si="207"/>
        <v>8.6339950980392164</v>
      </c>
      <c r="R892" s="3">
        <f>VLOOKUP(A892,'[1]pol 13'!$A$2:$D$1430, 4, )</f>
        <v>7389</v>
      </c>
      <c r="S892" s="2">
        <f t="shared" si="208"/>
        <v>0</v>
      </c>
      <c r="T892" s="2">
        <f t="shared" si="209"/>
        <v>0</v>
      </c>
      <c r="U892" s="2">
        <f t="shared" si="210"/>
        <v>1</v>
      </c>
      <c r="V892" s="2">
        <f t="shared" si="217"/>
        <v>0</v>
      </c>
      <c r="W892" s="2">
        <f t="shared" si="211"/>
        <v>0</v>
      </c>
      <c r="X892" s="2">
        <f t="shared" si="212"/>
        <v>0</v>
      </c>
      <c r="Y892" s="2">
        <f t="shared" si="213"/>
        <v>0</v>
      </c>
      <c r="Z892" s="2">
        <f t="shared" si="218"/>
        <v>665856</v>
      </c>
    </row>
    <row r="893" spans="1:26" x14ac:dyDescent="0.3">
      <c r="A893" s="3">
        <v>559249</v>
      </c>
      <c r="B893" s="3">
        <f>IFERROR(VLOOKUP(A893,[1]Sheet7!$A$2:$AG$1430, 2, FALSE),0)</f>
        <v>4355776.72</v>
      </c>
      <c r="C893" s="3">
        <f>IFERROR(VLOOKUP(A893,[1]Sheet6!$A$2:$AG$1430, 2, FALSE),0)</f>
        <v>0</v>
      </c>
      <c r="D893" s="3">
        <f>IFERROR(VLOOKUP(A893,[1]Sheet5!$A$2:$AG$1430, 2, FALSE),0)</f>
        <v>3518831.3499999996</v>
      </c>
      <c r="E893" s="3">
        <f t="shared" si="214"/>
        <v>7874608.0699999994</v>
      </c>
      <c r="F893" s="3">
        <f>IF(J893=0,0,IFERROR(VLOOKUP(A893,[1]Sheet7!$A$2:$AG$1430, 2, FALSE),0))</f>
        <v>4355776.72</v>
      </c>
      <c r="G893" s="3">
        <f>IF(K893=0,0,IFERROR(VLOOKUP(A893,[1]Sheet6!$A$2:$AG$1430, 2, FALSE),0))</f>
        <v>0</v>
      </c>
      <c r="H893" s="3">
        <f>IF(L893=0,0,IFERROR(VLOOKUP(A893,[1]Sheet5!$A$2:$AG$1430, 2, FALSE),0))</f>
        <v>0</v>
      </c>
      <c r="I893" s="3">
        <f t="shared" si="215"/>
        <v>4355776.72</v>
      </c>
      <c r="J893" s="3">
        <f>IF(B893=0,0,IFERROR(VLOOKUP(A893,'[1]pol 10'!A891:C3105,3,FALSE),0))</f>
        <v>15518</v>
      </c>
      <c r="K893" s="3">
        <f>IF(C893=0,0,IFERROR(VLOOKUP(A893,'[1]pol 11'!A891:C3105,3,FALSE),0))</f>
        <v>0</v>
      </c>
      <c r="L893" s="3">
        <f>IF(D893=0,0,IFERROR(VLOOKUP(A893,'[1]pol 12'!A891:C3105,3,FALSE),0))</f>
        <v>0</v>
      </c>
      <c r="M893" s="3">
        <f t="shared" si="216"/>
        <v>15518</v>
      </c>
      <c r="N893" s="3">
        <f t="shared" si="204"/>
        <v>280.69188812991365</v>
      </c>
      <c r="O893" s="3">
        <f t="shared" si="205"/>
        <v>0</v>
      </c>
      <c r="P893" s="3">
        <f t="shared" si="206"/>
        <v>0</v>
      </c>
      <c r="Q893" s="3">
        <f t="shared" si="207"/>
        <v>280.69188812991365</v>
      </c>
      <c r="R893" s="3">
        <f>VLOOKUP(A893,'[1]pol 13'!$A$2:$D$1430, 4, )</f>
        <v>2731</v>
      </c>
      <c r="S893" s="2">
        <f t="shared" si="208"/>
        <v>1</v>
      </c>
      <c r="T893" s="2">
        <f t="shared" si="209"/>
        <v>0</v>
      </c>
      <c r="U893" s="2">
        <f t="shared" si="210"/>
        <v>0</v>
      </c>
      <c r="V893" s="2">
        <f t="shared" si="217"/>
        <v>0</v>
      </c>
      <c r="W893" s="2">
        <f t="shared" si="211"/>
        <v>0</v>
      </c>
      <c r="X893" s="2">
        <f t="shared" si="212"/>
        <v>0</v>
      </c>
      <c r="Y893" s="2">
        <f t="shared" si="213"/>
        <v>0</v>
      </c>
      <c r="Z893" s="2">
        <f t="shared" si="218"/>
        <v>240808324</v>
      </c>
    </row>
    <row r="894" spans="1:26" x14ac:dyDescent="0.3">
      <c r="A894" s="3">
        <v>559765</v>
      </c>
      <c r="B894" s="3">
        <f>IFERROR(VLOOKUP(A894,[1]Sheet7!$A$2:$AG$1430, 2, FALSE),0)</f>
        <v>117264.20999999999</v>
      </c>
      <c r="C894" s="3">
        <f>IFERROR(VLOOKUP(A894,[1]Sheet6!$A$2:$AG$1430, 2, FALSE),0)</f>
        <v>38981.199999999997</v>
      </c>
      <c r="D894" s="3">
        <f>IFERROR(VLOOKUP(A894,[1]Sheet5!$A$2:$AG$1430, 2, FALSE),0)</f>
        <v>8643.0600000000013</v>
      </c>
      <c r="E894" s="3">
        <f t="shared" si="214"/>
        <v>164888.46999999997</v>
      </c>
      <c r="F894" s="3">
        <f>IF(J894=0,0,IFERROR(VLOOKUP(A894,[1]Sheet7!$A$2:$AG$1430, 2, FALSE),0))</f>
        <v>117264.20999999999</v>
      </c>
      <c r="G894" s="3">
        <f>IF(K894=0,0,IFERROR(VLOOKUP(A894,[1]Sheet6!$A$2:$AG$1430, 2, FALSE),0))</f>
        <v>38981.199999999997</v>
      </c>
      <c r="H894" s="3">
        <f>IF(L894=0,0,IFERROR(VLOOKUP(A894,[1]Sheet5!$A$2:$AG$1430, 2, FALSE),0))</f>
        <v>8643.0600000000013</v>
      </c>
      <c r="I894" s="3">
        <f t="shared" si="215"/>
        <v>164888.46999999997</v>
      </c>
      <c r="J894" s="3">
        <f>IF(B894=0,0,IFERROR(VLOOKUP(A894,'[1]pol 10'!A892:C3106,3,FALSE),0))</f>
        <v>489</v>
      </c>
      <c r="K894" s="3">
        <f>IF(C894=0,0,IFERROR(VLOOKUP(A894,'[1]pol 11'!A892:C3106,3,FALSE),0))</f>
        <v>498</v>
      </c>
      <c r="L894" s="3">
        <f>IF(D894=0,0,IFERROR(VLOOKUP(A894,'[1]pol 12'!A892:C3106,3,FALSE),0))</f>
        <v>498</v>
      </c>
      <c r="M894" s="3">
        <f t="shared" si="216"/>
        <v>1485</v>
      </c>
      <c r="N894" s="3">
        <f t="shared" si="204"/>
        <v>239.80411042944783</v>
      </c>
      <c r="O894" s="3">
        <f t="shared" si="205"/>
        <v>78.27550200803212</v>
      </c>
      <c r="P894" s="3">
        <f t="shared" si="206"/>
        <v>17.355542168674702</v>
      </c>
      <c r="Q894" s="3">
        <f t="shared" si="207"/>
        <v>111.03600673400672</v>
      </c>
      <c r="R894" s="3">
        <f>VLOOKUP(A894,'[1]pol 13'!$A$2:$D$1430, 4, )</f>
        <v>8211</v>
      </c>
      <c r="S894" s="2">
        <f t="shared" si="208"/>
        <v>1</v>
      </c>
      <c r="T894" s="2">
        <f t="shared" si="209"/>
        <v>1</v>
      </c>
      <c r="U894" s="2">
        <f t="shared" si="210"/>
        <v>1</v>
      </c>
      <c r="V894" s="2">
        <f t="shared" si="217"/>
        <v>2</v>
      </c>
      <c r="W894" s="2">
        <f t="shared" si="211"/>
        <v>8108218.7948374189</v>
      </c>
      <c r="X894" s="2">
        <f t="shared" si="212"/>
        <v>534478.83361050079</v>
      </c>
      <c r="Y894" s="2">
        <f t="shared" si="213"/>
        <v>4370462.6617058609</v>
      </c>
      <c r="Z894" s="2">
        <f t="shared" si="218"/>
        <v>2205225</v>
      </c>
    </row>
    <row r="895" spans="1:26" x14ac:dyDescent="0.3">
      <c r="A895" s="3">
        <v>559915</v>
      </c>
      <c r="B895" s="3">
        <f>IFERROR(VLOOKUP(A895,[1]Sheet7!$A$2:$AG$1430, 2, FALSE),0)</f>
        <v>6273.09</v>
      </c>
      <c r="C895" s="3">
        <f>IFERROR(VLOOKUP(A895,[1]Sheet6!$A$2:$AG$1430, 2, FALSE),0)</f>
        <v>66219.76999999999</v>
      </c>
      <c r="D895" s="3">
        <f>IFERROR(VLOOKUP(A895,[1]Sheet5!$A$2:$AG$1430, 2, FALSE),0)</f>
        <v>53775.839999999997</v>
      </c>
      <c r="E895" s="3">
        <f t="shared" si="214"/>
        <v>126268.69999999998</v>
      </c>
      <c r="F895" s="3">
        <f>IF(J895=0,0,IFERROR(VLOOKUP(A895,[1]Sheet7!$A$2:$AG$1430, 2, FALSE),0))</f>
        <v>6273.09</v>
      </c>
      <c r="G895" s="3">
        <f>IF(K895=0,0,IFERROR(VLOOKUP(A895,[1]Sheet6!$A$2:$AG$1430, 2, FALSE),0))</f>
        <v>66219.76999999999</v>
      </c>
      <c r="H895" s="3">
        <f>IF(L895=0,0,IFERROR(VLOOKUP(A895,[1]Sheet5!$A$2:$AG$1430, 2, FALSE),0))</f>
        <v>53775.839999999997</v>
      </c>
      <c r="I895" s="3">
        <f t="shared" si="215"/>
        <v>126268.69999999998</v>
      </c>
      <c r="J895" s="3">
        <f>IF(B895=0,0,IFERROR(VLOOKUP(A895,'[1]pol 10'!A893:C3107,3,FALSE),0))</f>
        <v>637</v>
      </c>
      <c r="K895" s="3">
        <f>IF(C895=0,0,IFERROR(VLOOKUP(A895,'[1]pol 11'!A893:C3107,3,FALSE),0))</f>
        <v>649</v>
      </c>
      <c r="L895" s="3">
        <f>IF(D895=0,0,IFERROR(VLOOKUP(A895,'[1]pol 12'!A893:C3107,3,FALSE),0))</f>
        <v>664</v>
      </c>
      <c r="M895" s="3">
        <f t="shared" si="216"/>
        <v>1950</v>
      </c>
      <c r="N895" s="3">
        <f t="shared" si="204"/>
        <v>9.847864992150706</v>
      </c>
      <c r="O895" s="3">
        <f t="shared" si="205"/>
        <v>102.03354391371339</v>
      </c>
      <c r="P895" s="3">
        <f t="shared" si="206"/>
        <v>80.987710843373492</v>
      </c>
      <c r="Q895" s="3">
        <f t="shared" si="207"/>
        <v>64.75317948717948</v>
      </c>
      <c r="R895" s="3">
        <f>VLOOKUP(A895,'[1]pol 13'!$A$2:$D$1430, 4, )</f>
        <v>7993</v>
      </c>
      <c r="S895" s="2">
        <f t="shared" si="208"/>
        <v>1</v>
      </c>
      <c r="T895" s="2">
        <f t="shared" si="209"/>
        <v>1</v>
      </c>
      <c r="U895" s="2">
        <f t="shared" si="210"/>
        <v>1</v>
      </c>
      <c r="V895" s="2">
        <f t="shared" si="217"/>
        <v>2</v>
      </c>
      <c r="W895" s="2">
        <f t="shared" si="211"/>
        <v>1920296.0975913368</v>
      </c>
      <c r="X895" s="2">
        <f t="shared" si="212"/>
        <v>901996.79608208849</v>
      </c>
      <c r="Y895" s="2">
        <f t="shared" si="213"/>
        <v>175003.84554788371</v>
      </c>
      <c r="Z895" s="2">
        <f t="shared" si="218"/>
        <v>3802500</v>
      </c>
    </row>
    <row r="896" spans="1:26" x14ac:dyDescent="0.3">
      <c r="A896" s="3">
        <v>559994</v>
      </c>
      <c r="B896" s="3">
        <f>IFERROR(VLOOKUP(A896,[1]Sheet7!$A$2:$AG$1430, 2, FALSE),0)</f>
        <v>34117.64</v>
      </c>
      <c r="C896" s="3">
        <f>IFERROR(VLOOKUP(A896,[1]Sheet6!$A$2:$AG$1430, 2, FALSE),0)</f>
        <v>237239.15999999997</v>
      </c>
      <c r="D896" s="3">
        <f>IFERROR(VLOOKUP(A896,[1]Sheet5!$A$2:$AG$1430, 2, FALSE),0)</f>
        <v>28966.1</v>
      </c>
      <c r="E896" s="3">
        <f t="shared" si="214"/>
        <v>300322.89999999997</v>
      </c>
      <c r="F896" s="3">
        <f>IF(J896=0,0,IFERROR(VLOOKUP(A896,[1]Sheet7!$A$2:$AG$1430, 2, FALSE),0))</f>
        <v>34117.64</v>
      </c>
      <c r="G896" s="3">
        <f>IF(K896=0,0,IFERROR(VLOOKUP(A896,[1]Sheet6!$A$2:$AG$1430, 2, FALSE),0))</f>
        <v>237239.15999999997</v>
      </c>
      <c r="H896" s="3">
        <f>IF(L896=0,0,IFERROR(VLOOKUP(A896,[1]Sheet5!$A$2:$AG$1430, 2, FALSE),0))</f>
        <v>28966.1</v>
      </c>
      <c r="I896" s="3">
        <f t="shared" si="215"/>
        <v>300322.89999999997</v>
      </c>
      <c r="J896" s="3">
        <f>IF(B896=0,0,IFERROR(VLOOKUP(A896,'[1]pol 10'!A894:C3108,3,FALSE),0))</f>
        <v>999</v>
      </c>
      <c r="K896" s="3">
        <f>IF(C896=0,0,IFERROR(VLOOKUP(A896,'[1]pol 11'!A894:C3108,3,FALSE),0))</f>
        <v>1030</v>
      </c>
      <c r="L896" s="3">
        <f>IF(D896=0,0,IFERROR(VLOOKUP(A896,'[1]pol 12'!A894:C3108,3,FALSE),0))</f>
        <v>1025</v>
      </c>
      <c r="M896" s="3">
        <f t="shared" si="216"/>
        <v>3054</v>
      </c>
      <c r="N896" s="3">
        <f t="shared" si="204"/>
        <v>34.151791791791794</v>
      </c>
      <c r="O896" s="3">
        <f t="shared" si="205"/>
        <v>230.32928155339803</v>
      </c>
      <c r="P896" s="3">
        <f t="shared" si="206"/>
        <v>28.259609756097561</v>
      </c>
      <c r="Q896" s="3">
        <f t="shared" si="207"/>
        <v>98.337557301899139</v>
      </c>
      <c r="R896" s="3">
        <f>VLOOKUP(A896,'[1]pol 13'!$A$2:$D$1430, 4, )</f>
        <v>9111</v>
      </c>
      <c r="S896" s="2">
        <f t="shared" si="208"/>
        <v>1</v>
      </c>
      <c r="T896" s="2">
        <f t="shared" si="209"/>
        <v>1</v>
      </c>
      <c r="U896" s="2">
        <f t="shared" si="210"/>
        <v>1</v>
      </c>
      <c r="V896" s="2">
        <f t="shared" si="217"/>
        <v>2</v>
      </c>
      <c r="W896" s="2">
        <f t="shared" si="211"/>
        <v>4115692.6816243664</v>
      </c>
      <c r="X896" s="2">
        <f t="shared" si="212"/>
        <v>17944469.729010239</v>
      </c>
      <c r="Y896" s="2">
        <f t="shared" si="213"/>
        <v>5033691.7005379209</v>
      </c>
      <c r="Z896" s="2">
        <f t="shared" si="218"/>
        <v>9326916</v>
      </c>
    </row>
    <row r="897" spans="1:26" x14ac:dyDescent="0.3">
      <c r="A897" s="3">
        <v>560144</v>
      </c>
      <c r="B897" s="3">
        <f>IFERROR(VLOOKUP(A897,[1]Sheet7!$A$2:$AG$1430, 2, FALSE),0)</f>
        <v>0</v>
      </c>
      <c r="C897" s="3">
        <f>IFERROR(VLOOKUP(A897,[1]Sheet6!$A$2:$AG$1430, 2, FALSE),0)</f>
        <v>0</v>
      </c>
      <c r="D897" s="3">
        <f>IFERROR(VLOOKUP(A897,[1]Sheet5!$A$2:$AG$1430, 2, FALSE),0)</f>
        <v>3569.37</v>
      </c>
      <c r="E897" s="3">
        <f t="shared" si="214"/>
        <v>3569.37</v>
      </c>
      <c r="F897" s="3">
        <f>IF(J897=0,0,IFERROR(VLOOKUP(A897,[1]Sheet7!$A$2:$AG$1430, 2, FALSE),0))</f>
        <v>0</v>
      </c>
      <c r="G897" s="3">
        <f>IF(K897=0,0,IFERROR(VLOOKUP(A897,[1]Sheet6!$A$2:$AG$1430, 2, FALSE),0))</f>
        <v>0</v>
      </c>
      <c r="H897" s="3">
        <f>IF(L897=0,0,IFERROR(VLOOKUP(A897,[1]Sheet5!$A$2:$AG$1430, 2, FALSE),0))</f>
        <v>3569.37</v>
      </c>
      <c r="I897" s="3">
        <f t="shared" si="215"/>
        <v>3569.37</v>
      </c>
      <c r="J897" s="3">
        <f>IF(B897=0,0,IFERROR(VLOOKUP(A897,'[1]pol 10'!A895:C3109,3,FALSE),0))</f>
        <v>0</v>
      </c>
      <c r="K897" s="3">
        <f>IF(C897=0,0,IFERROR(VLOOKUP(A897,'[1]pol 11'!A895:C3109,3,FALSE),0))</f>
        <v>0</v>
      </c>
      <c r="L897" s="3">
        <f>IF(D897=0,0,IFERROR(VLOOKUP(A897,'[1]pol 12'!A895:C3109,3,FALSE),0))</f>
        <v>536</v>
      </c>
      <c r="M897" s="3">
        <f t="shared" si="216"/>
        <v>536</v>
      </c>
      <c r="N897" s="3">
        <f t="shared" si="204"/>
        <v>0</v>
      </c>
      <c r="O897" s="3">
        <f t="shared" si="205"/>
        <v>0</v>
      </c>
      <c r="P897" s="3">
        <f t="shared" si="206"/>
        <v>6.6592723880597013</v>
      </c>
      <c r="Q897" s="3">
        <f t="shared" si="207"/>
        <v>6.6592723880597013</v>
      </c>
      <c r="R897" s="3">
        <f>VLOOKUP(A897,'[1]pol 13'!$A$2:$D$1430, 4, )</f>
        <v>7373</v>
      </c>
      <c r="S897" s="2">
        <f t="shared" si="208"/>
        <v>0</v>
      </c>
      <c r="T897" s="2">
        <f t="shared" si="209"/>
        <v>0</v>
      </c>
      <c r="U897" s="2">
        <f t="shared" si="210"/>
        <v>1</v>
      </c>
      <c r="V897" s="2">
        <f t="shared" si="217"/>
        <v>0</v>
      </c>
      <c r="W897" s="2">
        <f t="shared" si="211"/>
        <v>0</v>
      </c>
      <c r="X897" s="2">
        <f t="shared" si="212"/>
        <v>0</v>
      </c>
      <c r="Y897" s="2">
        <f t="shared" si="213"/>
        <v>0</v>
      </c>
      <c r="Z897" s="2">
        <f t="shared" si="218"/>
        <v>287296</v>
      </c>
    </row>
    <row r="898" spans="1:26" x14ac:dyDescent="0.3">
      <c r="A898" s="3">
        <v>560475</v>
      </c>
      <c r="B898" s="3">
        <f>IFERROR(VLOOKUP(A898,[1]Sheet7!$A$2:$AG$1430, 2, FALSE),0)</f>
        <v>269526.46999999997</v>
      </c>
      <c r="C898" s="3">
        <f>IFERROR(VLOOKUP(A898,[1]Sheet6!$A$2:$AG$1430, 2, FALSE),0)</f>
        <v>73314.86</v>
      </c>
      <c r="D898" s="3">
        <f>IFERROR(VLOOKUP(A898,[1]Sheet5!$A$2:$AG$1430, 2, FALSE),0)</f>
        <v>268798.5</v>
      </c>
      <c r="E898" s="3">
        <f t="shared" si="214"/>
        <v>611639.82999999996</v>
      </c>
      <c r="F898" s="3">
        <f>IF(J898=0,0,IFERROR(VLOOKUP(A898,[1]Sheet7!$A$2:$AG$1430, 2, FALSE),0))</f>
        <v>269526.46999999997</v>
      </c>
      <c r="G898" s="3">
        <f>IF(K898=0,0,IFERROR(VLOOKUP(A898,[1]Sheet6!$A$2:$AG$1430, 2, FALSE),0))</f>
        <v>73314.86</v>
      </c>
      <c r="H898" s="3">
        <f>IF(L898=0,0,IFERROR(VLOOKUP(A898,[1]Sheet5!$A$2:$AG$1430, 2, FALSE),0))</f>
        <v>268798.5</v>
      </c>
      <c r="I898" s="3">
        <f t="shared" si="215"/>
        <v>611639.82999999996</v>
      </c>
      <c r="J898" s="3">
        <f>IF(B898=0,0,IFERROR(VLOOKUP(A898,'[1]pol 10'!A896:C3110,3,FALSE),0))</f>
        <v>605</v>
      </c>
      <c r="K898" s="3">
        <f>IF(C898=0,0,IFERROR(VLOOKUP(A898,'[1]pol 11'!A896:C3110,3,FALSE),0))</f>
        <v>521</v>
      </c>
      <c r="L898" s="3">
        <f>IF(D898=0,0,IFERROR(VLOOKUP(A898,'[1]pol 12'!A896:C3110,3,FALSE),0))</f>
        <v>484</v>
      </c>
      <c r="M898" s="3">
        <f t="shared" si="216"/>
        <v>1610</v>
      </c>
      <c r="N898" s="3">
        <f t="shared" si="204"/>
        <v>445.49829752066108</v>
      </c>
      <c r="O898" s="3">
        <f t="shared" si="205"/>
        <v>140.71950095969291</v>
      </c>
      <c r="P898" s="3">
        <f t="shared" si="206"/>
        <v>555.36880165289256</v>
      </c>
      <c r="Q898" s="3">
        <f t="shared" si="207"/>
        <v>379.90051552795029</v>
      </c>
      <c r="R898" s="3">
        <f>VLOOKUP(A898,'[1]pol 13'!$A$2:$D$1430, 4, )</f>
        <v>8661</v>
      </c>
      <c r="S898" s="2">
        <f t="shared" si="208"/>
        <v>1</v>
      </c>
      <c r="T898" s="2">
        <f t="shared" si="209"/>
        <v>1</v>
      </c>
      <c r="U898" s="2">
        <f t="shared" si="210"/>
        <v>1</v>
      </c>
      <c r="V898" s="2">
        <f t="shared" si="217"/>
        <v>2</v>
      </c>
      <c r="W898" s="2">
        <f t="shared" si="211"/>
        <v>2603356.7464297432</v>
      </c>
      <c r="X898" s="2">
        <f t="shared" si="212"/>
        <v>29805137.577278398</v>
      </c>
      <c r="Y898" s="2">
        <f t="shared" si="213"/>
        <v>14901933.80684231</v>
      </c>
      <c r="Z898" s="2">
        <f t="shared" si="218"/>
        <v>2592100</v>
      </c>
    </row>
    <row r="899" spans="1:26" x14ac:dyDescent="0.3">
      <c r="A899" s="3">
        <v>561644</v>
      </c>
      <c r="B899" s="3">
        <f>IFERROR(VLOOKUP(A899,[1]Sheet7!$A$2:$AG$1430, 2, FALSE),0)</f>
        <v>0</v>
      </c>
      <c r="C899" s="3">
        <f>IFERROR(VLOOKUP(A899,[1]Sheet6!$A$2:$AG$1430, 2, FALSE),0)</f>
        <v>0</v>
      </c>
      <c r="D899" s="3">
        <f>IFERROR(VLOOKUP(A899,[1]Sheet5!$A$2:$AG$1430, 2, FALSE),0)</f>
        <v>225625.12</v>
      </c>
      <c r="E899" s="3">
        <f t="shared" si="214"/>
        <v>225625.12</v>
      </c>
      <c r="F899" s="3">
        <f>IF(J899=0,0,IFERROR(VLOOKUP(A899,[1]Sheet7!$A$2:$AG$1430, 2, FALSE),0))</f>
        <v>0</v>
      </c>
      <c r="G899" s="3">
        <f>IF(K899=0,0,IFERROR(VLOOKUP(A899,[1]Sheet6!$A$2:$AG$1430, 2, FALSE),0))</f>
        <v>0</v>
      </c>
      <c r="H899" s="3">
        <f>IF(L899=0,0,IFERROR(VLOOKUP(A899,[1]Sheet5!$A$2:$AG$1430, 2, FALSE),0))</f>
        <v>225625.12</v>
      </c>
      <c r="I899" s="3">
        <f t="shared" si="215"/>
        <v>225625.12</v>
      </c>
      <c r="J899" s="3">
        <f>IF(B899=0,0,IFERROR(VLOOKUP(A899,'[1]pol 10'!A897:C3111,3,FALSE),0))</f>
        <v>0</v>
      </c>
      <c r="K899" s="3">
        <f>IF(C899=0,0,IFERROR(VLOOKUP(A899,'[1]pol 11'!A897:C3111,3,FALSE),0))</f>
        <v>0</v>
      </c>
      <c r="L899" s="3">
        <f>IF(D899=0,0,IFERROR(VLOOKUP(A899,'[1]pol 12'!A897:C3111,3,FALSE),0))</f>
        <v>507</v>
      </c>
      <c r="M899" s="3">
        <f t="shared" si="216"/>
        <v>507</v>
      </c>
      <c r="N899" s="3">
        <f t="shared" ref="N899:N962" si="219">IFERROR(F899/J899,0)</f>
        <v>0</v>
      </c>
      <c r="O899" s="3">
        <f t="shared" ref="O899:O962" si="220">IFERROR(G899/K899,0)</f>
        <v>0</v>
      </c>
      <c r="P899" s="3">
        <f t="shared" ref="P899:P962" si="221">IFERROR(H899/L899,0)</f>
        <v>445.01996055226823</v>
      </c>
      <c r="Q899" s="3">
        <f t="shared" ref="Q899:Q962" si="222">IFERROR(I899/M899,0)</f>
        <v>445.01996055226823</v>
      </c>
      <c r="R899" s="3">
        <f>VLOOKUP(A899,'[1]pol 13'!$A$2:$D$1430, 4, )</f>
        <v>2721</v>
      </c>
      <c r="S899" s="2">
        <f t="shared" ref="S899:S962" si="223">IF(F899=0,0,1)</f>
        <v>0</v>
      </c>
      <c r="T899" s="2">
        <f t="shared" ref="T899:T962" si="224">IF(G899=0,0,1)</f>
        <v>0</v>
      </c>
      <c r="U899" s="2">
        <f t="shared" ref="U899:U930" si="225">IF(H899=0,0,1)</f>
        <v>1</v>
      </c>
      <c r="V899" s="2">
        <f t="shared" si="217"/>
        <v>0</v>
      </c>
      <c r="W899" s="2">
        <f t="shared" ref="W899:W962" si="226">IF(N899=0,0,J899*((N899-Q899)^2))</f>
        <v>0</v>
      </c>
      <c r="X899" s="2">
        <f t="shared" ref="X899:X962" si="227">IF(O899=0,0,K899*((O899-Q899)^2))</f>
        <v>0</v>
      </c>
      <c r="Y899" s="2">
        <f t="shared" ref="Y899:Y962" si="228">IF(L899=0,0,L899*((P899-Q899)^2))</f>
        <v>0</v>
      </c>
      <c r="Z899" s="2">
        <f t="shared" si="218"/>
        <v>257049</v>
      </c>
    </row>
    <row r="900" spans="1:26" x14ac:dyDescent="0.3">
      <c r="A900" s="3">
        <v>561743</v>
      </c>
      <c r="B900" s="3">
        <f>IFERROR(VLOOKUP(A900,[1]Sheet7!$A$2:$AG$1430, 2, FALSE),0)</f>
        <v>0</v>
      </c>
      <c r="C900" s="3">
        <f>IFERROR(VLOOKUP(A900,[1]Sheet6!$A$2:$AG$1430, 2, FALSE),0)</f>
        <v>228.73</v>
      </c>
      <c r="D900" s="3">
        <f>IFERROR(VLOOKUP(A900,[1]Sheet5!$A$2:$AG$1430, 2, FALSE),0)</f>
        <v>9607.619999999999</v>
      </c>
      <c r="E900" s="3">
        <f t="shared" ref="E900:E963" si="229">D900+C900+B900</f>
        <v>9836.3499999999985</v>
      </c>
      <c r="F900" s="3">
        <f>IF(J900=0,0,IFERROR(VLOOKUP(A900,[1]Sheet7!$A$2:$AG$1430, 2, FALSE),0))</f>
        <v>0</v>
      </c>
      <c r="G900" s="3">
        <f>IF(K900=0,0,IFERROR(VLOOKUP(A900,[1]Sheet6!$A$2:$AG$1430, 2, FALSE),0))</f>
        <v>0</v>
      </c>
      <c r="H900" s="3">
        <f>IF(L900=0,0,IFERROR(VLOOKUP(A900,[1]Sheet5!$A$2:$AG$1430, 2, FALSE),0))</f>
        <v>9607.619999999999</v>
      </c>
      <c r="I900" s="3">
        <f t="shared" ref="I900:I963" si="230">H900+G900+F900</f>
        <v>9607.619999999999</v>
      </c>
      <c r="J900" s="3">
        <f>IF(B900=0,0,IFERROR(VLOOKUP(A900,'[1]pol 10'!A898:C3112,3,FALSE),0))</f>
        <v>0</v>
      </c>
      <c r="K900" s="3">
        <f>IF(C900=0,0,IFERROR(VLOOKUP(A900,'[1]pol 11'!A898:C3112,3,FALSE),0))</f>
        <v>0</v>
      </c>
      <c r="L900" s="3">
        <f>IF(D900=0,0,IFERROR(VLOOKUP(A900,'[1]pol 12'!A898:C3112,3,FALSE),0))</f>
        <v>424</v>
      </c>
      <c r="M900" s="3">
        <f t="shared" ref="M900:M963" si="231">L900+K900+J900</f>
        <v>424</v>
      </c>
      <c r="N900" s="3">
        <f t="shared" si="219"/>
        <v>0</v>
      </c>
      <c r="O900" s="3">
        <f t="shared" si="220"/>
        <v>0</v>
      </c>
      <c r="P900" s="3">
        <f t="shared" si="221"/>
        <v>22.65948113207547</v>
      </c>
      <c r="Q900" s="3">
        <f t="shared" si="222"/>
        <v>22.65948113207547</v>
      </c>
      <c r="R900" s="3">
        <f>VLOOKUP(A900,'[1]pol 13'!$A$2:$D$1430, 4, )</f>
        <v>3571</v>
      </c>
      <c r="S900" s="2">
        <f t="shared" si="223"/>
        <v>0</v>
      </c>
      <c r="T900" s="2">
        <f t="shared" si="224"/>
        <v>0</v>
      </c>
      <c r="U900" s="2">
        <f t="shared" si="225"/>
        <v>1</v>
      </c>
      <c r="V900" s="2">
        <f t="shared" ref="V900:V963" si="232">U900+T900+S900-1</f>
        <v>0</v>
      </c>
      <c r="W900" s="2">
        <f t="shared" si="226"/>
        <v>0</v>
      </c>
      <c r="X900" s="2">
        <f t="shared" si="227"/>
        <v>0</v>
      </c>
      <c r="Y900" s="2">
        <f t="shared" si="228"/>
        <v>0</v>
      </c>
      <c r="Z900" s="2">
        <f t="shared" ref="Z900:Z963" si="233">M900^2</f>
        <v>179776</v>
      </c>
    </row>
    <row r="901" spans="1:26" x14ac:dyDescent="0.3">
      <c r="A901" s="3">
        <v>561884</v>
      </c>
      <c r="B901" s="3">
        <f>IFERROR(VLOOKUP(A901,[1]Sheet7!$A$2:$AG$1430, 2, FALSE),0)</f>
        <v>15020.21</v>
      </c>
      <c r="C901" s="3">
        <f>IFERROR(VLOOKUP(A901,[1]Sheet6!$A$2:$AG$1430, 2, FALSE),0)</f>
        <v>3478.13</v>
      </c>
      <c r="D901" s="3">
        <f>IFERROR(VLOOKUP(A901,[1]Sheet5!$A$2:$AG$1430, 2, FALSE),0)</f>
        <v>74134.39</v>
      </c>
      <c r="E901" s="3">
        <f t="shared" si="229"/>
        <v>92632.73000000001</v>
      </c>
      <c r="F901" s="3">
        <f>IF(J901=0,0,IFERROR(VLOOKUP(A901,[1]Sheet7!$A$2:$AG$1430, 2, FALSE),0))</f>
        <v>0</v>
      </c>
      <c r="G901" s="3">
        <f>IF(K901=0,0,IFERROR(VLOOKUP(A901,[1]Sheet6!$A$2:$AG$1430, 2, FALSE),0))</f>
        <v>3478.13</v>
      </c>
      <c r="H901" s="3">
        <f>IF(L901=0,0,IFERROR(VLOOKUP(A901,[1]Sheet5!$A$2:$AG$1430, 2, FALSE),0))</f>
        <v>74134.39</v>
      </c>
      <c r="I901" s="3">
        <f t="shared" si="230"/>
        <v>77612.52</v>
      </c>
      <c r="J901" s="3">
        <f>IF(B901=0,0,IFERROR(VLOOKUP(A901,'[1]pol 10'!A899:C3113,3,FALSE),0))</f>
        <v>0</v>
      </c>
      <c r="K901" s="3">
        <f>IF(C901=0,0,IFERROR(VLOOKUP(A901,'[1]pol 11'!A899:C3113,3,FALSE),0))</f>
        <v>700</v>
      </c>
      <c r="L901" s="3">
        <f>IF(D901=0,0,IFERROR(VLOOKUP(A901,'[1]pol 12'!A899:C3113,3,FALSE),0))</f>
        <v>770</v>
      </c>
      <c r="M901" s="3">
        <f t="shared" si="231"/>
        <v>1470</v>
      </c>
      <c r="N901" s="3">
        <f t="shared" si="219"/>
        <v>0</v>
      </c>
      <c r="O901" s="3">
        <f t="shared" si="220"/>
        <v>4.9687571428571431</v>
      </c>
      <c r="P901" s="3">
        <f t="shared" si="221"/>
        <v>96.278428571428577</v>
      </c>
      <c r="Q901" s="3">
        <f t="shared" si="222"/>
        <v>52.797632653061228</v>
      </c>
      <c r="R901" s="3">
        <f>VLOOKUP(A901,'[1]pol 13'!$A$2:$D$1430, 4, )</f>
        <v>3494</v>
      </c>
      <c r="S901" s="2">
        <f t="shared" si="223"/>
        <v>0</v>
      </c>
      <c r="T901" s="2">
        <f t="shared" si="224"/>
        <v>1</v>
      </c>
      <c r="U901" s="2">
        <f t="shared" si="225"/>
        <v>1</v>
      </c>
      <c r="V901" s="2">
        <f t="shared" si="232"/>
        <v>1</v>
      </c>
      <c r="W901" s="2">
        <f t="shared" si="226"/>
        <v>0</v>
      </c>
      <c r="X901" s="2">
        <f t="shared" si="227"/>
        <v>1601320.9327994199</v>
      </c>
      <c r="Y901" s="2">
        <f t="shared" si="228"/>
        <v>1455746.3025449272</v>
      </c>
      <c r="Z901" s="2">
        <f t="shared" si="233"/>
        <v>2160900</v>
      </c>
    </row>
    <row r="902" spans="1:26" x14ac:dyDescent="0.3">
      <c r="A902" s="3">
        <v>561976</v>
      </c>
      <c r="B902" s="3">
        <f>IFERROR(VLOOKUP(A902,[1]Sheet7!$A$2:$AG$1430, 2, FALSE),0)</f>
        <v>0</v>
      </c>
      <c r="C902" s="3">
        <f>IFERROR(VLOOKUP(A902,[1]Sheet6!$A$2:$AG$1430, 2, FALSE),0)</f>
        <v>149209.20000000001</v>
      </c>
      <c r="D902" s="3">
        <f>IFERROR(VLOOKUP(A902,[1]Sheet5!$A$2:$AG$1430, 2, FALSE),0)</f>
        <v>114796.09</v>
      </c>
      <c r="E902" s="3">
        <f t="shared" si="229"/>
        <v>264005.29000000004</v>
      </c>
      <c r="F902" s="3">
        <f>IF(J902=0,0,IFERROR(VLOOKUP(A902,[1]Sheet7!$A$2:$AG$1430, 2, FALSE),0))</f>
        <v>0</v>
      </c>
      <c r="G902" s="3">
        <f>IF(K902=0,0,IFERROR(VLOOKUP(A902,[1]Sheet6!$A$2:$AG$1430, 2, FALSE),0))</f>
        <v>0</v>
      </c>
      <c r="H902" s="3">
        <f>IF(L902=0,0,IFERROR(VLOOKUP(A902,[1]Sheet5!$A$2:$AG$1430, 2, FALSE),0))</f>
        <v>114796.09</v>
      </c>
      <c r="I902" s="3">
        <f t="shared" si="230"/>
        <v>114796.09</v>
      </c>
      <c r="J902" s="3">
        <f>IF(B902=0,0,IFERROR(VLOOKUP(A902,'[1]pol 10'!A900:C3114,3,FALSE),0))</f>
        <v>0</v>
      </c>
      <c r="K902" s="3">
        <f>IF(C902=0,0,IFERROR(VLOOKUP(A902,'[1]pol 11'!A900:C3114,3,FALSE),0))</f>
        <v>0</v>
      </c>
      <c r="L902" s="3">
        <f>IF(D902=0,0,IFERROR(VLOOKUP(A902,'[1]pol 12'!A900:C3114,3,FALSE),0))</f>
        <v>688</v>
      </c>
      <c r="M902" s="3">
        <f t="shared" si="231"/>
        <v>688</v>
      </c>
      <c r="N902" s="3">
        <f t="shared" si="219"/>
        <v>0</v>
      </c>
      <c r="O902" s="3">
        <f t="shared" si="220"/>
        <v>0</v>
      </c>
      <c r="P902" s="3">
        <f t="shared" si="221"/>
        <v>166.85478197674419</v>
      </c>
      <c r="Q902" s="3">
        <f t="shared" si="222"/>
        <v>166.85478197674419</v>
      </c>
      <c r="R902" s="3">
        <f>VLOOKUP(A902,'[1]pol 13'!$A$2:$D$1430, 4, )</f>
        <v>8111</v>
      </c>
      <c r="S902" s="2">
        <f t="shared" si="223"/>
        <v>0</v>
      </c>
      <c r="T902" s="2">
        <f t="shared" si="224"/>
        <v>0</v>
      </c>
      <c r="U902" s="2">
        <f t="shared" si="225"/>
        <v>1</v>
      </c>
      <c r="V902" s="2">
        <f t="shared" si="232"/>
        <v>0</v>
      </c>
      <c r="W902" s="2">
        <f t="shared" si="226"/>
        <v>0</v>
      </c>
      <c r="X902" s="2">
        <f t="shared" si="227"/>
        <v>0</v>
      </c>
      <c r="Y902" s="2">
        <f t="shared" si="228"/>
        <v>0</v>
      </c>
      <c r="Z902" s="2">
        <f t="shared" si="233"/>
        <v>473344</v>
      </c>
    </row>
    <row r="903" spans="1:26" x14ac:dyDescent="0.3">
      <c r="A903" s="3">
        <v>562039</v>
      </c>
      <c r="B903" s="3">
        <f>IFERROR(VLOOKUP(A903,[1]Sheet7!$A$2:$AG$1430, 2, FALSE),0)</f>
        <v>0</v>
      </c>
      <c r="C903" s="3">
        <f>IFERROR(VLOOKUP(A903,[1]Sheet6!$A$2:$AG$1430, 2, FALSE),0)</f>
        <v>6605738.7899999991</v>
      </c>
      <c r="D903" s="3">
        <f>IFERROR(VLOOKUP(A903,[1]Sheet5!$A$2:$AG$1430, 2, FALSE),0)</f>
        <v>7547709.7300000004</v>
      </c>
      <c r="E903" s="3">
        <f t="shared" si="229"/>
        <v>14153448.52</v>
      </c>
      <c r="F903" s="3">
        <f>IF(J903=0,0,IFERROR(VLOOKUP(A903,[1]Sheet7!$A$2:$AG$1430, 2, FALSE),0))</f>
        <v>0</v>
      </c>
      <c r="G903" s="3">
        <f>IF(K903=0,0,IFERROR(VLOOKUP(A903,[1]Sheet6!$A$2:$AG$1430, 2, FALSE),0))</f>
        <v>0</v>
      </c>
      <c r="H903" s="3">
        <f>IF(L903=0,0,IFERROR(VLOOKUP(A903,[1]Sheet5!$A$2:$AG$1430, 2, FALSE),0))</f>
        <v>7547709.7300000004</v>
      </c>
      <c r="I903" s="3">
        <f t="shared" si="230"/>
        <v>7547709.7300000004</v>
      </c>
      <c r="J903" s="3">
        <f>IF(B903=0,0,IFERROR(VLOOKUP(A903,'[1]pol 10'!A901:C3115,3,FALSE),0))</f>
        <v>0</v>
      </c>
      <c r="K903" s="3">
        <f>IF(C903=0,0,IFERROR(VLOOKUP(A903,'[1]pol 11'!A901:C3115,3,FALSE),0))</f>
        <v>0</v>
      </c>
      <c r="L903" s="3">
        <f>IF(D903=0,0,IFERROR(VLOOKUP(A903,'[1]pol 12'!A901:C3115,3,FALSE),0))</f>
        <v>31533</v>
      </c>
      <c r="M903" s="3">
        <f t="shared" si="231"/>
        <v>31533</v>
      </c>
      <c r="N903" s="3">
        <f t="shared" si="219"/>
        <v>0</v>
      </c>
      <c r="O903" s="3">
        <f t="shared" si="220"/>
        <v>0</v>
      </c>
      <c r="P903" s="3">
        <f t="shared" si="221"/>
        <v>239.35907557162338</v>
      </c>
      <c r="Q903" s="3">
        <f t="shared" si="222"/>
        <v>239.35907557162338</v>
      </c>
      <c r="R903" s="3">
        <f>VLOOKUP(A903,'[1]pol 13'!$A$2:$D$1430, 4, )</f>
        <v>3714</v>
      </c>
      <c r="S903" s="2">
        <f t="shared" si="223"/>
        <v>0</v>
      </c>
      <c r="T903" s="2">
        <f t="shared" si="224"/>
        <v>0</v>
      </c>
      <c r="U903" s="2">
        <f t="shared" si="225"/>
        <v>1</v>
      </c>
      <c r="V903" s="2">
        <f t="shared" si="232"/>
        <v>0</v>
      </c>
      <c r="W903" s="2">
        <f t="shared" si="226"/>
        <v>0</v>
      </c>
      <c r="X903" s="2">
        <f t="shared" si="227"/>
        <v>0</v>
      </c>
      <c r="Y903" s="2">
        <f t="shared" si="228"/>
        <v>0</v>
      </c>
      <c r="Z903" s="2">
        <f t="shared" si="233"/>
        <v>994330089</v>
      </c>
    </row>
    <row r="904" spans="1:26" x14ac:dyDescent="0.3">
      <c r="A904" s="3">
        <v>562123</v>
      </c>
      <c r="B904" s="3">
        <f>IFERROR(VLOOKUP(A904,[1]Sheet7!$A$2:$AG$1430, 2, FALSE),0)</f>
        <v>3856833.78</v>
      </c>
      <c r="C904" s="3">
        <f>IFERROR(VLOOKUP(A904,[1]Sheet6!$A$2:$AG$1430, 2, FALSE),0)</f>
        <v>2935038.84</v>
      </c>
      <c r="D904" s="3">
        <f>IFERROR(VLOOKUP(A904,[1]Sheet5!$A$2:$AG$1430, 2, FALSE),0)</f>
        <v>4327738.5699999994</v>
      </c>
      <c r="E904" s="3">
        <f t="shared" si="229"/>
        <v>11119611.189999999</v>
      </c>
      <c r="F904" s="3">
        <f>IF(J904=0,0,IFERROR(VLOOKUP(A904,[1]Sheet7!$A$2:$AG$1430, 2, FALSE),0))</f>
        <v>3856833.78</v>
      </c>
      <c r="G904" s="3">
        <f>IF(K904=0,0,IFERROR(VLOOKUP(A904,[1]Sheet6!$A$2:$AG$1430, 2, FALSE),0))</f>
        <v>2935038.84</v>
      </c>
      <c r="H904" s="3">
        <f>IF(L904=0,0,IFERROR(VLOOKUP(A904,[1]Sheet5!$A$2:$AG$1430, 2, FALSE),0))</f>
        <v>4327738.5699999994</v>
      </c>
      <c r="I904" s="3">
        <f t="shared" si="230"/>
        <v>11119611.189999999</v>
      </c>
      <c r="J904" s="3">
        <f>IF(B904=0,0,IFERROR(VLOOKUP(A904,'[1]pol 10'!A902:C3116,3,FALSE),0))</f>
        <v>22785</v>
      </c>
      <c r="K904" s="3">
        <f>IF(C904=0,0,IFERROR(VLOOKUP(A904,'[1]pol 11'!A902:C3116,3,FALSE),0))</f>
        <v>23030</v>
      </c>
      <c r="L904" s="3">
        <f>IF(D904=0,0,IFERROR(VLOOKUP(A904,'[1]pol 12'!A902:C3116,3,FALSE),0))</f>
        <v>23702</v>
      </c>
      <c r="M904" s="3">
        <f t="shared" si="231"/>
        <v>69517</v>
      </c>
      <c r="N904" s="3">
        <f t="shared" si="219"/>
        <v>169.27073864384462</v>
      </c>
      <c r="O904" s="3">
        <f t="shared" si="220"/>
        <v>127.44415284411636</v>
      </c>
      <c r="P904" s="3">
        <f t="shared" si="221"/>
        <v>182.58959454898317</v>
      </c>
      <c r="Q904" s="3">
        <f t="shared" si="222"/>
        <v>159.95527985960268</v>
      </c>
      <c r="R904" s="3">
        <f>VLOOKUP(A904,'[1]pol 13'!$A$2:$D$1430, 4, )</f>
        <v>7812</v>
      </c>
      <c r="S904" s="2">
        <f t="shared" si="223"/>
        <v>1</v>
      </c>
      <c r="T904" s="2">
        <f t="shared" si="224"/>
        <v>1</v>
      </c>
      <c r="U904" s="2">
        <f t="shared" si="225"/>
        <v>1</v>
      </c>
      <c r="V904" s="2">
        <f t="shared" si="232"/>
        <v>2</v>
      </c>
      <c r="W904" s="2">
        <f t="shared" si="226"/>
        <v>1977231.5432433418</v>
      </c>
      <c r="X904" s="2">
        <f t="shared" si="227"/>
        <v>24342096.937187459</v>
      </c>
      <c r="Y904" s="2">
        <f t="shared" si="228"/>
        <v>12142823.798955275</v>
      </c>
      <c r="Z904" s="2">
        <f t="shared" si="233"/>
        <v>4832613289</v>
      </c>
    </row>
    <row r="905" spans="1:26" x14ac:dyDescent="0.3">
      <c r="A905" s="3">
        <v>562603</v>
      </c>
      <c r="B905" s="3">
        <f>IFERROR(VLOOKUP(A905,[1]Sheet7!$A$2:$AG$1430, 2, FALSE),0)</f>
        <v>12897.25</v>
      </c>
      <c r="C905" s="3">
        <f>IFERROR(VLOOKUP(A905,[1]Sheet6!$A$2:$AG$1430, 2, FALSE),0)</f>
        <v>140397</v>
      </c>
      <c r="D905" s="3">
        <f>IFERROR(VLOOKUP(A905,[1]Sheet5!$A$2:$AG$1430, 2, FALSE),0)</f>
        <v>241603.53999999995</v>
      </c>
      <c r="E905" s="3">
        <f t="shared" si="229"/>
        <v>394897.78999999992</v>
      </c>
      <c r="F905" s="3">
        <f>IF(J905=0,0,IFERROR(VLOOKUP(A905,[1]Sheet7!$A$2:$AG$1430, 2, FALSE),0))</f>
        <v>12897.25</v>
      </c>
      <c r="G905" s="3">
        <f>IF(K905=0,0,IFERROR(VLOOKUP(A905,[1]Sheet6!$A$2:$AG$1430, 2, FALSE),0))</f>
        <v>140397</v>
      </c>
      <c r="H905" s="3">
        <f>IF(L905=0,0,IFERROR(VLOOKUP(A905,[1]Sheet5!$A$2:$AG$1430, 2, FALSE),0))</f>
        <v>241603.53999999995</v>
      </c>
      <c r="I905" s="3">
        <f t="shared" si="230"/>
        <v>394897.78999999992</v>
      </c>
      <c r="J905" s="3">
        <f>IF(B905=0,0,IFERROR(VLOOKUP(A905,'[1]pol 10'!A903:C3117,3,FALSE),0))</f>
        <v>977</v>
      </c>
      <c r="K905" s="3">
        <f>IF(C905=0,0,IFERROR(VLOOKUP(A905,'[1]pol 11'!A903:C3117,3,FALSE),0))</f>
        <v>1011</v>
      </c>
      <c r="L905" s="3">
        <f>IF(D905=0,0,IFERROR(VLOOKUP(A905,'[1]pol 12'!A903:C3117,3,FALSE),0))</f>
        <v>1140</v>
      </c>
      <c r="M905" s="3">
        <f t="shared" si="231"/>
        <v>3128</v>
      </c>
      <c r="N905" s="3">
        <f t="shared" si="219"/>
        <v>13.200870010235414</v>
      </c>
      <c r="O905" s="3">
        <f t="shared" si="220"/>
        <v>138.86943620178042</v>
      </c>
      <c r="P905" s="3">
        <f t="shared" si="221"/>
        <v>211.93292982456137</v>
      </c>
      <c r="Q905" s="3">
        <f t="shared" si="222"/>
        <v>126.24609654731455</v>
      </c>
      <c r="R905" s="3">
        <f>VLOOKUP(A905,'[1]pol 13'!$A$2:$D$1430, 4, )</f>
        <v>3563</v>
      </c>
      <c r="S905" s="2">
        <f t="shared" si="223"/>
        <v>1</v>
      </c>
      <c r="T905" s="2">
        <f t="shared" si="224"/>
        <v>1</v>
      </c>
      <c r="U905" s="2">
        <f t="shared" si="225"/>
        <v>1</v>
      </c>
      <c r="V905" s="2">
        <f t="shared" si="232"/>
        <v>2</v>
      </c>
      <c r="W905" s="2">
        <f t="shared" si="226"/>
        <v>12485301.108234691</v>
      </c>
      <c r="X905" s="2">
        <f t="shared" si="227"/>
        <v>161101.53977636251</v>
      </c>
      <c r="Y905" s="2">
        <f t="shared" si="228"/>
        <v>8370146.0726742698</v>
      </c>
      <c r="Z905" s="2">
        <f t="shared" si="233"/>
        <v>9784384</v>
      </c>
    </row>
    <row r="906" spans="1:26" x14ac:dyDescent="0.3">
      <c r="A906" s="3">
        <v>563001</v>
      </c>
      <c r="B906" s="3">
        <f>IFERROR(VLOOKUP(A906,[1]Sheet7!$A$2:$AG$1430, 2, FALSE),0)</f>
        <v>2548164.8399999994</v>
      </c>
      <c r="C906" s="3">
        <f>IFERROR(VLOOKUP(A906,[1]Sheet6!$A$2:$AG$1430, 2, FALSE),0)</f>
        <v>0</v>
      </c>
      <c r="D906" s="3">
        <f>IFERROR(VLOOKUP(A906,[1]Sheet5!$A$2:$AG$1430, 2, FALSE),0)</f>
        <v>4143621.2699999986</v>
      </c>
      <c r="E906" s="3">
        <f t="shared" si="229"/>
        <v>6691786.1099999975</v>
      </c>
      <c r="F906" s="3">
        <f>IF(J906=0,0,IFERROR(VLOOKUP(A906,[1]Sheet7!$A$2:$AG$1430, 2, FALSE),0))</f>
        <v>2548164.8399999994</v>
      </c>
      <c r="G906" s="3">
        <f>IF(K906=0,0,IFERROR(VLOOKUP(A906,[1]Sheet6!$A$2:$AG$1430, 2, FALSE),0))</f>
        <v>0</v>
      </c>
      <c r="H906" s="3">
        <f>IF(L906=0,0,IFERROR(VLOOKUP(A906,[1]Sheet5!$A$2:$AG$1430, 2, FALSE),0))</f>
        <v>0</v>
      </c>
      <c r="I906" s="3">
        <f t="shared" si="230"/>
        <v>2548164.8399999994</v>
      </c>
      <c r="J906" s="3">
        <f>IF(B906=0,0,IFERROR(VLOOKUP(A906,'[1]pol 10'!A904:C3118,3,FALSE),0))</f>
        <v>20343</v>
      </c>
      <c r="K906" s="3">
        <f>IF(C906=0,0,IFERROR(VLOOKUP(A906,'[1]pol 11'!A904:C3118,3,FALSE),0))</f>
        <v>0</v>
      </c>
      <c r="L906" s="3">
        <f>IF(D906=0,0,IFERROR(VLOOKUP(A906,'[1]pol 12'!A904:C3118,3,FALSE),0))</f>
        <v>0</v>
      </c>
      <c r="M906" s="3">
        <f t="shared" si="231"/>
        <v>20343</v>
      </c>
      <c r="N906" s="3">
        <f t="shared" si="219"/>
        <v>125.26003244359237</v>
      </c>
      <c r="O906" s="3">
        <f t="shared" si="220"/>
        <v>0</v>
      </c>
      <c r="P906" s="3">
        <f t="shared" si="221"/>
        <v>0</v>
      </c>
      <c r="Q906" s="3">
        <f t="shared" si="222"/>
        <v>125.26003244359237</v>
      </c>
      <c r="R906" s="3">
        <f>VLOOKUP(A906,'[1]pol 13'!$A$2:$D$1430, 4, )</f>
        <v>3533</v>
      </c>
      <c r="S906" s="2">
        <f t="shared" si="223"/>
        <v>1</v>
      </c>
      <c r="T906" s="2">
        <f t="shared" si="224"/>
        <v>0</v>
      </c>
      <c r="U906" s="2">
        <f t="shared" si="225"/>
        <v>0</v>
      </c>
      <c r="V906" s="2">
        <f t="shared" si="232"/>
        <v>0</v>
      </c>
      <c r="W906" s="2">
        <f t="shared" si="226"/>
        <v>0</v>
      </c>
      <c r="X906" s="2">
        <f t="shared" si="227"/>
        <v>0</v>
      </c>
      <c r="Y906" s="2">
        <f t="shared" si="228"/>
        <v>0</v>
      </c>
      <c r="Z906" s="2">
        <f t="shared" si="233"/>
        <v>413837649</v>
      </c>
    </row>
    <row r="907" spans="1:26" x14ac:dyDescent="0.3">
      <c r="A907" s="3">
        <v>563626</v>
      </c>
      <c r="B907" s="3">
        <f>IFERROR(VLOOKUP(A907,[1]Sheet7!$A$2:$AG$1430, 2, FALSE),0)</f>
        <v>0</v>
      </c>
      <c r="C907" s="3">
        <f>IFERROR(VLOOKUP(A907,[1]Sheet6!$A$2:$AG$1430, 2, FALSE),0)</f>
        <v>0</v>
      </c>
      <c r="D907" s="3">
        <f>IFERROR(VLOOKUP(A907,[1]Sheet5!$A$2:$AG$1430, 2, FALSE),0)</f>
        <v>17403.5</v>
      </c>
      <c r="E907" s="3">
        <f t="shared" si="229"/>
        <v>17403.5</v>
      </c>
      <c r="F907" s="3">
        <f>IF(J907=0,0,IFERROR(VLOOKUP(A907,[1]Sheet7!$A$2:$AG$1430, 2, FALSE),0))</f>
        <v>0</v>
      </c>
      <c r="G907" s="3">
        <f>IF(K907=0,0,IFERROR(VLOOKUP(A907,[1]Sheet6!$A$2:$AG$1430, 2, FALSE),0))</f>
        <v>0</v>
      </c>
      <c r="H907" s="3">
        <f>IF(L907=0,0,IFERROR(VLOOKUP(A907,[1]Sheet5!$A$2:$AG$1430, 2, FALSE),0))</f>
        <v>0</v>
      </c>
      <c r="I907" s="3">
        <f t="shared" si="230"/>
        <v>0</v>
      </c>
      <c r="J907" s="3">
        <f>IF(B907=0,0,IFERROR(VLOOKUP(A907,'[1]pol 10'!A905:C3119,3,FALSE),0))</f>
        <v>0</v>
      </c>
      <c r="K907" s="3">
        <f>IF(C907=0,0,IFERROR(VLOOKUP(A907,'[1]pol 11'!A905:C3119,3,FALSE),0))</f>
        <v>0</v>
      </c>
      <c r="L907" s="3">
        <f>IF(D907=0,0,IFERROR(VLOOKUP(A907,'[1]pol 12'!A905:C3119,3,FALSE),0))</f>
        <v>0</v>
      </c>
      <c r="M907" s="3">
        <f t="shared" si="231"/>
        <v>0</v>
      </c>
      <c r="N907" s="3">
        <f t="shared" si="219"/>
        <v>0</v>
      </c>
      <c r="O907" s="3">
        <f t="shared" si="220"/>
        <v>0</v>
      </c>
      <c r="P907" s="3">
        <f t="shared" si="221"/>
        <v>0</v>
      </c>
      <c r="Q907" s="3">
        <f t="shared" si="222"/>
        <v>0</v>
      </c>
      <c r="R907" s="3">
        <f>VLOOKUP(A907,'[1]pol 13'!$A$2:$D$1430, 4, )</f>
        <v>6162</v>
      </c>
      <c r="S907" s="2">
        <f t="shared" si="223"/>
        <v>0</v>
      </c>
      <c r="T907" s="2">
        <f t="shared" si="224"/>
        <v>0</v>
      </c>
      <c r="U907" s="2">
        <f t="shared" si="225"/>
        <v>0</v>
      </c>
      <c r="V907" s="2">
        <f t="shared" si="232"/>
        <v>-1</v>
      </c>
      <c r="W907" s="2">
        <f t="shared" si="226"/>
        <v>0</v>
      </c>
      <c r="X907" s="2">
        <f t="shared" si="227"/>
        <v>0</v>
      </c>
      <c r="Y907" s="2">
        <f t="shared" si="228"/>
        <v>0</v>
      </c>
      <c r="Z907" s="2">
        <f t="shared" si="233"/>
        <v>0</v>
      </c>
    </row>
    <row r="908" spans="1:26" x14ac:dyDescent="0.3">
      <c r="A908" s="3">
        <v>564077</v>
      </c>
      <c r="B908" s="3">
        <f>IFERROR(VLOOKUP(A908,[1]Sheet7!$A$2:$AG$1430, 2, FALSE),0)</f>
        <v>109237.65000000001</v>
      </c>
      <c r="C908" s="3">
        <f>IFERROR(VLOOKUP(A908,[1]Sheet6!$A$2:$AG$1430, 2, FALSE),0)</f>
        <v>263764.34000000003</v>
      </c>
      <c r="D908" s="3">
        <f>IFERROR(VLOOKUP(A908,[1]Sheet5!$A$2:$AG$1430, 2, FALSE),0)</f>
        <v>758266.68999999983</v>
      </c>
      <c r="E908" s="3">
        <f t="shared" si="229"/>
        <v>1131268.6799999997</v>
      </c>
      <c r="F908" s="3">
        <f>IF(J908=0,0,IFERROR(VLOOKUP(A908,[1]Sheet7!$A$2:$AG$1430, 2, FALSE),0))</f>
        <v>0</v>
      </c>
      <c r="G908" s="3">
        <f>IF(K908=0,0,IFERROR(VLOOKUP(A908,[1]Sheet6!$A$2:$AG$1430, 2, FALSE),0))</f>
        <v>263764.34000000003</v>
      </c>
      <c r="H908" s="3">
        <f>IF(L908=0,0,IFERROR(VLOOKUP(A908,[1]Sheet5!$A$2:$AG$1430, 2, FALSE),0))</f>
        <v>758266.68999999983</v>
      </c>
      <c r="I908" s="3">
        <f t="shared" si="230"/>
        <v>1022031.0299999998</v>
      </c>
      <c r="J908" s="3">
        <f>IF(B908=0,0,IFERROR(VLOOKUP(A908,'[1]pol 10'!A906:C3120,3,FALSE),0))</f>
        <v>0</v>
      </c>
      <c r="K908" s="3">
        <f>IF(C908=0,0,IFERROR(VLOOKUP(A908,'[1]pol 11'!A906:C3120,3,FALSE),0))</f>
        <v>1615</v>
      </c>
      <c r="L908" s="3">
        <f>IF(D908=0,0,IFERROR(VLOOKUP(A908,'[1]pol 12'!A906:C3120,3,FALSE),0))</f>
        <v>1550</v>
      </c>
      <c r="M908" s="3">
        <f t="shared" si="231"/>
        <v>3165</v>
      </c>
      <c r="N908" s="3">
        <f t="shared" si="219"/>
        <v>0</v>
      </c>
      <c r="O908" s="3">
        <f t="shared" si="220"/>
        <v>163.32157275541798</v>
      </c>
      <c r="P908" s="3">
        <f t="shared" si="221"/>
        <v>489.20431612903212</v>
      </c>
      <c r="Q908" s="3">
        <f t="shared" si="222"/>
        <v>322.91659715639804</v>
      </c>
      <c r="R908" s="3">
        <f>VLOOKUP(A908,'[1]pol 13'!$A$2:$D$1430, 4, )</f>
        <v>8021</v>
      </c>
      <c r="S908" s="2">
        <f t="shared" si="223"/>
        <v>0</v>
      </c>
      <c r="T908" s="2">
        <f t="shared" si="224"/>
        <v>1</v>
      </c>
      <c r="U908" s="2">
        <f t="shared" si="225"/>
        <v>1</v>
      </c>
      <c r="V908" s="2">
        <f t="shared" si="232"/>
        <v>1</v>
      </c>
      <c r="W908" s="2">
        <f t="shared" si="226"/>
        <v>0</v>
      </c>
      <c r="X908" s="2">
        <f t="shared" si="227"/>
        <v>41134973.478882313</v>
      </c>
      <c r="Y908" s="2">
        <f t="shared" si="228"/>
        <v>42859988.495738678</v>
      </c>
      <c r="Z908" s="2">
        <f t="shared" si="233"/>
        <v>10017225</v>
      </c>
    </row>
    <row r="909" spans="1:26" x14ac:dyDescent="0.3">
      <c r="A909" s="3">
        <v>564248</v>
      </c>
      <c r="B909" s="3">
        <f>IFERROR(VLOOKUP(A909,[1]Sheet7!$A$2:$AG$1430, 2, FALSE),0)</f>
        <v>175433.35</v>
      </c>
      <c r="C909" s="3">
        <f>IFERROR(VLOOKUP(A909,[1]Sheet6!$A$2:$AG$1430, 2, FALSE),0)</f>
        <v>211435.63</v>
      </c>
      <c r="D909" s="3">
        <f>IFERROR(VLOOKUP(A909,[1]Sheet5!$A$2:$AG$1430, 2, FALSE),0)</f>
        <v>638166.96</v>
      </c>
      <c r="E909" s="3">
        <f t="shared" si="229"/>
        <v>1025035.94</v>
      </c>
      <c r="F909" s="3">
        <f>IF(J909=0,0,IFERROR(VLOOKUP(A909,[1]Sheet7!$A$2:$AG$1430, 2, FALSE),0))</f>
        <v>175433.35</v>
      </c>
      <c r="G909" s="3">
        <f>IF(K909=0,0,IFERROR(VLOOKUP(A909,[1]Sheet6!$A$2:$AG$1430, 2, FALSE),0))</f>
        <v>211435.63</v>
      </c>
      <c r="H909" s="3">
        <f>IF(L909=0,0,IFERROR(VLOOKUP(A909,[1]Sheet5!$A$2:$AG$1430, 2, FALSE),0))</f>
        <v>638166.96</v>
      </c>
      <c r="I909" s="3">
        <f t="shared" si="230"/>
        <v>1025035.94</v>
      </c>
      <c r="J909" s="3">
        <f>IF(B909=0,0,IFERROR(VLOOKUP(A909,'[1]pol 10'!A907:C3121,3,FALSE),0))</f>
        <v>1583</v>
      </c>
      <c r="K909" s="3">
        <f>IF(C909=0,0,IFERROR(VLOOKUP(A909,'[1]pol 11'!A907:C3121,3,FALSE),0))</f>
        <v>1601</v>
      </c>
      <c r="L909" s="3">
        <f>IF(D909=0,0,IFERROR(VLOOKUP(A909,'[1]pol 12'!A907:C3121,3,FALSE),0))</f>
        <v>1750</v>
      </c>
      <c r="M909" s="3">
        <f t="shared" si="231"/>
        <v>4934</v>
      </c>
      <c r="N909" s="3">
        <f t="shared" si="219"/>
        <v>110.82334175615919</v>
      </c>
      <c r="O909" s="3">
        <f t="shared" si="220"/>
        <v>132.06472829481575</v>
      </c>
      <c r="P909" s="3">
        <f t="shared" si="221"/>
        <v>364.66683428571429</v>
      </c>
      <c r="Q909" s="3">
        <f t="shared" si="222"/>
        <v>207.74948115119577</v>
      </c>
      <c r="R909" s="3">
        <f>VLOOKUP(A909,'[1]pol 13'!$A$2:$D$1430, 4, )</f>
        <v>6719</v>
      </c>
      <c r="S909" s="2">
        <f t="shared" si="223"/>
        <v>1</v>
      </c>
      <c r="T909" s="2">
        <f t="shared" si="224"/>
        <v>1</v>
      </c>
      <c r="U909" s="2">
        <f t="shared" si="225"/>
        <v>1</v>
      </c>
      <c r="V909" s="2">
        <f t="shared" si="232"/>
        <v>2</v>
      </c>
      <c r="W909" s="2">
        <f t="shared" si="226"/>
        <v>14871772.896375252</v>
      </c>
      <c r="X909" s="2">
        <f t="shared" si="227"/>
        <v>9170819.0857050475</v>
      </c>
      <c r="Y909" s="2">
        <f t="shared" si="228"/>
        <v>43090347.50080058</v>
      </c>
      <c r="Z909" s="2">
        <f t="shared" si="233"/>
        <v>24344356</v>
      </c>
    </row>
    <row r="910" spans="1:26" x14ac:dyDescent="0.3">
      <c r="A910" s="3">
        <v>564565</v>
      </c>
      <c r="B910" s="3">
        <f>IFERROR(VLOOKUP(A910,[1]Sheet7!$A$2:$AG$1430, 2, FALSE),0)</f>
        <v>0</v>
      </c>
      <c r="C910" s="3">
        <f>IFERROR(VLOOKUP(A910,[1]Sheet6!$A$2:$AG$1430, 2, FALSE),0)</f>
        <v>0</v>
      </c>
      <c r="D910" s="3">
        <f>IFERROR(VLOOKUP(A910,[1]Sheet5!$A$2:$AG$1430, 2, FALSE),0)</f>
        <v>5235413.1400000006</v>
      </c>
      <c r="E910" s="3">
        <f t="shared" si="229"/>
        <v>5235413.1400000006</v>
      </c>
      <c r="F910" s="3">
        <f>IF(J910=0,0,IFERROR(VLOOKUP(A910,[1]Sheet7!$A$2:$AG$1430, 2, FALSE),0))</f>
        <v>0</v>
      </c>
      <c r="G910" s="3">
        <f>IF(K910=0,0,IFERROR(VLOOKUP(A910,[1]Sheet6!$A$2:$AG$1430, 2, FALSE),0))</f>
        <v>0</v>
      </c>
      <c r="H910" s="3">
        <f>IF(L910=0,0,IFERROR(VLOOKUP(A910,[1]Sheet5!$A$2:$AG$1430, 2, FALSE),0))</f>
        <v>0</v>
      </c>
      <c r="I910" s="3">
        <f t="shared" si="230"/>
        <v>0</v>
      </c>
      <c r="J910" s="3">
        <f>IF(B910=0,0,IFERROR(VLOOKUP(A910,'[1]pol 10'!A908:C3122,3,FALSE),0))</f>
        <v>0</v>
      </c>
      <c r="K910" s="3">
        <f>IF(C910=0,0,IFERROR(VLOOKUP(A910,'[1]pol 11'!A908:C3122,3,FALSE),0))</f>
        <v>0</v>
      </c>
      <c r="L910" s="3">
        <f>IF(D910=0,0,IFERROR(VLOOKUP(A910,'[1]pol 12'!A908:C3122,3,FALSE),0))</f>
        <v>0</v>
      </c>
      <c r="M910" s="3">
        <f t="shared" si="231"/>
        <v>0</v>
      </c>
      <c r="N910" s="3">
        <f t="shared" si="219"/>
        <v>0</v>
      </c>
      <c r="O910" s="3">
        <f t="shared" si="220"/>
        <v>0</v>
      </c>
      <c r="P910" s="3">
        <f t="shared" si="221"/>
        <v>0</v>
      </c>
      <c r="Q910" s="3">
        <f t="shared" si="222"/>
        <v>0</v>
      </c>
      <c r="R910" s="3">
        <f>VLOOKUP(A910,'[1]pol 13'!$A$2:$D$1430, 4, )</f>
        <v>2911</v>
      </c>
      <c r="S910" s="2">
        <f t="shared" si="223"/>
        <v>0</v>
      </c>
      <c r="T910" s="2">
        <f t="shared" si="224"/>
        <v>0</v>
      </c>
      <c r="U910" s="2">
        <f t="shared" si="225"/>
        <v>0</v>
      </c>
      <c r="V910" s="2">
        <f t="shared" si="232"/>
        <v>-1</v>
      </c>
      <c r="W910" s="2">
        <f t="shared" si="226"/>
        <v>0</v>
      </c>
      <c r="X910" s="2">
        <f t="shared" si="227"/>
        <v>0</v>
      </c>
      <c r="Y910" s="2">
        <f t="shared" si="228"/>
        <v>0</v>
      </c>
      <c r="Z910" s="2">
        <f t="shared" si="233"/>
        <v>0</v>
      </c>
    </row>
    <row r="911" spans="1:26" x14ac:dyDescent="0.3">
      <c r="A911" s="3">
        <v>564765</v>
      </c>
      <c r="B911" s="3">
        <f>IFERROR(VLOOKUP(A911,[1]Sheet7!$A$2:$AG$1430, 2, FALSE),0)</f>
        <v>2429899.14</v>
      </c>
      <c r="C911" s="3">
        <f>IFERROR(VLOOKUP(A911,[1]Sheet6!$A$2:$AG$1430, 2, FALSE),0)</f>
        <v>0</v>
      </c>
      <c r="D911" s="3">
        <f>IFERROR(VLOOKUP(A911,[1]Sheet5!$A$2:$AG$1430, 2, FALSE),0)</f>
        <v>2648657.2399999988</v>
      </c>
      <c r="E911" s="3">
        <f t="shared" si="229"/>
        <v>5078556.379999999</v>
      </c>
      <c r="F911" s="3">
        <f>IF(J911=0,0,IFERROR(VLOOKUP(A911,[1]Sheet7!$A$2:$AG$1430, 2, FALSE),0))</f>
        <v>0</v>
      </c>
      <c r="G911" s="3">
        <f>IF(K911=0,0,IFERROR(VLOOKUP(A911,[1]Sheet6!$A$2:$AG$1430, 2, FALSE),0))</f>
        <v>0</v>
      </c>
      <c r="H911" s="3">
        <f>IF(L911=0,0,IFERROR(VLOOKUP(A911,[1]Sheet5!$A$2:$AG$1430, 2, FALSE),0))</f>
        <v>0</v>
      </c>
      <c r="I911" s="3">
        <f t="shared" si="230"/>
        <v>0</v>
      </c>
      <c r="J911" s="3">
        <f>IF(B911=0,0,IFERROR(VLOOKUP(A911,'[1]pol 10'!A909:C3123,3,FALSE),0))</f>
        <v>0</v>
      </c>
      <c r="K911" s="3">
        <f>IF(C911=0,0,IFERROR(VLOOKUP(A911,'[1]pol 11'!A909:C3123,3,FALSE),0))</f>
        <v>0</v>
      </c>
      <c r="L911" s="3">
        <f>IF(D911=0,0,IFERROR(VLOOKUP(A911,'[1]pol 12'!A909:C3123,3,FALSE),0))</f>
        <v>0</v>
      </c>
      <c r="M911" s="3">
        <f t="shared" si="231"/>
        <v>0</v>
      </c>
      <c r="N911" s="3">
        <f t="shared" si="219"/>
        <v>0</v>
      </c>
      <c r="O911" s="3">
        <f t="shared" si="220"/>
        <v>0</v>
      </c>
      <c r="P911" s="3">
        <f t="shared" si="221"/>
        <v>0</v>
      </c>
      <c r="Q911" s="3">
        <f t="shared" si="222"/>
        <v>0</v>
      </c>
      <c r="R911" s="3">
        <f>VLOOKUP(A911,'[1]pol 13'!$A$2:$D$1430, 4, )</f>
        <v>8062</v>
      </c>
      <c r="S911" s="2">
        <f t="shared" si="223"/>
        <v>0</v>
      </c>
      <c r="T911" s="2">
        <f t="shared" si="224"/>
        <v>0</v>
      </c>
      <c r="U911" s="2">
        <f t="shared" si="225"/>
        <v>0</v>
      </c>
      <c r="V911" s="2">
        <f t="shared" si="232"/>
        <v>-1</v>
      </c>
      <c r="W911" s="2">
        <f t="shared" si="226"/>
        <v>0</v>
      </c>
      <c r="X911" s="2">
        <f t="shared" si="227"/>
        <v>0</v>
      </c>
      <c r="Y911" s="2">
        <f t="shared" si="228"/>
        <v>0</v>
      </c>
      <c r="Z911" s="2">
        <f t="shared" si="233"/>
        <v>0</v>
      </c>
    </row>
    <row r="912" spans="1:26" x14ac:dyDescent="0.3">
      <c r="A912" s="3">
        <v>564767</v>
      </c>
      <c r="B912" s="3">
        <f>IFERROR(VLOOKUP(A912,[1]Sheet7!$A$2:$AG$1430, 2, FALSE),0)</f>
        <v>173448.53</v>
      </c>
      <c r="C912" s="3">
        <f>IFERROR(VLOOKUP(A912,[1]Sheet6!$A$2:$AG$1430, 2, FALSE),0)</f>
        <v>0</v>
      </c>
      <c r="D912" s="3">
        <f>IFERROR(VLOOKUP(A912,[1]Sheet5!$A$2:$AG$1430, 2, FALSE),0)</f>
        <v>1602916.82</v>
      </c>
      <c r="E912" s="3">
        <f t="shared" si="229"/>
        <v>1776365.35</v>
      </c>
      <c r="F912" s="3">
        <f>IF(J912=0,0,IFERROR(VLOOKUP(A912,[1]Sheet7!$A$2:$AG$1430, 2, FALSE),0))</f>
        <v>173448.53</v>
      </c>
      <c r="G912" s="3">
        <f>IF(K912=0,0,IFERROR(VLOOKUP(A912,[1]Sheet6!$A$2:$AG$1430, 2, FALSE),0))</f>
        <v>0</v>
      </c>
      <c r="H912" s="3">
        <f>IF(L912=0,0,IFERROR(VLOOKUP(A912,[1]Sheet5!$A$2:$AG$1430, 2, FALSE),0))</f>
        <v>0</v>
      </c>
      <c r="I912" s="3">
        <f t="shared" si="230"/>
        <v>173448.53</v>
      </c>
      <c r="J912" s="3">
        <f>IF(B912=0,0,IFERROR(VLOOKUP(A912,'[1]pol 10'!A910:C3124,3,FALSE),0))</f>
        <v>4099</v>
      </c>
      <c r="K912" s="3">
        <f>IF(C912=0,0,IFERROR(VLOOKUP(A912,'[1]pol 11'!A910:C3124,3,FALSE),0))</f>
        <v>0</v>
      </c>
      <c r="L912" s="3">
        <f>IF(D912=0,0,IFERROR(VLOOKUP(A912,'[1]pol 12'!A910:C3124,3,FALSE),0))</f>
        <v>0</v>
      </c>
      <c r="M912" s="3">
        <f t="shared" si="231"/>
        <v>4099</v>
      </c>
      <c r="N912" s="3">
        <f t="shared" si="219"/>
        <v>42.314840204928032</v>
      </c>
      <c r="O912" s="3">
        <f t="shared" si="220"/>
        <v>0</v>
      </c>
      <c r="P912" s="3">
        <f t="shared" si="221"/>
        <v>0</v>
      </c>
      <c r="Q912" s="3">
        <f t="shared" si="222"/>
        <v>42.314840204928032</v>
      </c>
      <c r="R912" s="3">
        <f>VLOOKUP(A912,'[1]pol 13'!$A$2:$D$1430, 4, )</f>
        <v>7379</v>
      </c>
      <c r="S912" s="2">
        <f t="shared" si="223"/>
        <v>1</v>
      </c>
      <c r="T912" s="2">
        <f t="shared" si="224"/>
        <v>0</v>
      </c>
      <c r="U912" s="2">
        <f t="shared" si="225"/>
        <v>0</v>
      </c>
      <c r="V912" s="2">
        <f t="shared" si="232"/>
        <v>0</v>
      </c>
      <c r="W912" s="2">
        <f t="shared" si="226"/>
        <v>0</v>
      </c>
      <c r="X912" s="2">
        <f t="shared" si="227"/>
        <v>0</v>
      </c>
      <c r="Y912" s="2">
        <f t="shared" si="228"/>
        <v>0</v>
      </c>
      <c r="Z912" s="2">
        <f t="shared" si="233"/>
        <v>16801801</v>
      </c>
    </row>
    <row r="913" spans="1:26" x14ac:dyDescent="0.3">
      <c r="A913" s="3">
        <v>565063</v>
      </c>
      <c r="B913" s="3">
        <f>IFERROR(VLOOKUP(A913,[1]Sheet7!$A$2:$AG$1430, 2, FALSE),0)</f>
        <v>98699.8</v>
      </c>
      <c r="C913" s="3">
        <f>IFERROR(VLOOKUP(A913,[1]Sheet6!$A$2:$AG$1430, 2, FALSE),0)</f>
        <v>48365.97</v>
      </c>
      <c r="D913" s="3">
        <f>IFERROR(VLOOKUP(A913,[1]Sheet5!$A$2:$AG$1430, 2, FALSE),0)</f>
        <v>53731.56</v>
      </c>
      <c r="E913" s="3">
        <f t="shared" si="229"/>
        <v>200797.33000000002</v>
      </c>
      <c r="F913" s="3">
        <f>IF(J913=0,0,IFERROR(VLOOKUP(A913,[1]Sheet7!$A$2:$AG$1430, 2, FALSE),0))</f>
        <v>98699.8</v>
      </c>
      <c r="G913" s="3">
        <f>IF(K913=0,0,IFERROR(VLOOKUP(A913,[1]Sheet6!$A$2:$AG$1430, 2, FALSE),0))</f>
        <v>48365.97</v>
      </c>
      <c r="H913" s="3">
        <f>IF(L913=0,0,IFERROR(VLOOKUP(A913,[1]Sheet5!$A$2:$AG$1430, 2, FALSE),0))</f>
        <v>53731.56</v>
      </c>
      <c r="I913" s="3">
        <f t="shared" si="230"/>
        <v>200797.33000000002</v>
      </c>
      <c r="J913" s="3">
        <f>IF(B913=0,0,IFERROR(VLOOKUP(A913,'[1]pol 10'!A911:C3125,3,FALSE),0))</f>
        <v>1315</v>
      </c>
      <c r="K913" s="3">
        <f>IF(C913=0,0,IFERROR(VLOOKUP(A913,'[1]pol 11'!A911:C3125,3,FALSE),0))</f>
        <v>1409</v>
      </c>
      <c r="L913" s="3">
        <f>IF(D913=0,0,IFERROR(VLOOKUP(A913,'[1]pol 12'!A911:C3125,3,FALSE),0))</f>
        <v>1401</v>
      </c>
      <c r="M913" s="3">
        <f t="shared" si="231"/>
        <v>4125</v>
      </c>
      <c r="N913" s="3">
        <f t="shared" si="219"/>
        <v>75.056882129277568</v>
      </c>
      <c r="O913" s="3">
        <f t="shared" si="220"/>
        <v>34.326451383960254</v>
      </c>
      <c r="P913" s="3">
        <f t="shared" si="221"/>
        <v>38.352291220556744</v>
      </c>
      <c r="Q913" s="3">
        <f t="shared" si="222"/>
        <v>48.678140606060609</v>
      </c>
      <c r="R913" s="3">
        <f>VLOOKUP(A913,'[1]pol 13'!$A$2:$D$1430, 4, )</f>
        <v>3585</v>
      </c>
      <c r="S913" s="2">
        <f t="shared" si="223"/>
        <v>1</v>
      </c>
      <c r="T913" s="2">
        <f t="shared" si="224"/>
        <v>1</v>
      </c>
      <c r="U913" s="2">
        <f t="shared" si="225"/>
        <v>1</v>
      </c>
      <c r="V913" s="2">
        <f t="shared" si="232"/>
        <v>2</v>
      </c>
      <c r="W913" s="2">
        <f t="shared" si="226"/>
        <v>915026.97571852803</v>
      </c>
      <c r="X913" s="2">
        <f t="shared" si="227"/>
        <v>290213.11579060182</v>
      </c>
      <c r="Y913" s="2">
        <f t="shared" si="228"/>
        <v>149379.05491048688</v>
      </c>
      <c r="Z913" s="2">
        <f t="shared" si="233"/>
        <v>17015625</v>
      </c>
    </row>
    <row r="914" spans="1:26" x14ac:dyDescent="0.3">
      <c r="A914" s="3">
        <v>565258</v>
      </c>
      <c r="B914" s="3">
        <f>IFERROR(VLOOKUP(A914,[1]Sheet7!$A$2:$AG$1430, 2, FALSE),0)</f>
        <v>335275.02</v>
      </c>
      <c r="C914" s="3">
        <f>IFERROR(VLOOKUP(A914,[1]Sheet6!$A$2:$AG$1430, 2, FALSE),0)</f>
        <v>278356.65000000002</v>
      </c>
      <c r="D914" s="3">
        <f>IFERROR(VLOOKUP(A914,[1]Sheet5!$A$2:$AG$1430, 2, FALSE),0)</f>
        <v>175076.68999999997</v>
      </c>
      <c r="E914" s="3">
        <f t="shared" si="229"/>
        <v>788708.36</v>
      </c>
      <c r="F914" s="3">
        <f>IF(J914=0,0,IFERROR(VLOOKUP(A914,[1]Sheet7!$A$2:$AG$1430, 2, FALSE),0))</f>
        <v>335275.02</v>
      </c>
      <c r="G914" s="3">
        <f>IF(K914=0,0,IFERROR(VLOOKUP(A914,[1]Sheet6!$A$2:$AG$1430, 2, FALSE),0))</f>
        <v>278356.65000000002</v>
      </c>
      <c r="H914" s="3">
        <f>IF(L914=0,0,IFERROR(VLOOKUP(A914,[1]Sheet5!$A$2:$AG$1430, 2, FALSE),0))</f>
        <v>175076.68999999997</v>
      </c>
      <c r="I914" s="3">
        <f t="shared" si="230"/>
        <v>788708.36</v>
      </c>
      <c r="J914" s="3">
        <f>IF(B914=0,0,IFERROR(VLOOKUP(A914,'[1]pol 10'!A912:C3126,3,FALSE),0))</f>
        <v>1079</v>
      </c>
      <c r="K914" s="3">
        <f>IF(C914=0,0,IFERROR(VLOOKUP(A914,'[1]pol 11'!A912:C3126,3,FALSE),0))</f>
        <v>995</v>
      </c>
      <c r="L914" s="3">
        <f>IF(D914=0,0,IFERROR(VLOOKUP(A914,'[1]pol 12'!A912:C3126,3,FALSE),0))</f>
        <v>981</v>
      </c>
      <c r="M914" s="3">
        <f t="shared" si="231"/>
        <v>3055</v>
      </c>
      <c r="N914" s="3">
        <f t="shared" si="219"/>
        <v>310.72754402224285</v>
      </c>
      <c r="O914" s="3">
        <f t="shared" si="220"/>
        <v>279.75542713567842</v>
      </c>
      <c r="P914" s="3">
        <f t="shared" si="221"/>
        <v>178.46757390417937</v>
      </c>
      <c r="Q914" s="3">
        <f t="shared" si="222"/>
        <v>258.16967594108019</v>
      </c>
      <c r="R914" s="3">
        <f>VLOOKUP(A914,'[1]pol 13'!$A$2:$D$1430, 4, )</f>
        <v>8051</v>
      </c>
      <c r="S914" s="2">
        <f t="shared" si="223"/>
        <v>1</v>
      </c>
      <c r="T914" s="2">
        <f t="shared" si="224"/>
        <v>1</v>
      </c>
      <c r="U914" s="2">
        <f t="shared" si="225"/>
        <v>1</v>
      </c>
      <c r="V914" s="2">
        <f t="shared" si="232"/>
        <v>2</v>
      </c>
      <c r="W914" s="2">
        <f t="shared" si="226"/>
        <v>2980553.5275186123</v>
      </c>
      <c r="X914" s="2">
        <f t="shared" si="227"/>
        <v>463614.93136192346</v>
      </c>
      <c r="Y914" s="2">
        <f t="shared" si="228"/>
        <v>6231728.9927876377</v>
      </c>
      <c r="Z914" s="2">
        <f t="shared" si="233"/>
        <v>9333025</v>
      </c>
    </row>
    <row r="915" spans="1:26" x14ac:dyDescent="0.3">
      <c r="A915" s="3">
        <v>565325</v>
      </c>
      <c r="B915" s="3">
        <f>IFERROR(VLOOKUP(A915,[1]Sheet7!$A$2:$AG$1430, 2, FALSE),0)</f>
        <v>276084.50999999995</v>
      </c>
      <c r="C915" s="3">
        <f>IFERROR(VLOOKUP(A915,[1]Sheet6!$A$2:$AG$1430, 2, FALSE),0)</f>
        <v>109736.23</v>
      </c>
      <c r="D915" s="3">
        <f>IFERROR(VLOOKUP(A915,[1]Sheet5!$A$2:$AG$1430, 2, FALSE),0)</f>
        <v>27401.21</v>
      </c>
      <c r="E915" s="3">
        <f t="shared" si="229"/>
        <v>413221.94999999995</v>
      </c>
      <c r="F915" s="3">
        <f>IF(J915=0,0,IFERROR(VLOOKUP(A915,[1]Sheet7!$A$2:$AG$1430, 2, FALSE),0))</f>
        <v>0</v>
      </c>
      <c r="G915" s="3">
        <f>IF(K915=0,0,IFERROR(VLOOKUP(A915,[1]Sheet6!$A$2:$AG$1430, 2, FALSE),0))</f>
        <v>109736.23</v>
      </c>
      <c r="H915" s="3">
        <f>IF(L915=0,0,IFERROR(VLOOKUP(A915,[1]Sheet5!$A$2:$AG$1430, 2, FALSE),0))</f>
        <v>27401.21</v>
      </c>
      <c r="I915" s="3">
        <f t="shared" si="230"/>
        <v>137137.44</v>
      </c>
      <c r="J915" s="3">
        <f>IF(B915=0,0,IFERROR(VLOOKUP(A915,'[1]pol 10'!A913:C3127,3,FALSE),0))</f>
        <v>0</v>
      </c>
      <c r="K915" s="3">
        <f>IF(C915=0,0,IFERROR(VLOOKUP(A915,'[1]pol 11'!A913:C3127,3,FALSE),0))</f>
        <v>715</v>
      </c>
      <c r="L915" s="3">
        <f>IF(D915=0,0,IFERROR(VLOOKUP(A915,'[1]pol 12'!A913:C3127,3,FALSE),0))</f>
        <v>811</v>
      </c>
      <c r="M915" s="3">
        <f t="shared" si="231"/>
        <v>1526</v>
      </c>
      <c r="N915" s="3">
        <f t="shared" si="219"/>
        <v>0</v>
      </c>
      <c r="O915" s="3">
        <f t="shared" si="220"/>
        <v>153.47724475524475</v>
      </c>
      <c r="P915" s="3">
        <f t="shared" si="221"/>
        <v>33.786942046855735</v>
      </c>
      <c r="Q915" s="3">
        <f t="shared" si="222"/>
        <v>89.867260812581918</v>
      </c>
      <c r="R915" s="3">
        <f>VLOOKUP(A915,'[1]pol 13'!$A$2:$D$1430, 4, )</f>
        <v>8748</v>
      </c>
      <c r="S915" s="2">
        <f t="shared" si="223"/>
        <v>0</v>
      </c>
      <c r="T915" s="2">
        <f t="shared" si="224"/>
        <v>1</v>
      </c>
      <c r="U915" s="2">
        <f t="shared" si="225"/>
        <v>1</v>
      </c>
      <c r="V915" s="2">
        <f t="shared" si="232"/>
        <v>1</v>
      </c>
      <c r="W915" s="2">
        <f t="shared" si="226"/>
        <v>0</v>
      </c>
      <c r="X915" s="2">
        <f t="shared" si="227"/>
        <v>2893054.490887864</v>
      </c>
      <c r="Y915" s="2">
        <f t="shared" si="228"/>
        <v>2550596.7459738883</v>
      </c>
      <c r="Z915" s="2">
        <f t="shared" si="233"/>
        <v>2328676</v>
      </c>
    </row>
    <row r="916" spans="1:26" x14ac:dyDescent="0.3">
      <c r="A916" s="3">
        <v>565404</v>
      </c>
      <c r="B916" s="3">
        <f>IFERROR(VLOOKUP(A916,[1]Sheet7!$A$2:$AG$1430, 2, FALSE),0)</f>
        <v>1533234.6399999997</v>
      </c>
      <c r="C916" s="3">
        <f>IFERROR(VLOOKUP(A916,[1]Sheet6!$A$2:$AG$1430, 2, FALSE),0)</f>
        <v>0</v>
      </c>
      <c r="D916" s="3">
        <f>IFERROR(VLOOKUP(A916,[1]Sheet5!$A$2:$AG$1430, 2, FALSE),0)</f>
        <v>1021619.2399999999</v>
      </c>
      <c r="E916" s="3">
        <f t="shared" si="229"/>
        <v>2554853.8799999994</v>
      </c>
      <c r="F916" s="3">
        <f>IF(J916=0,0,IFERROR(VLOOKUP(A916,[1]Sheet7!$A$2:$AG$1430, 2, FALSE),0))</f>
        <v>1533234.6399999997</v>
      </c>
      <c r="G916" s="3">
        <f>IF(K916=0,0,IFERROR(VLOOKUP(A916,[1]Sheet6!$A$2:$AG$1430, 2, FALSE),0))</f>
        <v>0</v>
      </c>
      <c r="H916" s="3">
        <f>IF(L916=0,0,IFERROR(VLOOKUP(A916,[1]Sheet5!$A$2:$AG$1430, 2, FALSE),0))</f>
        <v>0</v>
      </c>
      <c r="I916" s="3">
        <f t="shared" si="230"/>
        <v>1533234.6399999997</v>
      </c>
      <c r="J916" s="3">
        <f>IF(B916=0,0,IFERROR(VLOOKUP(A916,'[1]pol 10'!A914:C3128,3,FALSE),0))</f>
        <v>6287</v>
      </c>
      <c r="K916" s="3">
        <f>IF(C916=0,0,IFERROR(VLOOKUP(A916,'[1]pol 11'!A914:C3128,3,FALSE),0))</f>
        <v>0</v>
      </c>
      <c r="L916" s="3">
        <f>IF(D916=0,0,IFERROR(VLOOKUP(A916,'[1]pol 12'!A914:C3128,3,FALSE),0))</f>
        <v>0</v>
      </c>
      <c r="M916" s="3">
        <f t="shared" si="231"/>
        <v>6287</v>
      </c>
      <c r="N916" s="3">
        <f t="shared" si="219"/>
        <v>243.87380944806739</v>
      </c>
      <c r="O916" s="3">
        <f t="shared" si="220"/>
        <v>0</v>
      </c>
      <c r="P916" s="3">
        <f t="shared" si="221"/>
        <v>0</v>
      </c>
      <c r="Q916" s="3">
        <f t="shared" si="222"/>
        <v>243.87380944806739</v>
      </c>
      <c r="R916" s="3">
        <f>VLOOKUP(A916,'[1]pol 13'!$A$2:$D$1430, 4, )</f>
        <v>3577</v>
      </c>
      <c r="S916" s="2">
        <f t="shared" si="223"/>
        <v>1</v>
      </c>
      <c r="T916" s="2">
        <f t="shared" si="224"/>
        <v>0</v>
      </c>
      <c r="U916" s="2">
        <f t="shared" si="225"/>
        <v>0</v>
      </c>
      <c r="V916" s="2">
        <f t="shared" si="232"/>
        <v>0</v>
      </c>
      <c r="W916" s="2">
        <f t="shared" si="226"/>
        <v>0</v>
      </c>
      <c r="X916" s="2">
        <f t="shared" si="227"/>
        <v>0</v>
      </c>
      <c r="Y916" s="2">
        <f t="shared" si="228"/>
        <v>0</v>
      </c>
      <c r="Z916" s="2">
        <f t="shared" si="233"/>
        <v>39526369</v>
      </c>
    </row>
    <row r="917" spans="1:26" x14ac:dyDescent="0.3">
      <c r="A917" s="3">
        <v>565644</v>
      </c>
      <c r="B917" s="3">
        <f>IFERROR(VLOOKUP(A917,[1]Sheet7!$A$2:$AG$1430, 2, FALSE),0)</f>
        <v>0</v>
      </c>
      <c r="C917" s="3">
        <f>IFERROR(VLOOKUP(A917,[1]Sheet6!$A$2:$AG$1430, 2, FALSE),0)</f>
        <v>0</v>
      </c>
      <c r="D917" s="3">
        <f>IFERROR(VLOOKUP(A917,[1]Sheet5!$A$2:$AG$1430, 2, FALSE),0)</f>
        <v>30638.6</v>
      </c>
      <c r="E917" s="3">
        <f t="shared" si="229"/>
        <v>30638.6</v>
      </c>
      <c r="F917" s="3">
        <f>IF(J917=0,0,IFERROR(VLOOKUP(A917,[1]Sheet7!$A$2:$AG$1430, 2, FALSE),0))</f>
        <v>0</v>
      </c>
      <c r="G917" s="3">
        <f>IF(K917=0,0,IFERROR(VLOOKUP(A917,[1]Sheet6!$A$2:$AG$1430, 2, FALSE),0))</f>
        <v>0</v>
      </c>
      <c r="H917" s="3">
        <f>IF(L917=0,0,IFERROR(VLOOKUP(A917,[1]Sheet5!$A$2:$AG$1430, 2, FALSE),0))</f>
        <v>30638.6</v>
      </c>
      <c r="I917" s="3">
        <f t="shared" si="230"/>
        <v>30638.6</v>
      </c>
      <c r="J917" s="3">
        <f>IF(B917=0,0,IFERROR(VLOOKUP(A917,'[1]pol 10'!A915:C3129,3,FALSE),0))</f>
        <v>0</v>
      </c>
      <c r="K917" s="3">
        <f>IF(C917=0,0,IFERROR(VLOOKUP(A917,'[1]pol 11'!A915:C3129,3,FALSE),0))</f>
        <v>0</v>
      </c>
      <c r="L917" s="3">
        <f>IF(D917=0,0,IFERROR(VLOOKUP(A917,'[1]pol 12'!A915:C3129,3,FALSE),0))</f>
        <v>605</v>
      </c>
      <c r="M917" s="3">
        <f t="shared" si="231"/>
        <v>605</v>
      </c>
      <c r="N917" s="3">
        <f t="shared" si="219"/>
        <v>0</v>
      </c>
      <c r="O917" s="3">
        <f t="shared" si="220"/>
        <v>0</v>
      </c>
      <c r="P917" s="3">
        <f t="shared" si="221"/>
        <v>50.642314049586773</v>
      </c>
      <c r="Q917" s="3">
        <f t="shared" si="222"/>
        <v>50.642314049586773</v>
      </c>
      <c r="R917" s="3">
        <f>VLOOKUP(A917,'[1]pol 13'!$A$2:$D$1430, 4, )</f>
        <v>3564</v>
      </c>
      <c r="S917" s="2">
        <f t="shared" si="223"/>
        <v>0</v>
      </c>
      <c r="T917" s="2">
        <f t="shared" si="224"/>
        <v>0</v>
      </c>
      <c r="U917" s="2">
        <f t="shared" si="225"/>
        <v>1</v>
      </c>
      <c r="V917" s="2">
        <f t="shared" si="232"/>
        <v>0</v>
      </c>
      <c r="W917" s="2">
        <f t="shared" si="226"/>
        <v>0</v>
      </c>
      <c r="X917" s="2">
        <f t="shared" si="227"/>
        <v>0</v>
      </c>
      <c r="Y917" s="2">
        <f t="shared" si="228"/>
        <v>0</v>
      </c>
      <c r="Z917" s="2">
        <f t="shared" si="233"/>
        <v>366025</v>
      </c>
    </row>
    <row r="918" spans="1:26" x14ac:dyDescent="0.3">
      <c r="A918" s="3">
        <v>565840</v>
      </c>
      <c r="B918" s="3">
        <f>IFERROR(VLOOKUP(A918,[1]Sheet7!$A$2:$AG$1430, 2, FALSE),0)</f>
        <v>0</v>
      </c>
      <c r="C918" s="3">
        <f>IFERROR(VLOOKUP(A918,[1]Sheet6!$A$2:$AG$1430, 2, FALSE),0)</f>
        <v>508968.23</v>
      </c>
      <c r="D918" s="3">
        <f>IFERROR(VLOOKUP(A918,[1]Sheet5!$A$2:$AG$1430, 2, FALSE),0)</f>
        <v>200269.28999999998</v>
      </c>
      <c r="E918" s="3">
        <f t="shared" si="229"/>
        <v>709237.52</v>
      </c>
      <c r="F918" s="3">
        <f>IF(J918=0,0,IFERROR(VLOOKUP(A918,[1]Sheet7!$A$2:$AG$1430, 2, FALSE),0))</f>
        <v>0</v>
      </c>
      <c r="G918" s="3">
        <f>IF(K918=0,0,IFERROR(VLOOKUP(A918,[1]Sheet6!$A$2:$AG$1430, 2, FALSE),0))</f>
        <v>0</v>
      </c>
      <c r="H918" s="3">
        <f>IF(L918=0,0,IFERROR(VLOOKUP(A918,[1]Sheet5!$A$2:$AG$1430, 2, FALSE),0))</f>
        <v>200269.28999999998</v>
      </c>
      <c r="I918" s="3">
        <f t="shared" si="230"/>
        <v>200269.28999999998</v>
      </c>
      <c r="J918" s="3">
        <f>IF(B918=0,0,IFERROR(VLOOKUP(A918,'[1]pol 10'!A916:C3130,3,FALSE),0))</f>
        <v>0</v>
      </c>
      <c r="K918" s="3">
        <f>IF(C918=0,0,IFERROR(VLOOKUP(A918,'[1]pol 11'!A916:C3130,3,FALSE),0))</f>
        <v>0</v>
      </c>
      <c r="L918" s="3">
        <f>IF(D918=0,0,IFERROR(VLOOKUP(A918,'[1]pol 12'!A916:C3130,3,FALSE),0))</f>
        <v>1299</v>
      </c>
      <c r="M918" s="3">
        <f t="shared" si="231"/>
        <v>1299</v>
      </c>
      <c r="N918" s="3">
        <f t="shared" si="219"/>
        <v>0</v>
      </c>
      <c r="O918" s="3">
        <f t="shared" si="220"/>
        <v>0</v>
      </c>
      <c r="P918" s="3">
        <f t="shared" si="221"/>
        <v>154.17189376443417</v>
      </c>
      <c r="Q918" s="3">
        <f t="shared" si="222"/>
        <v>154.17189376443417</v>
      </c>
      <c r="R918" s="3">
        <f>VLOOKUP(A918,'[1]pol 13'!$A$2:$D$1430, 4, )</f>
        <v>7389</v>
      </c>
      <c r="S918" s="2">
        <f t="shared" si="223"/>
        <v>0</v>
      </c>
      <c r="T918" s="2">
        <f t="shared" si="224"/>
        <v>0</v>
      </c>
      <c r="U918" s="2">
        <f t="shared" si="225"/>
        <v>1</v>
      </c>
      <c r="V918" s="2">
        <f t="shared" si="232"/>
        <v>0</v>
      </c>
      <c r="W918" s="2">
        <f t="shared" si="226"/>
        <v>0</v>
      </c>
      <c r="X918" s="2">
        <f t="shared" si="227"/>
        <v>0</v>
      </c>
      <c r="Y918" s="2">
        <f t="shared" si="228"/>
        <v>0</v>
      </c>
      <c r="Z918" s="2">
        <f t="shared" si="233"/>
        <v>1687401</v>
      </c>
    </row>
    <row r="919" spans="1:26" x14ac:dyDescent="0.3">
      <c r="A919" s="3">
        <v>566377</v>
      </c>
      <c r="B919" s="3">
        <f>IFERROR(VLOOKUP(A919,[1]Sheet7!$A$2:$AG$1430, 2, FALSE),0)</f>
        <v>0</v>
      </c>
      <c r="C919" s="3">
        <f>IFERROR(VLOOKUP(A919,[1]Sheet6!$A$2:$AG$1430, 2, FALSE),0)</f>
        <v>97953.209999999992</v>
      </c>
      <c r="D919" s="3">
        <f>IFERROR(VLOOKUP(A919,[1]Sheet5!$A$2:$AG$1430, 2, FALSE),0)</f>
        <v>316880.36</v>
      </c>
      <c r="E919" s="3">
        <f t="shared" si="229"/>
        <v>414833.56999999995</v>
      </c>
      <c r="F919" s="3">
        <f>IF(J919=0,0,IFERROR(VLOOKUP(A919,[1]Sheet7!$A$2:$AG$1430, 2, FALSE),0))</f>
        <v>0</v>
      </c>
      <c r="G919" s="3">
        <f>IF(K919=0,0,IFERROR(VLOOKUP(A919,[1]Sheet6!$A$2:$AG$1430, 2, FALSE),0))</f>
        <v>0</v>
      </c>
      <c r="H919" s="3">
        <f>IF(L919=0,0,IFERROR(VLOOKUP(A919,[1]Sheet5!$A$2:$AG$1430, 2, FALSE),0))</f>
        <v>316880.36</v>
      </c>
      <c r="I919" s="3">
        <f t="shared" si="230"/>
        <v>316880.36</v>
      </c>
      <c r="J919" s="3">
        <f>IF(B919=0,0,IFERROR(VLOOKUP(A919,'[1]pol 10'!A917:C3131,3,FALSE),0))</f>
        <v>0</v>
      </c>
      <c r="K919" s="3">
        <f>IF(C919=0,0,IFERROR(VLOOKUP(A919,'[1]pol 11'!A917:C3131,3,FALSE),0))</f>
        <v>0</v>
      </c>
      <c r="L919" s="3">
        <f>IF(D919=0,0,IFERROR(VLOOKUP(A919,'[1]pol 12'!A917:C3131,3,FALSE),0))</f>
        <v>451</v>
      </c>
      <c r="M919" s="3">
        <f t="shared" si="231"/>
        <v>451</v>
      </c>
      <c r="N919" s="3">
        <f t="shared" si="219"/>
        <v>0</v>
      </c>
      <c r="O919" s="3">
        <f t="shared" si="220"/>
        <v>0</v>
      </c>
      <c r="P919" s="3">
        <f t="shared" si="221"/>
        <v>702.61720620842573</v>
      </c>
      <c r="Q919" s="3">
        <f t="shared" si="222"/>
        <v>702.61720620842573</v>
      </c>
      <c r="R919" s="3">
        <f>VLOOKUP(A919,'[1]pol 13'!$A$2:$D$1430, 4, )</f>
        <v>5199</v>
      </c>
      <c r="S919" s="2">
        <f t="shared" si="223"/>
        <v>0</v>
      </c>
      <c r="T919" s="2">
        <f t="shared" si="224"/>
        <v>0</v>
      </c>
      <c r="U919" s="2">
        <f t="shared" si="225"/>
        <v>1</v>
      </c>
      <c r="V919" s="2">
        <f t="shared" si="232"/>
        <v>0</v>
      </c>
      <c r="W919" s="2">
        <f t="shared" si="226"/>
        <v>0</v>
      </c>
      <c r="X919" s="2">
        <f t="shared" si="227"/>
        <v>0</v>
      </c>
      <c r="Y919" s="2">
        <f t="shared" si="228"/>
        <v>0</v>
      </c>
      <c r="Z919" s="2">
        <f t="shared" si="233"/>
        <v>203401</v>
      </c>
    </row>
    <row r="920" spans="1:26" x14ac:dyDescent="0.3">
      <c r="A920" s="3">
        <v>566874</v>
      </c>
      <c r="B920" s="3">
        <f>IFERROR(VLOOKUP(A920,[1]Sheet7!$A$2:$AG$1430, 2, FALSE),0)</f>
        <v>2267547.7799999998</v>
      </c>
      <c r="C920" s="3">
        <f>IFERROR(VLOOKUP(A920,[1]Sheet6!$A$2:$AG$1430, 2, FALSE),0)</f>
        <v>0</v>
      </c>
      <c r="D920" s="3">
        <f>IFERROR(VLOOKUP(A920,[1]Sheet5!$A$2:$AG$1430, 2, FALSE),0)</f>
        <v>2602469.52</v>
      </c>
      <c r="E920" s="3">
        <f t="shared" si="229"/>
        <v>4870017.3</v>
      </c>
      <c r="F920" s="3">
        <f>IF(J920=0,0,IFERROR(VLOOKUP(A920,[1]Sheet7!$A$2:$AG$1430, 2, FALSE),0))</f>
        <v>2267547.7799999998</v>
      </c>
      <c r="G920" s="3">
        <f>IF(K920=0,0,IFERROR(VLOOKUP(A920,[1]Sheet6!$A$2:$AG$1430, 2, FALSE),0))</f>
        <v>0</v>
      </c>
      <c r="H920" s="3">
        <f>IF(L920=0,0,IFERROR(VLOOKUP(A920,[1]Sheet5!$A$2:$AG$1430, 2, FALSE),0))</f>
        <v>0</v>
      </c>
      <c r="I920" s="3">
        <f t="shared" si="230"/>
        <v>2267547.7799999998</v>
      </c>
      <c r="J920" s="3">
        <f>IF(B920=0,0,IFERROR(VLOOKUP(A920,'[1]pol 10'!A918:C3132,3,FALSE),0))</f>
        <v>12634</v>
      </c>
      <c r="K920" s="3">
        <f>IF(C920=0,0,IFERROR(VLOOKUP(A920,'[1]pol 11'!A918:C3132,3,FALSE),0))</f>
        <v>0</v>
      </c>
      <c r="L920" s="3">
        <f>IF(D920=0,0,IFERROR(VLOOKUP(A920,'[1]pol 12'!A918:C3132,3,FALSE),0))</f>
        <v>0</v>
      </c>
      <c r="M920" s="3">
        <f t="shared" si="231"/>
        <v>12634</v>
      </c>
      <c r="N920" s="3">
        <f t="shared" si="219"/>
        <v>179.47979895520024</v>
      </c>
      <c r="O920" s="3">
        <f t="shared" si="220"/>
        <v>0</v>
      </c>
      <c r="P920" s="3">
        <f t="shared" si="221"/>
        <v>0</v>
      </c>
      <c r="Q920" s="3">
        <f t="shared" si="222"/>
        <v>179.47979895520024</v>
      </c>
      <c r="R920" s="3">
        <f>VLOOKUP(A920,'[1]pol 13'!$A$2:$D$1430, 4, )</f>
        <v>8221</v>
      </c>
      <c r="S920" s="2">
        <f t="shared" si="223"/>
        <v>1</v>
      </c>
      <c r="T920" s="2">
        <f t="shared" si="224"/>
        <v>0</v>
      </c>
      <c r="U920" s="2">
        <f t="shared" si="225"/>
        <v>0</v>
      </c>
      <c r="V920" s="2">
        <f t="shared" si="232"/>
        <v>0</v>
      </c>
      <c r="W920" s="2">
        <f t="shared" si="226"/>
        <v>0</v>
      </c>
      <c r="X920" s="2">
        <f t="shared" si="227"/>
        <v>0</v>
      </c>
      <c r="Y920" s="2">
        <f t="shared" si="228"/>
        <v>0</v>
      </c>
      <c r="Z920" s="2">
        <f t="shared" si="233"/>
        <v>159617956</v>
      </c>
    </row>
    <row r="921" spans="1:26" x14ac:dyDescent="0.3">
      <c r="A921" s="3">
        <v>567146</v>
      </c>
      <c r="B921" s="3">
        <f>IFERROR(VLOOKUP(A921,[1]Sheet7!$A$2:$AG$1430, 2, FALSE),0)</f>
        <v>229472.78999999998</v>
      </c>
      <c r="C921" s="3">
        <f>IFERROR(VLOOKUP(A921,[1]Sheet6!$A$2:$AG$1430, 2, FALSE),0)</f>
        <v>185940.63999999998</v>
      </c>
      <c r="D921" s="3">
        <f>IFERROR(VLOOKUP(A921,[1]Sheet5!$A$2:$AG$1430, 2, FALSE),0)</f>
        <v>419561.9</v>
      </c>
      <c r="E921" s="3">
        <f t="shared" si="229"/>
        <v>834975.33000000007</v>
      </c>
      <c r="F921" s="3">
        <f>IF(J921=0,0,IFERROR(VLOOKUP(A921,[1]Sheet7!$A$2:$AG$1430, 2, FALSE),0))</f>
        <v>229472.78999999998</v>
      </c>
      <c r="G921" s="3">
        <f>IF(K921=0,0,IFERROR(VLOOKUP(A921,[1]Sheet6!$A$2:$AG$1430, 2, FALSE),0))</f>
        <v>185940.63999999998</v>
      </c>
      <c r="H921" s="3">
        <f>IF(L921=0,0,IFERROR(VLOOKUP(A921,[1]Sheet5!$A$2:$AG$1430, 2, FALSE),0))</f>
        <v>419561.9</v>
      </c>
      <c r="I921" s="3">
        <f t="shared" si="230"/>
        <v>834975.33000000007</v>
      </c>
      <c r="J921" s="3">
        <f>IF(B921=0,0,IFERROR(VLOOKUP(A921,'[1]pol 10'!A919:C3133,3,FALSE),0))</f>
        <v>1073</v>
      </c>
      <c r="K921" s="3">
        <f>IF(C921=0,0,IFERROR(VLOOKUP(A921,'[1]pol 11'!A919:C3133,3,FALSE),0))</f>
        <v>1077</v>
      </c>
      <c r="L921" s="3">
        <f>IF(D921=0,0,IFERROR(VLOOKUP(A921,'[1]pol 12'!A919:C3133,3,FALSE),0))</f>
        <v>1075</v>
      </c>
      <c r="M921" s="3">
        <f t="shared" si="231"/>
        <v>3225</v>
      </c>
      <c r="N921" s="3">
        <f t="shared" si="219"/>
        <v>213.86094128611367</v>
      </c>
      <c r="O921" s="3">
        <f t="shared" si="220"/>
        <v>172.64683379758588</v>
      </c>
      <c r="P921" s="3">
        <f t="shared" si="221"/>
        <v>390.29013953488374</v>
      </c>
      <c r="Q921" s="3">
        <f t="shared" si="222"/>
        <v>258.90707906976746</v>
      </c>
      <c r="R921" s="3">
        <f>VLOOKUP(A921,'[1]pol 13'!$A$2:$D$1430, 4, )</f>
        <v>6081</v>
      </c>
      <c r="S921" s="2">
        <f t="shared" si="223"/>
        <v>1</v>
      </c>
      <c r="T921" s="2">
        <f t="shared" si="224"/>
        <v>1</v>
      </c>
      <c r="U921" s="2">
        <f t="shared" si="225"/>
        <v>1</v>
      </c>
      <c r="V921" s="2">
        <f t="shared" si="232"/>
        <v>2</v>
      </c>
      <c r="W921" s="2">
        <f t="shared" si="226"/>
        <v>2177282.8098572679</v>
      </c>
      <c r="X921" s="2">
        <f t="shared" si="227"/>
        <v>8013773.8178270273</v>
      </c>
      <c r="Y921" s="2">
        <f t="shared" si="228"/>
        <v>18556121.720468927</v>
      </c>
      <c r="Z921" s="2">
        <f t="shared" si="233"/>
        <v>10400625</v>
      </c>
    </row>
    <row r="922" spans="1:26" x14ac:dyDescent="0.3">
      <c r="A922" s="3">
        <v>567955</v>
      </c>
      <c r="B922" s="3">
        <f>IFERROR(VLOOKUP(A922,[1]Sheet7!$A$2:$AG$1430, 2, FALSE),0)</f>
        <v>91202.83</v>
      </c>
      <c r="C922" s="3">
        <f>IFERROR(VLOOKUP(A922,[1]Sheet6!$A$2:$AG$1430, 2, FALSE),0)</f>
        <v>0</v>
      </c>
      <c r="D922" s="3">
        <f>IFERROR(VLOOKUP(A922,[1]Sheet5!$A$2:$AG$1430, 2, FALSE),0)</f>
        <v>18419.3</v>
      </c>
      <c r="E922" s="3">
        <f t="shared" si="229"/>
        <v>109622.13</v>
      </c>
      <c r="F922" s="3">
        <f>IF(J922=0,0,IFERROR(VLOOKUP(A922,[1]Sheet7!$A$2:$AG$1430, 2, FALSE),0))</f>
        <v>0</v>
      </c>
      <c r="G922" s="3">
        <f>IF(K922=0,0,IFERROR(VLOOKUP(A922,[1]Sheet6!$A$2:$AG$1430, 2, FALSE),0))</f>
        <v>0</v>
      </c>
      <c r="H922" s="3">
        <f>IF(L922=0,0,IFERROR(VLOOKUP(A922,[1]Sheet5!$A$2:$AG$1430, 2, FALSE),0))</f>
        <v>0</v>
      </c>
      <c r="I922" s="3">
        <f t="shared" si="230"/>
        <v>0</v>
      </c>
      <c r="J922" s="3">
        <f>IF(B922=0,0,IFERROR(VLOOKUP(A922,'[1]pol 10'!A920:C3134,3,FALSE),0))</f>
        <v>0</v>
      </c>
      <c r="K922" s="3">
        <f>IF(C922=0,0,IFERROR(VLOOKUP(A922,'[1]pol 11'!A920:C3134,3,FALSE),0))</f>
        <v>0</v>
      </c>
      <c r="L922" s="3">
        <f>IF(D922=0,0,IFERROR(VLOOKUP(A922,'[1]pol 12'!A920:C3134,3,FALSE),0))</f>
        <v>0</v>
      </c>
      <c r="M922" s="3">
        <f t="shared" si="231"/>
        <v>0</v>
      </c>
      <c r="N922" s="3">
        <f t="shared" si="219"/>
        <v>0</v>
      </c>
      <c r="O922" s="3">
        <f t="shared" si="220"/>
        <v>0</v>
      </c>
      <c r="P922" s="3">
        <f t="shared" si="221"/>
        <v>0</v>
      </c>
      <c r="Q922" s="3">
        <f t="shared" si="222"/>
        <v>0</v>
      </c>
      <c r="R922" s="3">
        <f>VLOOKUP(A922,'[1]pol 13'!$A$2:$D$1430, 4, )</f>
        <v>3544</v>
      </c>
      <c r="S922" s="2">
        <f t="shared" si="223"/>
        <v>0</v>
      </c>
      <c r="T922" s="2">
        <f t="shared" si="224"/>
        <v>0</v>
      </c>
      <c r="U922" s="2">
        <f t="shared" si="225"/>
        <v>0</v>
      </c>
      <c r="V922" s="2">
        <f t="shared" si="232"/>
        <v>-1</v>
      </c>
      <c r="W922" s="2">
        <f t="shared" si="226"/>
        <v>0</v>
      </c>
      <c r="X922" s="2">
        <f t="shared" si="227"/>
        <v>0</v>
      </c>
      <c r="Y922" s="2">
        <f t="shared" si="228"/>
        <v>0</v>
      </c>
      <c r="Z922" s="2">
        <f t="shared" si="233"/>
        <v>0</v>
      </c>
    </row>
    <row r="923" spans="1:26" x14ac:dyDescent="0.3">
      <c r="A923" s="3">
        <v>568408</v>
      </c>
      <c r="B923" s="3">
        <f>IFERROR(VLOOKUP(A923,[1]Sheet7!$A$2:$AG$1430, 2, FALSE),0)</f>
        <v>1666395.18</v>
      </c>
      <c r="C923" s="3">
        <f>IFERROR(VLOOKUP(A923,[1]Sheet6!$A$2:$AG$1430, 2, FALSE),0)</f>
        <v>58625.36</v>
      </c>
      <c r="D923" s="3">
        <f>IFERROR(VLOOKUP(A923,[1]Sheet5!$A$2:$AG$1430, 2, FALSE),0)</f>
        <v>1028610.63</v>
      </c>
      <c r="E923" s="3">
        <f t="shared" si="229"/>
        <v>2753631.17</v>
      </c>
      <c r="F923" s="3">
        <f>IF(J923=0,0,IFERROR(VLOOKUP(A923,[1]Sheet7!$A$2:$AG$1430, 2, FALSE),0))</f>
        <v>1666395.18</v>
      </c>
      <c r="G923" s="3">
        <f>IF(K923=0,0,IFERROR(VLOOKUP(A923,[1]Sheet6!$A$2:$AG$1430, 2, FALSE),0))</f>
        <v>58625.36</v>
      </c>
      <c r="H923" s="3">
        <f>IF(L923=0,0,IFERROR(VLOOKUP(A923,[1]Sheet5!$A$2:$AG$1430, 2, FALSE),0))</f>
        <v>1028610.63</v>
      </c>
      <c r="I923" s="3">
        <f t="shared" si="230"/>
        <v>2753631.17</v>
      </c>
      <c r="J923" s="3">
        <f>IF(B923=0,0,IFERROR(VLOOKUP(A923,'[1]pol 10'!A921:C3135,3,FALSE),0))</f>
        <v>1003</v>
      </c>
      <c r="K923" s="3">
        <f>IF(C923=0,0,IFERROR(VLOOKUP(A923,'[1]pol 11'!A921:C3135,3,FALSE),0))</f>
        <v>947</v>
      </c>
      <c r="L923" s="3">
        <f>IF(D923=0,0,IFERROR(VLOOKUP(A923,'[1]pol 12'!A921:C3135,3,FALSE),0))</f>
        <v>943</v>
      </c>
      <c r="M923" s="3">
        <f t="shared" si="231"/>
        <v>2893</v>
      </c>
      <c r="N923" s="3">
        <f t="shared" si="219"/>
        <v>1661.4109471585243</v>
      </c>
      <c r="O923" s="3">
        <f t="shared" si="220"/>
        <v>61.906399155227035</v>
      </c>
      <c r="P923" s="3">
        <f t="shared" si="221"/>
        <v>1090.7853976670201</v>
      </c>
      <c r="Q923" s="3">
        <f t="shared" si="222"/>
        <v>951.82549948150711</v>
      </c>
      <c r="R923" s="3">
        <f>VLOOKUP(A923,'[1]pol 13'!$A$2:$D$1430, 4, )</f>
        <v>8111</v>
      </c>
      <c r="S923" s="2">
        <f t="shared" si="223"/>
        <v>1</v>
      </c>
      <c r="T923" s="2">
        <f t="shared" si="224"/>
        <v>1</v>
      </c>
      <c r="U923" s="2">
        <f t="shared" si="225"/>
        <v>1</v>
      </c>
      <c r="V923" s="2">
        <f t="shared" si="232"/>
        <v>2</v>
      </c>
      <c r="W923" s="2">
        <f t="shared" si="226"/>
        <v>505022042.07765788</v>
      </c>
      <c r="X923" s="2">
        <f t="shared" si="227"/>
        <v>749982336.85388231</v>
      </c>
      <c r="Y923" s="2">
        <f t="shared" si="228"/>
        <v>18209191.665415633</v>
      </c>
      <c r="Z923" s="2">
        <f t="shared" si="233"/>
        <v>8369449</v>
      </c>
    </row>
    <row r="924" spans="1:26" x14ac:dyDescent="0.3">
      <c r="A924" s="3">
        <v>568453</v>
      </c>
      <c r="B924" s="3">
        <f>IFERROR(VLOOKUP(A924,[1]Sheet7!$A$2:$AG$1430, 2, FALSE),0)</f>
        <v>79834.319999999992</v>
      </c>
      <c r="C924" s="3">
        <f>IFERROR(VLOOKUP(A924,[1]Sheet6!$A$2:$AG$1430, 2, FALSE),0)</f>
        <v>378843.11</v>
      </c>
      <c r="D924" s="3">
        <f>IFERROR(VLOOKUP(A924,[1]Sheet5!$A$2:$AG$1430, 2, FALSE),0)</f>
        <v>283508.91000000003</v>
      </c>
      <c r="E924" s="3">
        <f t="shared" si="229"/>
        <v>742186.34</v>
      </c>
      <c r="F924" s="3">
        <f>IF(J924=0,0,IFERROR(VLOOKUP(A924,[1]Sheet7!$A$2:$AG$1430, 2, FALSE),0))</f>
        <v>0</v>
      </c>
      <c r="G924" s="3">
        <f>IF(K924=0,0,IFERROR(VLOOKUP(A924,[1]Sheet6!$A$2:$AG$1430, 2, FALSE),0))</f>
        <v>378843.11</v>
      </c>
      <c r="H924" s="3">
        <f>IF(L924=0,0,IFERROR(VLOOKUP(A924,[1]Sheet5!$A$2:$AG$1430, 2, FALSE),0))</f>
        <v>283508.91000000003</v>
      </c>
      <c r="I924" s="3">
        <f t="shared" si="230"/>
        <v>662352.02</v>
      </c>
      <c r="J924" s="3">
        <f>IF(B924=0,0,IFERROR(VLOOKUP(A924,'[1]pol 10'!A922:C3136,3,FALSE),0))</f>
        <v>0</v>
      </c>
      <c r="K924" s="3">
        <f>IF(C924=0,0,IFERROR(VLOOKUP(A924,'[1]pol 11'!A922:C3136,3,FALSE),0))</f>
        <v>1326</v>
      </c>
      <c r="L924" s="3">
        <f>IF(D924=0,0,IFERROR(VLOOKUP(A924,'[1]pol 12'!A922:C3136,3,FALSE),0))</f>
        <v>1366</v>
      </c>
      <c r="M924" s="3">
        <f t="shared" si="231"/>
        <v>2692</v>
      </c>
      <c r="N924" s="3">
        <f t="shared" si="219"/>
        <v>0</v>
      </c>
      <c r="O924" s="3">
        <f t="shared" si="220"/>
        <v>285.70370286576167</v>
      </c>
      <c r="P924" s="3">
        <f t="shared" si="221"/>
        <v>207.54678623718888</v>
      </c>
      <c r="Q924" s="3">
        <f t="shared" si="222"/>
        <v>246.04458395245172</v>
      </c>
      <c r="R924" s="3">
        <f>VLOOKUP(A924,'[1]pol 13'!$A$2:$D$1430, 4, )</f>
        <v>8062</v>
      </c>
      <c r="S924" s="2">
        <f t="shared" si="223"/>
        <v>0</v>
      </c>
      <c r="T924" s="2">
        <f t="shared" si="224"/>
        <v>1</v>
      </c>
      <c r="U924" s="2">
        <f t="shared" si="225"/>
        <v>1</v>
      </c>
      <c r="V924" s="2">
        <f t="shared" si="232"/>
        <v>1</v>
      </c>
      <c r="W924" s="2">
        <f t="shared" si="226"/>
        <v>0</v>
      </c>
      <c r="X924" s="2">
        <f t="shared" si="227"/>
        <v>2085593.4154115585</v>
      </c>
      <c r="Y924" s="2">
        <f t="shared" si="228"/>
        <v>2024521.8659119548</v>
      </c>
      <c r="Z924" s="2">
        <f t="shared" si="233"/>
        <v>7246864</v>
      </c>
    </row>
    <row r="925" spans="1:26" x14ac:dyDescent="0.3">
      <c r="A925" s="3">
        <v>569140</v>
      </c>
      <c r="B925" s="3">
        <f>IFERROR(VLOOKUP(A925,[1]Sheet7!$A$2:$AG$1430, 2, FALSE),0)</f>
        <v>140062.26</v>
      </c>
      <c r="C925" s="3">
        <f>IFERROR(VLOOKUP(A925,[1]Sheet6!$A$2:$AG$1430, 2, FALSE),0)</f>
        <v>73683.989999999991</v>
      </c>
      <c r="D925" s="3">
        <f>IFERROR(VLOOKUP(A925,[1]Sheet5!$A$2:$AG$1430, 2, FALSE),0)</f>
        <v>125906.73999999999</v>
      </c>
      <c r="E925" s="3">
        <f t="shared" si="229"/>
        <v>339652.99</v>
      </c>
      <c r="F925" s="3">
        <f>IF(J925=0,0,IFERROR(VLOOKUP(A925,[1]Sheet7!$A$2:$AG$1430, 2, FALSE),0))</f>
        <v>140062.26</v>
      </c>
      <c r="G925" s="3">
        <f>IF(K925=0,0,IFERROR(VLOOKUP(A925,[1]Sheet6!$A$2:$AG$1430, 2, FALSE),0))</f>
        <v>73683.989999999991</v>
      </c>
      <c r="H925" s="3">
        <f>IF(L925=0,0,IFERROR(VLOOKUP(A925,[1]Sheet5!$A$2:$AG$1430, 2, FALSE),0))</f>
        <v>125906.73999999999</v>
      </c>
      <c r="I925" s="3">
        <f t="shared" si="230"/>
        <v>339652.99</v>
      </c>
      <c r="J925" s="3">
        <f>IF(B925=0,0,IFERROR(VLOOKUP(A925,'[1]pol 10'!A923:C3137,3,FALSE),0))</f>
        <v>1430</v>
      </c>
      <c r="K925" s="3">
        <f>IF(C925=0,0,IFERROR(VLOOKUP(A925,'[1]pol 11'!A923:C3137,3,FALSE),0))</f>
        <v>1836</v>
      </c>
      <c r="L925" s="3">
        <f>IF(D925=0,0,IFERROR(VLOOKUP(A925,'[1]pol 12'!A923:C3137,3,FALSE),0))</f>
        <v>2040</v>
      </c>
      <c r="M925" s="3">
        <f t="shared" si="231"/>
        <v>5306</v>
      </c>
      <c r="N925" s="3">
        <f t="shared" si="219"/>
        <v>97.945636363636368</v>
      </c>
      <c r="O925" s="3">
        <f t="shared" si="220"/>
        <v>40.132892156862738</v>
      </c>
      <c r="P925" s="3">
        <f t="shared" si="221"/>
        <v>61.71899019607843</v>
      </c>
      <c r="Q925" s="3">
        <f t="shared" si="222"/>
        <v>64.013002261590657</v>
      </c>
      <c r="R925" s="3">
        <f>VLOOKUP(A925,'[1]pol 13'!$A$2:$D$1430, 4, )</f>
        <v>3479</v>
      </c>
      <c r="S925" s="2">
        <f t="shared" si="223"/>
        <v>1</v>
      </c>
      <c r="T925" s="2">
        <f t="shared" si="224"/>
        <v>1</v>
      </c>
      <c r="U925" s="2">
        <f t="shared" si="225"/>
        <v>1</v>
      </c>
      <c r="V925" s="2">
        <f t="shared" si="232"/>
        <v>2</v>
      </c>
      <c r="W925" s="2">
        <f t="shared" si="226"/>
        <v>1646535.8296577411</v>
      </c>
      <c r="X925" s="2">
        <f t="shared" si="227"/>
        <v>1046996.7332151725</v>
      </c>
      <c r="Y925" s="2">
        <f t="shared" si="228"/>
        <v>10735.482367699977</v>
      </c>
      <c r="Z925" s="2">
        <f t="shared" si="233"/>
        <v>28153636</v>
      </c>
    </row>
    <row r="926" spans="1:26" x14ac:dyDescent="0.3">
      <c r="A926" s="3">
        <v>569754</v>
      </c>
      <c r="B926" s="3">
        <f>IFERROR(VLOOKUP(A926,[1]Sheet7!$A$2:$AG$1430, 2, FALSE),0)</f>
        <v>175605.05</v>
      </c>
      <c r="C926" s="3">
        <f>IFERROR(VLOOKUP(A926,[1]Sheet6!$A$2:$AG$1430, 2, FALSE),0)</f>
        <v>0</v>
      </c>
      <c r="D926" s="3">
        <f>IFERROR(VLOOKUP(A926,[1]Sheet5!$A$2:$AG$1430, 2, FALSE),0)</f>
        <v>264776.13</v>
      </c>
      <c r="E926" s="3">
        <f t="shared" si="229"/>
        <v>440381.18</v>
      </c>
      <c r="F926" s="3">
        <f>IF(J926=0,0,IFERROR(VLOOKUP(A926,[1]Sheet7!$A$2:$AG$1430, 2, FALSE),0))</f>
        <v>175605.05</v>
      </c>
      <c r="G926" s="3">
        <f>IF(K926=0,0,IFERROR(VLOOKUP(A926,[1]Sheet6!$A$2:$AG$1430, 2, FALSE),0))</f>
        <v>0</v>
      </c>
      <c r="H926" s="3">
        <f>IF(L926=0,0,IFERROR(VLOOKUP(A926,[1]Sheet5!$A$2:$AG$1430, 2, FALSE),0))</f>
        <v>0</v>
      </c>
      <c r="I926" s="3">
        <f t="shared" si="230"/>
        <v>175605.05</v>
      </c>
      <c r="J926" s="3">
        <f>IF(B926=0,0,IFERROR(VLOOKUP(A926,'[1]pol 10'!A924:C3138,3,FALSE),0))</f>
        <v>1455</v>
      </c>
      <c r="K926" s="3">
        <f>IF(C926=0,0,IFERROR(VLOOKUP(A926,'[1]pol 11'!A924:C3138,3,FALSE),0))</f>
        <v>0</v>
      </c>
      <c r="L926" s="3">
        <f>IF(D926=0,0,IFERROR(VLOOKUP(A926,'[1]pol 12'!A924:C3138,3,FALSE),0))</f>
        <v>0</v>
      </c>
      <c r="M926" s="3">
        <f t="shared" si="231"/>
        <v>1455</v>
      </c>
      <c r="N926" s="3">
        <f t="shared" si="219"/>
        <v>120.6907560137457</v>
      </c>
      <c r="O926" s="3">
        <f t="shared" si="220"/>
        <v>0</v>
      </c>
      <c r="P926" s="3">
        <f t="shared" si="221"/>
        <v>0</v>
      </c>
      <c r="Q926" s="3">
        <f t="shared" si="222"/>
        <v>120.6907560137457</v>
      </c>
      <c r="R926" s="3">
        <f>VLOOKUP(A926,'[1]pol 13'!$A$2:$D$1430, 4, )</f>
        <v>6712</v>
      </c>
      <c r="S926" s="2">
        <f t="shared" si="223"/>
        <v>1</v>
      </c>
      <c r="T926" s="2">
        <f t="shared" si="224"/>
        <v>0</v>
      </c>
      <c r="U926" s="2">
        <f t="shared" si="225"/>
        <v>0</v>
      </c>
      <c r="V926" s="2">
        <f t="shared" si="232"/>
        <v>0</v>
      </c>
      <c r="W926" s="2">
        <f t="shared" si="226"/>
        <v>0</v>
      </c>
      <c r="X926" s="2">
        <f t="shared" si="227"/>
        <v>0</v>
      </c>
      <c r="Y926" s="2">
        <f t="shared" si="228"/>
        <v>0</v>
      </c>
      <c r="Z926" s="2">
        <f t="shared" si="233"/>
        <v>2117025</v>
      </c>
    </row>
    <row r="927" spans="1:26" x14ac:dyDescent="0.3">
      <c r="A927" s="3">
        <v>569811</v>
      </c>
      <c r="B927" s="3">
        <f>IFERROR(VLOOKUP(A927,[1]Sheet7!$A$2:$AG$1430, 2, FALSE),0)</f>
        <v>481203.45</v>
      </c>
      <c r="C927" s="3">
        <f>IFERROR(VLOOKUP(A927,[1]Sheet6!$A$2:$AG$1430, 2, FALSE),0)</f>
        <v>0</v>
      </c>
      <c r="D927" s="3">
        <f>IFERROR(VLOOKUP(A927,[1]Sheet5!$A$2:$AG$1430, 2, FALSE),0)</f>
        <v>350456.93</v>
      </c>
      <c r="E927" s="3">
        <f t="shared" si="229"/>
        <v>831660.38</v>
      </c>
      <c r="F927" s="3">
        <f>IF(J927=0,0,IFERROR(VLOOKUP(A927,[1]Sheet7!$A$2:$AG$1430, 2, FALSE),0))</f>
        <v>481203.45</v>
      </c>
      <c r="G927" s="3">
        <f>IF(K927=0,0,IFERROR(VLOOKUP(A927,[1]Sheet6!$A$2:$AG$1430, 2, FALSE),0))</f>
        <v>0</v>
      </c>
      <c r="H927" s="3">
        <f>IF(L927=0,0,IFERROR(VLOOKUP(A927,[1]Sheet5!$A$2:$AG$1430, 2, FALSE),0))</f>
        <v>0</v>
      </c>
      <c r="I927" s="3">
        <f t="shared" si="230"/>
        <v>481203.45</v>
      </c>
      <c r="J927" s="3">
        <f>IF(B927=0,0,IFERROR(VLOOKUP(A927,'[1]pol 10'!A925:C3139,3,FALSE),0))</f>
        <v>1707</v>
      </c>
      <c r="K927" s="3">
        <f>IF(C927=0,0,IFERROR(VLOOKUP(A927,'[1]pol 11'!A925:C3139,3,FALSE),0))</f>
        <v>0</v>
      </c>
      <c r="L927" s="3">
        <f>IF(D927=0,0,IFERROR(VLOOKUP(A927,'[1]pol 12'!A925:C3139,3,FALSE),0))</f>
        <v>0</v>
      </c>
      <c r="M927" s="3">
        <f t="shared" si="231"/>
        <v>1707</v>
      </c>
      <c r="N927" s="3">
        <f t="shared" si="219"/>
        <v>281.90008787346221</v>
      </c>
      <c r="O927" s="3">
        <f t="shared" si="220"/>
        <v>0</v>
      </c>
      <c r="P927" s="3">
        <f t="shared" si="221"/>
        <v>0</v>
      </c>
      <c r="Q927" s="3">
        <f t="shared" si="222"/>
        <v>281.90008787346221</v>
      </c>
      <c r="R927" s="3">
        <f>VLOOKUP(A927,'[1]pol 13'!$A$2:$D$1430, 4, )</f>
        <v>3641</v>
      </c>
      <c r="S927" s="2">
        <f t="shared" si="223"/>
        <v>1</v>
      </c>
      <c r="T927" s="2">
        <f t="shared" si="224"/>
        <v>0</v>
      </c>
      <c r="U927" s="2">
        <f t="shared" si="225"/>
        <v>0</v>
      </c>
      <c r="V927" s="2">
        <f t="shared" si="232"/>
        <v>0</v>
      </c>
      <c r="W927" s="2">
        <f t="shared" si="226"/>
        <v>0</v>
      </c>
      <c r="X927" s="2">
        <f t="shared" si="227"/>
        <v>0</v>
      </c>
      <c r="Y927" s="2">
        <f t="shared" si="228"/>
        <v>0</v>
      </c>
      <c r="Z927" s="2">
        <f t="shared" si="233"/>
        <v>2913849</v>
      </c>
    </row>
    <row r="928" spans="1:26" x14ac:dyDescent="0.3">
      <c r="A928" s="3">
        <v>570975</v>
      </c>
      <c r="B928" s="3">
        <f>IFERROR(VLOOKUP(A928,[1]Sheet7!$A$2:$AG$1430, 2, FALSE),0)</f>
        <v>1002854.14</v>
      </c>
      <c r="C928" s="3">
        <f>IFERROR(VLOOKUP(A928,[1]Sheet6!$A$2:$AG$1430, 2, FALSE),0)</f>
        <v>792050.67</v>
      </c>
      <c r="D928" s="3">
        <f>IFERROR(VLOOKUP(A928,[1]Sheet5!$A$2:$AG$1430, 2, FALSE),0)</f>
        <v>931016.10000000009</v>
      </c>
      <c r="E928" s="3">
        <f t="shared" si="229"/>
        <v>2725920.91</v>
      </c>
      <c r="F928" s="3">
        <f>IF(J928=0,0,IFERROR(VLOOKUP(A928,[1]Sheet7!$A$2:$AG$1430, 2, FALSE),0))</f>
        <v>1002854.14</v>
      </c>
      <c r="G928" s="3">
        <f>IF(K928=0,0,IFERROR(VLOOKUP(A928,[1]Sheet6!$A$2:$AG$1430, 2, FALSE),0))</f>
        <v>792050.67</v>
      </c>
      <c r="H928" s="3">
        <f>IF(L928=0,0,IFERROR(VLOOKUP(A928,[1]Sheet5!$A$2:$AG$1430, 2, FALSE),0))</f>
        <v>931016.10000000009</v>
      </c>
      <c r="I928" s="3">
        <f t="shared" si="230"/>
        <v>2725920.91</v>
      </c>
      <c r="J928" s="3">
        <f>IF(B928=0,0,IFERROR(VLOOKUP(A928,'[1]pol 10'!A926:C3140,3,FALSE),0))</f>
        <v>4900</v>
      </c>
      <c r="K928" s="3">
        <f>IF(C928=0,0,IFERROR(VLOOKUP(A928,'[1]pol 11'!A926:C3140,3,FALSE),0))</f>
        <v>4889</v>
      </c>
      <c r="L928" s="3">
        <f>IF(D928=0,0,IFERROR(VLOOKUP(A928,'[1]pol 12'!A926:C3140,3,FALSE),0))</f>
        <v>4830</v>
      </c>
      <c r="M928" s="3">
        <f t="shared" si="231"/>
        <v>14619</v>
      </c>
      <c r="N928" s="3">
        <f t="shared" si="219"/>
        <v>204.66411020408162</v>
      </c>
      <c r="O928" s="3">
        <f t="shared" si="220"/>
        <v>162.00668234812846</v>
      </c>
      <c r="P928" s="3">
        <f t="shared" si="221"/>
        <v>192.75695652173914</v>
      </c>
      <c r="Q928" s="3">
        <f t="shared" si="222"/>
        <v>186.46425268486217</v>
      </c>
      <c r="R928" s="3">
        <f>VLOOKUP(A928,'[1]pol 13'!$A$2:$D$1430, 4, )</f>
        <v>8211</v>
      </c>
      <c r="S928" s="2">
        <f t="shared" si="223"/>
        <v>1</v>
      </c>
      <c r="T928" s="2">
        <f t="shared" si="224"/>
        <v>1</v>
      </c>
      <c r="U928" s="2">
        <f t="shared" si="225"/>
        <v>1</v>
      </c>
      <c r="V928" s="2">
        <f t="shared" si="232"/>
        <v>2</v>
      </c>
      <c r="W928" s="2">
        <f t="shared" si="226"/>
        <v>1623050.5872274549</v>
      </c>
      <c r="X928" s="2">
        <f t="shared" si="227"/>
        <v>2924466.5589892166</v>
      </c>
      <c r="Y928" s="2">
        <f t="shared" si="228"/>
        <v>191258.9272248607</v>
      </c>
      <c r="Z928" s="2">
        <f t="shared" si="233"/>
        <v>213715161</v>
      </c>
    </row>
    <row r="929" spans="1:26" x14ac:dyDescent="0.3">
      <c r="A929" s="3">
        <v>571021</v>
      </c>
      <c r="B929" s="3">
        <f>IFERROR(VLOOKUP(A929,[1]Sheet7!$A$2:$AG$1430, 2, FALSE),0)</f>
        <v>42209.29</v>
      </c>
      <c r="C929" s="3">
        <f>IFERROR(VLOOKUP(A929,[1]Sheet6!$A$2:$AG$1430, 2, FALSE),0)</f>
        <v>0</v>
      </c>
      <c r="D929" s="3">
        <f>IFERROR(VLOOKUP(A929,[1]Sheet5!$A$2:$AG$1430, 2, FALSE),0)</f>
        <v>23786.37</v>
      </c>
      <c r="E929" s="3">
        <f t="shared" si="229"/>
        <v>65995.66</v>
      </c>
      <c r="F929" s="3">
        <f>IF(J929=0,0,IFERROR(VLOOKUP(A929,[1]Sheet7!$A$2:$AG$1430, 2, FALSE),0))</f>
        <v>42209.29</v>
      </c>
      <c r="G929" s="3">
        <f>IF(K929=0,0,IFERROR(VLOOKUP(A929,[1]Sheet6!$A$2:$AG$1430, 2, FALSE),0))</f>
        <v>0</v>
      </c>
      <c r="H929" s="3">
        <f>IF(L929=0,0,IFERROR(VLOOKUP(A929,[1]Sheet5!$A$2:$AG$1430, 2, FALSE),0))</f>
        <v>23786.37</v>
      </c>
      <c r="I929" s="3">
        <f t="shared" si="230"/>
        <v>65995.66</v>
      </c>
      <c r="J929" s="3">
        <f>IF(B929=0,0,IFERROR(VLOOKUP(A929,'[1]pol 10'!A927:C3141,3,FALSE),0))</f>
        <v>458</v>
      </c>
      <c r="K929" s="3">
        <f>IF(C929=0,0,IFERROR(VLOOKUP(A929,'[1]pol 11'!A927:C3141,3,FALSE),0))</f>
        <v>0</v>
      </c>
      <c r="L929" s="3">
        <f>IF(D929=0,0,IFERROR(VLOOKUP(A929,'[1]pol 12'!A927:C3141,3,FALSE),0))</f>
        <v>509</v>
      </c>
      <c r="M929" s="3">
        <f t="shared" si="231"/>
        <v>967</v>
      </c>
      <c r="N929" s="3">
        <f t="shared" si="219"/>
        <v>92.160021834061141</v>
      </c>
      <c r="O929" s="3">
        <f t="shared" si="220"/>
        <v>0</v>
      </c>
      <c r="P929" s="3">
        <f t="shared" si="221"/>
        <v>46.731571709233791</v>
      </c>
      <c r="Q929" s="3">
        <f t="shared" si="222"/>
        <v>68.247838676318509</v>
      </c>
      <c r="R929" s="3">
        <f>VLOOKUP(A929,'[1]pol 13'!$A$2:$D$1430, 4, )</f>
        <v>1542</v>
      </c>
      <c r="S929" s="2">
        <f t="shared" si="223"/>
        <v>1</v>
      </c>
      <c r="T929" s="2">
        <f t="shared" si="224"/>
        <v>0</v>
      </c>
      <c r="U929" s="2">
        <f t="shared" si="225"/>
        <v>1</v>
      </c>
      <c r="V929" s="2">
        <f t="shared" si="232"/>
        <v>1</v>
      </c>
      <c r="W929" s="2">
        <f t="shared" si="226"/>
        <v>261880.96654319912</v>
      </c>
      <c r="X929" s="2">
        <f t="shared" si="227"/>
        <v>0</v>
      </c>
      <c r="Y929" s="2">
        <f t="shared" si="228"/>
        <v>235641.41979722027</v>
      </c>
      <c r="Z929" s="2">
        <f t="shared" si="233"/>
        <v>935089</v>
      </c>
    </row>
    <row r="930" spans="1:26" x14ac:dyDescent="0.3">
      <c r="A930" s="3">
        <v>571675</v>
      </c>
      <c r="B930" s="3">
        <f>IFERROR(VLOOKUP(A930,[1]Sheet7!$A$2:$AG$1430, 2, FALSE),0)</f>
        <v>92107.09</v>
      </c>
      <c r="C930" s="3">
        <f>IFERROR(VLOOKUP(A930,[1]Sheet6!$A$2:$AG$1430, 2, FALSE),0)</f>
        <v>150480.51999999999</v>
      </c>
      <c r="D930" s="3">
        <f>IFERROR(VLOOKUP(A930,[1]Sheet5!$A$2:$AG$1430, 2, FALSE),0)</f>
        <v>191544.27000000002</v>
      </c>
      <c r="E930" s="3">
        <f t="shared" si="229"/>
        <v>434131.88</v>
      </c>
      <c r="F930" s="3">
        <f>IF(J930=0,0,IFERROR(VLOOKUP(A930,[1]Sheet7!$A$2:$AG$1430, 2, FALSE),0))</f>
        <v>92107.09</v>
      </c>
      <c r="G930" s="3">
        <f>IF(K930=0,0,IFERROR(VLOOKUP(A930,[1]Sheet6!$A$2:$AG$1430, 2, FALSE),0))</f>
        <v>150480.51999999999</v>
      </c>
      <c r="H930" s="3">
        <f>IF(L930=0,0,IFERROR(VLOOKUP(A930,[1]Sheet5!$A$2:$AG$1430, 2, FALSE),0))</f>
        <v>191544.27000000002</v>
      </c>
      <c r="I930" s="3">
        <f t="shared" si="230"/>
        <v>434131.88</v>
      </c>
      <c r="J930" s="3">
        <f>IF(B930=0,0,IFERROR(VLOOKUP(A930,'[1]pol 10'!A928:C3142,3,FALSE),0))</f>
        <v>631</v>
      </c>
      <c r="K930" s="3">
        <f>IF(C930=0,0,IFERROR(VLOOKUP(A930,'[1]pol 11'!A928:C3142,3,FALSE),0))</f>
        <v>629</v>
      </c>
      <c r="L930" s="3">
        <f>IF(D930=0,0,IFERROR(VLOOKUP(A930,'[1]pol 12'!A928:C3142,3,FALSE),0))</f>
        <v>651</v>
      </c>
      <c r="M930" s="3">
        <f t="shared" si="231"/>
        <v>1911</v>
      </c>
      <c r="N930" s="3">
        <f t="shared" si="219"/>
        <v>145.97003169572108</v>
      </c>
      <c r="O930" s="3">
        <f t="shared" si="220"/>
        <v>239.23771065182828</v>
      </c>
      <c r="P930" s="3">
        <f t="shared" si="221"/>
        <v>294.23082949308758</v>
      </c>
      <c r="Q930" s="3">
        <f t="shared" si="222"/>
        <v>227.17523809523809</v>
      </c>
      <c r="R930" s="3">
        <f>VLOOKUP(A930,'[1]pol 13'!$A$2:$D$1430, 4, )</f>
        <v>8093</v>
      </c>
      <c r="S930" s="2">
        <f t="shared" si="223"/>
        <v>1</v>
      </c>
      <c r="T930" s="2">
        <f t="shared" si="224"/>
        <v>1</v>
      </c>
      <c r="U930" s="2">
        <f t="shared" si="225"/>
        <v>1</v>
      </c>
      <c r="V930" s="2">
        <f t="shared" si="232"/>
        <v>2</v>
      </c>
      <c r="W930" s="2">
        <f t="shared" si="226"/>
        <v>4160994.1797709283</v>
      </c>
      <c r="X930" s="2">
        <f t="shared" si="227"/>
        <v>91521.540588271193</v>
      </c>
      <c r="Y930" s="2">
        <f t="shared" si="228"/>
        <v>2927190.4718526909</v>
      </c>
      <c r="Z930" s="2">
        <f t="shared" si="233"/>
        <v>3651921</v>
      </c>
    </row>
    <row r="931" spans="1:26" x14ac:dyDescent="0.3">
      <c r="A931" s="3">
        <v>571708</v>
      </c>
      <c r="B931" s="3">
        <f>IFERROR(VLOOKUP(A931,[1]Sheet7!$A$2:$AG$1430, 2, FALSE),0)</f>
        <v>39433.339999999997</v>
      </c>
      <c r="C931" s="3">
        <f>IFERROR(VLOOKUP(A931,[1]Sheet6!$A$2:$AG$1430, 2, FALSE),0)</f>
        <v>127201.02</v>
      </c>
      <c r="D931" s="3">
        <f>IFERROR(VLOOKUP(A931,[1]Sheet5!$A$2:$AG$1430, 2, FALSE),0)</f>
        <v>2043.24</v>
      </c>
      <c r="E931" s="3">
        <f t="shared" si="229"/>
        <v>168677.6</v>
      </c>
      <c r="F931" s="3">
        <f>IF(J931=0,0,IFERROR(VLOOKUP(A931,[1]Sheet7!$A$2:$AG$1430, 2, FALSE),0))</f>
        <v>39433.339999999997</v>
      </c>
      <c r="G931" s="3">
        <f>IF(K931=0,0,IFERROR(VLOOKUP(A931,[1]Sheet6!$A$2:$AG$1430, 2, FALSE),0))</f>
        <v>127201.02</v>
      </c>
      <c r="H931" s="3">
        <f>IF(L931=0,0,IFERROR(VLOOKUP(A931,[1]Sheet5!$A$2:$AG$1430, 2, FALSE),0))</f>
        <v>2043.24</v>
      </c>
      <c r="I931" s="3">
        <f t="shared" si="230"/>
        <v>168677.6</v>
      </c>
      <c r="J931" s="3">
        <f>IF(B931=0,0,IFERROR(VLOOKUP(A931,'[1]pol 10'!A929:C3143,3,FALSE),0))</f>
        <v>919</v>
      </c>
      <c r="K931" s="3">
        <f>IF(C931=0,0,IFERROR(VLOOKUP(A931,'[1]pol 11'!A929:C3143,3,FALSE),0))</f>
        <v>924</v>
      </c>
      <c r="L931" s="3">
        <f>IF(D931=0,0,IFERROR(VLOOKUP(A931,'[1]pol 12'!A929:C3143,3,FALSE),0))</f>
        <v>924</v>
      </c>
      <c r="M931" s="3">
        <f t="shared" si="231"/>
        <v>2767</v>
      </c>
      <c r="N931" s="3">
        <f t="shared" si="219"/>
        <v>42.90896626768226</v>
      </c>
      <c r="O931" s="3">
        <f t="shared" si="220"/>
        <v>137.66344155844158</v>
      </c>
      <c r="P931" s="3">
        <f t="shared" si="221"/>
        <v>2.2112987012987011</v>
      </c>
      <c r="Q931" s="3">
        <f t="shared" si="222"/>
        <v>60.96046259486809</v>
      </c>
      <c r="R931" s="3">
        <f>VLOOKUP(A931,'[1]pol 13'!$A$2:$D$1430, 4, )</f>
        <v>6712</v>
      </c>
      <c r="S931" s="2">
        <f t="shared" si="223"/>
        <v>1</v>
      </c>
      <c r="T931" s="2">
        <f t="shared" si="224"/>
        <v>1</v>
      </c>
      <c r="U931" s="2">
        <f t="shared" ref="U931:U962" si="234">IF(H931=0,0,1)</f>
        <v>1</v>
      </c>
      <c r="V931" s="2">
        <f t="shared" si="232"/>
        <v>2</v>
      </c>
      <c r="W931" s="2">
        <f t="shared" si="226"/>
        <v>299462.14155872085</v>
      </c>
      <c r="X931" s="2">
        <f t="shared" si="227"/>
        <v>5436212.6112630311</v>
      </c>
      <c r="Y931" s="2">
        <f t="shared" si="228"/>
        <v>3189152.9745707731</v>
      </c>
      <c r="Z931" s="2">
        <f t="shared" si="233"/>
        <v>7656289</v>
      </c>
    </row>
    <row r="932" spans="1:26" x14ac:dyDescent="0.3">
      <c r="A932" s="3">
        <v>571876</v>
      </c>
      <c r="B932" s="3">
        <f>IFERROR(VLOOKUP(A932,[1]Sheet7!$A$2:$AG$1430, 2, FALSE),0)</f>
        <v>0</v>
      </c>
      <c r="C932" s="3">
        <f>IFERROR(VLOOKUP(A932,[1]Sheet6!$A$2:$AG$1430, 2, FALSE),0)</f>
        <v>0</v>
      </c>
      <c r="D932" s="3">
        <f>IFERROR(VLOOKUP(A932,[1]Sheet5!$A$2:$AG$1430, 2, FALSE),0)</f>
        <v>0</v>
      </c>
      <c r="E932" s="3">
        <f t="shared" si="229"/>
        <v>0</v>
      </c>
      <c r="F932" s="3">
        <f>IF(J932=0,0,IFERROR(VLOOKUP(A932,[1]Sheet7!$A$2:$AG$1430, 2, FALSE),0))</f>
        <v>0</v>
      </c>
      <c r="G932" s="3">
        <f>IF(K932=0,0,IFERROR(VLOOKUP(A932,[1]Sheet6!$A$2:$AG$1430, 2, FALSE),0))</f>
        <v>0</v>
      </c>
      <c r="H932" s="3">
        <f>IF(L932=0,0,IFERROR(VLOOKUP(A932,[1]Sheet5!$A$2:$AG$1430, 2, FALSE),0))</f>
        <v>0</v>
      </c>
      <c r="I932" s="3">
        <f t="shared" si="230"/>
        <v>0</v>
      </c>
      <c r="J932" s="3">
        <f>IF(B932=0,0,IFERROR(VLOOKUP(A932,'[1]pol 10'!A930:C3144,3,FALSE),0))</f>
        <v>0</v>
      </c>
      <c r="K932" s="3">
        <f>IF(C932=0,0,IFERROR(VLOOKUP(A932,'[1]pol 11'!A930:C3144,3,FALSE),0))</f>
        <v>0</v>
      </c>
      <c r="L932" s="3">
        <f>IF(D932=0,0,IFERROR(VLOOKUP(A932,'[1]pol 12'!A930:C3144,3,FALSE),0))</f>
        <v>0</v>
      </c>
      <c r="M932" s="3">
        <f t="shared" si="231"/>
        <v>0</v>
      </c>
      <c r="N932" s="3">
        <f t="shared" si="219"/>
        <v>0</v>
      </c>
      <c r="O932" s="3">
        <f t="shared" si="220"/>
        <v>0</v>
      </c>
      <c r="P932" s="3">
        <f t="shared" si="221"/>
        <v>0</v>
      </c>
      <c r="Q932" s="3">
        <f t="shared" si="222"/>
        <v>0</v>
      </c>
      <c r="R932" s="3">
        <f>VLOOKUP(A932,'[1]pol 13'!$A$2:$D$1430, 4, )</f>
        <v>7372</v>
      </c>
      <c r="S932" s="2">
        <f t="shared" si="223"/>
        <v>0</v>
      </c>
      <c r="T932" s="2">
        <f t="shared" si="224"/>
        <v>0</v>
      </c>
      <c r="U932" s="2">
        <f t="shared" si="234"/>
        <v>0</v>
      </c>
      <c r="V932" s="2">
        <f t="shared" si="232"/>
        <v>-1</v>
      </c>
      <c r="W932" s="2">
        <f t="shared" si="226"/>
        <v>0</v>
      </c>
      <c r="X932" s="2">
        <f t="shared" si="227"/>
        <v>0</v>
      </c>
      <c r="Y932" s="2">
        <f t="shared" si="228"/>
        <v>0</v>
      </c>
      <c r="Z932" s="2">
        <f t="shared" si="233"/>
        <v>0</v>
      </c>
    </row>
    <row r="933" spans="1:26" x14ac:dyDescent="0.3">
      <c r="A933" s="3">
        <v>572441</v>
      </c>
      <c r="B933" s="3">
        <f>IFERROR(VLOOKUP(A933,[1]Sheet7!$A$2:$AG$1430, 2, FALSE),0)</f>
        <v>13270.83</v>
      </c>
      <c r="C933" s="3">
        <f>IFERROR(VLOOKUP(A933,[1]Sheet6!$A$2:$AG$1430, 2, FALSE),0)</f>
        <v>117.07</v>
      </c>
      <c r="D933" s="3">
        <f>IFERROR(VLOOKUP(A933,[1]Sheet5!$A$2:$AG$1430, 2, FALSE),0)</f>
        <v>566799.72</v>
      </c>
      <c r="E933" s="3">
        <f t="shared" si="229"/>
        <v>580187.61999999988</v>
      </c>
      <c r="F933" s="3">
        <f>IF(J933=0,0,IFERROR(VLOOKUP(A933,[1]Sheet7!$A$2:$AG$1430, 2, FALSE),0))</f>
        <v>13270.83</v>
      </c>
      <c r="G933" s="3">
        <f>IF(K933=0,0,IFERROR(VLOOKUP(A933,[1]Sheet6!$A$2:$AG$1430, 2, FALSE),0))</f>
        <v>117.07</v>
      </c>
      <c r="H933" s="3">
        <f>IF(L933=0,0,IFERROR(VLOOKUP(A933,[1]Sheet5!$A$2:$AG$1430, 2, FALSE),0))</f>
        <v>566799.72</v>
      </c>
      <c r="I933" s="3">
        <f t="shared" si="230"/>
        <v>580187.61999999988</v>
      </c>
      <c r="J933" s="3">
        <f>IF(B933=0,0,IFERROR(VLOOKUP(A933,'[1]pol 10'!A931:C3145,3,FALSE),0))</f>
        <v>1970</v>
      </c>
      <c r="K933" s="3">
        <f>IF(C933=0,0,IFERROR(VLOOKUP(A933,'[1]pol 11'!A931:C3145,3,FALSE),0))</f>
        <v>2217</v>
      </c>
      <c r="L933" s="3">
        <f>IF(D933=0,0,IFERROR(VLOOKUP(A933,'[1]pol 12'!A931:C3145,3,FALSE),0))</f>
        <v>2376</v>
      </c>
      <c r="M933" s="3">
        <f t="shared" si="231"/>
        <v>6563</v>
      </c>
      <c r="N933" s="3">
        <f t="shared" si="219"/>
        <v>6.73646192893401</v>
      </c>
      <c r="O933" s="3">
        <f t="shared" si="220"/>
        <v>5.2805593143888135E-2</v>
      </c>
      <c r="P933" s="3">
        <f t="shared" si="221"/>
        <v>238.5520707070707</v>
      </c>
      <c r="Q933" s="3">
        <f t="shared" si="222"/>
        <v>88.40280664330335</v>
      </c>
      <c r="R933" s="3">
        <f>VLOOKUP(A933,'[1]pol 13'!$A$2:$D$1430, 4, )</f>
        <v>7372</v>
      </c>
      <c r="S933" s="2">
        <f t="shared" si="223"/>
        <v>1</v>
      </c>
      <c r="T933" s="2">
        <f t="shared" si="224"/>
        <v>1</v>
      </c>
      <c r="U933" s="2">
        <f t="shared" si="234"/>
        <v>1</v>
      </c>
      <c r="V933" s="2">
        <f t="shared" si="232"/>
        <v>2</v>
      </c>
      <c r="W933" s="2">
        <f t="shared" si="226"/>
        <v>13138701.962242218</v>
      </c>
      <c r="X933" s="2">
        <f t="shared" si="227"/>
        <v>17305287.193893567</v>
      </c>
      <c r="Y933" s="2">
        <f t="shared" si="228"/>
        <v>53566448.361364879</v>
      </c>
      <c r="Z933" s="2">
        <f t="shared" si="233"/>
        <v>43072969</v>
      </c>
    </row>
    <row r="934" spans="1:26" x14ac:dyDescent="0.3">
      <c r="A934" s="3">
        <v>572645</v>
      </c>
      <c r="B934" s="3">
        <f>IFERROR(VLOOKUP(A934,[1]Sheet7!$A$2:$AG$1430, 2, FALSE),0)</f>
        <v>153092.51999999999</v>
      </c>
      <c r="C934" s="3">
        <f>IFERROR(VLOOKUP(A934,[1]Sheet6!$A$2:$AG$1430, 2, FALSE),0)</f>
        <v>0</v>
      </c>
      <c r="D934" s="3">
        <f>IFERROR(VLOOKUP(A934,[1]Sheet5!$A$2:$AG$1430, 2, FALSE),0)</f>
        <v>317185.11</v>
      </c>
      <c r="E934" s="3">
        <f t="shared" si="229"/>
        <v>470277.63</v>
      </c>
      <c r="F934" s="3">
        <f>IF(J934=0,0,IFERROR(VLOOKUP(A934,[1]Sheet7!$A$2:$AG$1430, 2, FALSE),0))</f>
        <v>153092.51999999999</v>
      </c>
      <c r="G934" s="3">
        <f>IF(K934=0,0,IFERROR(VLOOKUP(A934,[1]Sheet6!$A$2:$AG$1430, 2, FALSE),0))</f>
        <v>0</v>
      </c>
      <c r="H934" s="3">
        <f>IF(L934=0,0,IFERROR(VLOOKUP(A934,[1]Sheet5!$A$2:$AG$1430, 2, FALSE),0))</f>
        <v>0</v>
      </c>
      <c r="I934" s="3">
        <f t="shared" si="230"/>
        <v>153092.51999999999</v>
      </c>
      <c r="J934" s="3">
        <f>IF(B934=0,0,IFERROR(VLOOKUP(A934,'[1]pol 10'!A932:C3146,3,FALSE),0))</f>
        <v>1318</v>
      </c>
      <c r="K934" s="3">
        <f>IF(C934=0,0,IFERROR(VLOOKUP(A934,'[1]pol 11'!A932:C3146,3,FALSE),0))</f>
        <v>0</v>
      </c>
      <c r="L934" s="3">
        <f>IF(D934=0,0,IFERROR(VLOOKUP(A934,'[1]pol 12'!A932:C3146,3,FALSE),0))</f>
        <v>0</v>
      </c>
      <c r="M934" s="3">
        <f t="shared" si="231"/>
        <v>1318</v>
      </c>
      <c r="N934" s="3">
        <f t="shared" si="219"/>
        <v>116.15517450682852</v>
      </c>
      <c r="O934" s="3">
        <f t="shared" si="220"/>
        <v>0</v>
      </c>
      <c r="P934" s="3">
        <f t="shared" si="221"/>
        <v>0</v>
      </c>
      <c r="Q934" s="3">
        <f t="shared" si="222"/>
        <v>116.15517450682852</v>
      </c>
      <c r="R934" s="3">
        <f>VLOOKUP(A934,'[1]pol 13'!$A$2:$D$1430, 4, )</f>
        <v>3086</v>
      </c>
      <c r="S934" s="2">
        <f t="shared" si="223"/>
        <v>1</v>
      </c>
      <c r="T934" s="2">
        <f t="shared" si="224"/>
        <v>0</v>
      </c>
      <c r="U934" s="2">
        <f t="shared" si="234"/>
        <v>0</v>
      </c>
      <c r="V934" s="2">
        <f t="shared" si="232"/>
        <v>0</v>
      </c>
      <c r="W934" s="2">
        <f t="shared" si="226"/>
        <v>0</v>
      </c>
      <c r="X934" s="2">
        <f t="shared" si="227"/>
        <v>0</v>
      </c>
      <c r="Y934" s="2">
        <f t="shared" si="228"/>
        <v>0</v>
      </c>
      <c r="Z934" s="2">
        <f t="shared" si="233"/>
        <v>1737124</v>
      </c>
    </row>
    <row r="935" spans="1:26" x14ac:dyDescent="0.3">
      <c r="A935" s="3">
        <v>572683</v>
      </c>
      <c r="B935" s="3">
        <f>IFERROR(VLOOKUP(A935,[1]Sheet7!$A$2:$AG$1430, 2, FALSE),0)</f>
        <v>431225.98</v>
      </c>
      <c r="C935" s="3">
        <f>IFERROR(VLOOKUP(A935,[1]Sheet6!$A$2:$AG$1430, 2, FALSE),0)</f>
        <v>953480.67</v>
      </c>
      <c r="D935" s="3">
        <f>IFERROR(VLOOKUP(A935,[1]Sheet5!$A$2:$AG$1430, 2, FALSE),0)</f>
        <v>41475.14</v>
      </c>
      <c r="E935" s="3">
        <f t="shared" si="229"/>
        <v>1426181.79</v>
      </c>
      <c r="F935" s="3">
        <f>IF(J935=0,0,IFERROR(VLOOKUP(A935,[1]Sheet7!$A$2:$AG$1430, 2, FALSE),0))</f>
        <v>431225.98</v>
      </c>
      <c r="G935" s="3">
        <f>IF(K935=0,0,IFERROR(VLOOKUP(A935,[1]Sheet6!$A$2:$AG$1430, 2, FALSE),0))</f>
        <v>953480.67</v>
      </c>
      <c r="H935" s="3">
        <f>IF(L935=0,0,IFERROR(VLOOKUP(A935,[1]Sheet5!$A$2:$AG$1430, 2, FALSE),0))</f>
        <v>41475.14</v>
      </c>
      <c r="I935" s="3">
        <f t="shared" si="230"/>
        <v>1426181.79</v>
      </c>
      <c r="J935" s="3">
        <f>IF(B935=0,0,IFERROR(VLOOKUP(A935,'[1]pol 10'!A933:C3147,3,FALSE),0))</f>
        <v>927</v>
      </c>
      <c r="K935" s="3">
        <f>IF(C935=0,0,IFERROR(VLOOKUP(A935,'[1]pol 11'!A933:C3147,3,FALSE),0))</f>
        <v>709</v>
      </c>
      <c r="L935" s="3">
        <f>IF(D935=0,0,IFERROR(VLOOKUP(A935,'[1]pol 12'!A933:C3147,3,FALSE),0))</f>
        <v>597</v>
      </c>
      <c r="M935" s="3">
        <f t="shared" si="231"/>
        <v>2233</v>
      </c>
      <c r="N935" s="3">
        <f t="shared" si="219"/>
        <v>465.18444444444441</v>
      </c>
      <c r="O935" s="3">
        <f t="shared" si="220"/>
        <v>1344.8246403385051</v>
      </c>
      <c r="P935" s="3">
        <f t="shared" si="221"/>
        <v>69.472596314907875</v>
      </c>
      <c r="Q935" s="3">
        <f t="shared" si="222"/>
        <v>638.6841871921182</v>
      </c>
      <c r="R935" s="3">
        <f>VLOOKUP(A935,'[1]pol 13'!$A$2:$D$1430, 4, )</f>
        <v>6331</v>
      </c>
      <c r="S935" s="2">
        <f t="shared" si="223"/>
        <v>1</v>
      </c>
      <c r="T935" s="2">
        <f t="shared" si="224"/>
        <v>1</v>
      </c>
      <c r="U935" s="2">
        <f t="shared" si="234"/>
        <v>1</v>
      </c>
      <c r="V935" s="2">
        <f t="shared" si="232"/>
        <v>2</v>
      </c>
      <c r="W935" s="2">
        <f t="shared" si="226"/>
        <v>27904702.999962829</v>
      </c>
      <c r="X935" s="2">
        <f t="shared" si="227"/>
        <v>353531746.75497729</v>
      </c>
      <c r="Y935" s="2">
        <f t="shared" si="228"/>
        <v>193429095.60781196</v>
      </c>
      <c r="Z935" s="2">
        <f t="shared" si="233"/>
        <v>4986289</v>
      </c>
    </row>
    <row r="936" spans="1:26" x14ac:dyDescent="0.3">
      <c r="A936" s="3">
        <v>572752</v>
      </c>
      <c r="B936" s="3">
        <f>IFERROR(VLOOKUP(A936,[1]Sheet7!$A$2:$AG$1430, 2, FALSE),0)</f>
        <v>745675.83</v>
      </c>
      <c r="C936" s="3">
        <f>IFERROR(VLOOKUP(A936,[1]Sheet6!$A$2:$AG$1430, 2, FALSE),0)</f>
        <v>711538.34</v>
      </c>
      <c r="D936" s="3">
        <f>IFERROR(VLOOKUP(A936,[1]Sheet5!$A$2:$AG$1430, 2, FALSE),0)</f>
        <v>553139.21</v>
      </c>
      <c r="E936" s="3">
        <f t="shared" si="229"/>
        <v>2010353.38</v>
      </c>
      <c r="F936" s="3">
        <f>IF(J936=0,0,IFERROR(VLOOKUP(A936,[1]Sheet7!$A$2:$AG$1430, 2, FALSE),0))</f>
        <v>745675.83</v>
      </c>
      <c r="G936" s="3">
        <f>IF(K936=0,0,IFERROR(VLOOKUP(A936,[1]Sheet6!$A$2:$AG$1430, 2, FALSE),0))</f>
        <v>711538.34</v>
      </c>
      <c r="H936" s="3">
        <f>IF(L936=0,0,IFERROR(VLOOKUP(A936,[1]Sheet5!$A$2:$AG$1430, 2, FALSE),0))</f>
        <v>553139.21</v>
      </c>
      <c r="I936" s="3">
        <f t="shared" si="230"/>
        <v>2010353.38</v>
      </c>
      <c r="J936" s="3">
        <f>IF(B936=0,0,IFERROR(VLOOKUP(A936,'[1]pol 10'!A934:C3148,3,FALSE),0))</f>
        <v>3499</v>
      </c>
      <c r="K936" s="3">
        <f>IF(C936=0,0,IFERROR(VLOOKUP(A936,'[1]pol 11'!A934:C3148,3,FALSE),0))</f>
        <v>3492</v>
      </c>
      <c r="L936" s="3">
        <f>IF(D936=0,0,IFERROR(VLOOKUP(A936,'[1]pol 12'!A934:C3148,3,FALSE),0))</f>
        <v>3571</v>
      </c>
      <c r="M936" s="3">
        <f t="shared" si="231"/>
        <v>10562</v>
      </c>
      <c r="N936" s="3">
        <f t="shared" si="219"/>
        <v>213.11112603601029</v>
      </c>
      <c r="O936" s="3">
        <f t="shared" si="220"/>
        <v>203.76241122565864</v>
      </c>
      <c r="P936" s="3">
        <f t="shared" si="221"/>
        <v>154.89756650798094</v>
      </c>
      <c r="Q936" s="3">
        <f t="shared" si="222"/>
        <v>190.33832418102631</v>
      </c>
      <c r="R936" s="3">
        <f>VLOOKUP(A936,'[1]pol 13'!$A$2:$D$1430, 4, )</f>
        <v>8731</v>
      </c>
      <c r="S936" s="2">
        <f t="shared" si="223"/>
        <v>1</v>
      </c>
      <c r="T936" s="2">
        <f t="shared" si="224"/>
        <v>1</v>
      </c>
      <c r="U936" s="2">
        <f t="shared" si="234"/>
        <v>1</v>
      </c>
      <c r="V936" s="2">
        <f t="shared" si="232"/>
        <v>2</v>
      </c>
      <c r="W936" s="2">
        <f t="shared" si="226"/>
        <v>1814583.16463794</v>
      </c>
      <c r="X936" s="2">
        <f t="shared" si="227"/>
        <v>629279.74653267453</v>
      </c>
      <c r="Y936" s="2">
        <f t="shared" si="228"/>
        <v>4485344.9241535412</v>
      </c>
      <c r="Z936" s="2">
        <f t="shared" si="233"/>
        <v>111555844</v>
      </c>
    </row>
    <row r="937" spans="1:26" x14ac:dyDescent="0.3">
      <c r="A937" s="3">
        <v>573163</v>
      </c>
      <c r="B937" s="3">
        <f>IFERROR(VLOOKUP(A937,[1]Sheet7!$A$2:$AG$1430, 2, FALSE),0)</f>
        <v>0</v>
      </c>
      <c r="C937" s="3">
        <f>IFERROR(VLOOKUP(A937,[1]Sheet6!$A$2:$AG$1430, 2, FALSE),0)</f>
        <v>7356.08</v>
      </c>
      <c r="D937" s="3">
        <f>IFERROR(VLOOKUP(A937,[1]Sheet5!$A$2:$AG$1430, 2, FALSE),0)</f>
        <v>38581.800000000003</v>
      </c>
      <c r="E937" s="3">
        <f t="shared" si="229"/>
        <v>45937.880000000005</v>
      </c>
      <c r="F937" s="3">
        <f>IF(J937=0,0,IFERROR(VLOOKUP(A937,[1]Sheet7!$A$2:$AG$1430, 2, FALSE),0))</f>
        <v>0</v>
      </c>
      <c r="G937" s="3">
        <f>IF(K937=0,0,IFERROR(VLOOKUP(A937,[1]Sheet6!$A$2:$AG$1430, 2, FALSE),0))</f>
        <v>0</v>
      </c>
      <c r="H937" s="3">
        <f>IF(L937=0,0,IFERROR(VLOOKUP(A937,[1]Sheet5!$A$2:$AG$1430, 2, FALSE),0))</f>
        <v>38581.800000000003</v>
      </c>
      <c r="I937" s="3">
        <f t="shared" si="230"/>
        <v>38581.800000000003</v>
      </c>
      <c r="J937" s="3">
        <f>IF(B937=0,0,IFERROR(VLOOKUP(A937,'[1]pol 10'!A935:C3149,3,FALSE),0))</f>
        <v>0</v>
      </c>
      <c r="K937" s="3">
        <f>IF(C937=0,0,IFERROR(VLOOKUP(A937,'[1]pol 11'!A935:C3149,3,FALSE),0))</f>
        <v>0</v>
      </c>
      <c r="L937" s="3">
        <f>IF(D937=0,0,IFERROR(VLOOKUP(A937,'[1]pol 12'!A935:C3149,3,FALSE),0))</f>
        <v>460</v>
      </c>
      <c r="M937" s="3">
        <f t="shared" si="231"/>
        <v>460</v>
      </c>
      <c r="N937" s="3">
        <f t="shared" si="219"/>
        <v>0</v>
      </c>
      <c r="O937" s="3">
        <f t="shared" si="220"/>
        <v>0</v>
      </c>
      <c r="P937" s="3">
        <f t="shared" si="221"/>
        <v>83.873478260869575</v>
      </c>
      <c r="Q937" s="3">
        <f t="shared" si="222"/>
        <v>83.873478260869575</v>
      </c>
      <c r="R937" s="3">
        <f>VLOOKUP(A937,'[1]pol 13'!$A$2:$D$1430, 4, )</f>
        <v>8011</v>
      </c>
      <c r="S937" s="2">
        <f t="shared" si="223"/>
        <v>0</v>
      </c>
      <c r="T937" s="2">
        <f t="shared" si="224"/>
        <v>0</v>
      </c>
      <c r="U937" s="2">
        <f t="shared" si="234"/>
        <v>1</v>
      </c>
      <c r="V937" s="2">
        <f t="shared" si="232"/>
        <v>0</v>
      </c>
      <c r="W937" s="2">
        <f t="shared" si="226"/>
        <v>0</v>
      </c>
      <c r="X937" s="2">
        <f t="shared" si="227"/>
        <v>0</v>
      </c>
      <c r="Y937" s="2">
        <f t="shared" si="228"/>
        <v>0</v>
      </c>
      <c r="Z937" s="2">
        <f t="shared" si="233"/>
        <v>211600</v>
      </c>
    </row>
    <row r="938" spans="1:26" x14ac:dyDescent="0.3">
      <c r="A938" s="3">
        <v>573292</v>
      </c>
      <c r="B938" s="3">
        <f>IFERROR(VLOOKUP(A938,[1]Sheet7!$A$2:$AG$1430, 2, FALSE),0)</f>
        <v>503213.28000000014</v>
      </c>
      <c r="C938" s="3">
        <f>IFERROR(VLOOKUP(A938,[1]Sheet6!$A$2:$AG$1430, 2, FALSE),0)</f>
        <v>0</v>
      </c>
      <c r="D938" s="3">
        <f>IFERROR(VLOOKUP(A938,[1]Sheet5!$A$2:$AG$1430, 2, FALSE),0)</f>
        <v>625894.66000000015</v>
      </c>
      <c r="E938" s="3">
        <f t="shared" si="229"/>
        <v>1129107.9400000004</v>
      </c>
      <c r="F938" s="3">
        <f>IF(J938=0,0,IFERROR(VLOOKUP(A938,[1]Sheet7!$A$2:$AG$1430, 2, FALSE),0))</f>
        <v>503213.28000000014</v>
      </c>
      <c r="G938" s="3">
        <f>IF(K938=0,0,IFERROR(VLOOKUP(A938,[1]Sheet6!$A$2:$AG$1430, 2, FALSE),0))</f>
        <v>0</v>
      </c>
      <c r="H938" s="3">
        <f>IF(L938=0,0,IFERROR(VLOOKUP(A938,[1]Sheet5!$A$2:$AG$1430, 2, FALSE),0))</f>
        <v>0</v>
      </c>
      <c r="I938" s="3">
        <f t="shared" si="230"/>
        <v>503213.28000000014</v>
      </c>
      <c r="J938" s="3">
        <f>IF(B938=0,0,IFERROR(VLOOKUP(A938,'[1]pol 10'!A936:C3150,3,FALSE),0))</f>
        <v>2580</v>
      </c>
      <c r="K938" s="3">
        <f>IF(C938=0,0,IFERROR(VLOOKUP(A938,'[1]pol 11'!A936:C3150,3,FALSE),0))</f>
        <v>0</v>
      </c>
      <c r="L938" s="3">
        <f>IF(D938=0,0,IFERROR(VLOOKUP(A938,'[1]pol 12'!A936:C3150,3,FALSE),0))</f>
        <v>0</v>
      </c>
      <c r="M938" s="3">
        <f t="shared" si="231"/>
        <v>2580</v>
      </c>
      <c r="N938" s="3">
        <f t="shared" si="219"/>
        <v>195.04390697674424</v>
      </c>
      <c r="O938" s="3">
        <f t="shared" si="220"/>
        <v>0</v>
      </c>
      <c r="P938" s="3">
        <f t="shared" si="221"/>
        <v>0</v>
      </c>
      <c r="Q938" s="3">
        <f t="shared" si="222"/>
        <v>195.04390697674424</v>
      </c>
      <c r="R938" s="3">
        <f>VLOOKUP(A938,'[1]pol 13'!$A$2:$D$1430, 4, )</f>
        <v>3641</v>
      </c>
      <c r="S938" s="2">
        <f t="shared" si="223"/>
        <v>1</v>
      </c>
      <c r="T938" s="2">
        <f t="shared" si="224"/>
        <v>0</v>
      </c>
      <c r="U938" s="2">
        <f t="shared" si="234"/>
        <v>0</v>
      </c>
      <c r="V938" s="2">
        <f t="shared" si="232"/>
        <v>0</v>
      </c>
      <c r="W938" s="2">
        <f t="shared" si="226"/>
        <v>0</v>
      </c>
      <c r="X938" s="2">
        <f t="shared" si="227"/>
        <v>0</v>
      </c>
      <c r="Y938" s="2">
        <f t="shared" si="228"/>
        <v>0</v>
      </c>
      <c r="Z938" s="2">
        <f t="shared" si="233"/>
        <v>6656400</v>
      </c>
    </row>
    <row r="939" spans="1:26" x14ac:dyDescent="0.3">
      <c r="A939" s="3">
        <v>573600</v>
      </c>
      <c r="B939" s="3">
        <f>IFERROR(VLOOKUP(A939,[1]Sheet7!$A$2:$AG$1430, 2, FALSE),0)</f>
        <v>1109616.4800000002</v>
      </c>
      <c r="C939" s="3">
        <f>IFERROR(VLOOKUP(A939,[1]Sheet6!$A$2:$AG$1430, 2, FALSE),0)</f>
        <v>0</v>
      </c>
      <c r="D939" s="3">
        <f>IFERROR(VLOOKUP(A939,[1]Sheet5!$A$2:$AG$1430, 2, FALSE),0)</f>
        <v>1107563.3799999999</v>
      </c>
      <c r="E939" s="3">
        <f t="shared" si="229"/>
        <v>2217179.8600000003</v>
      </c>
      <c r="F939" s="3">
        <f>IF(J939=0,0,IFERROR(VLOOKUP(A939,[1]Sheet7!$A$2:$AG$1430, 2, FALSE),0))</f>
        <v>0</v>
      </c>
      <c r="G939" s="3">
        <f>IF(K939=0,0,IFERROR(VLOOKUP(A939,[1]Sheet6!$A$2:$AG$1430, 2, FALSE),0))</f>
        <v>0</v>
      </c>
      <c r="H939" s="3">
        <f>IF(L939=0,0,IFERROR(VLOOKUP(A939,[1]Sheet5!$A$2:$AG$1430, 2, FALSE),0))</f>
        <v>0</v>
      </c>
      <c r="I939" s="3">
        <f t="shared" si="230"/>
        <v>0</v>
      </c>
      <c r="J939" s="3">
        <f>IF(B939=0,0,IFERROR(VLOOKUP(A939,'[1]pol 10'!A937:C3151,3,FALSE),0))</f>
        <v>0</v>
      </c>
      <c r="K939" s="3">
        <f>IF(C939=0,0,IFERROR(VLOOKUP(A939,'[1]pol 11'!A937:C3151,3,FALSE),0))</f>
        <v>0</v>
      </c>
      <c r="L939" s="3">
        <f>IF(D939=0,0,IFERROR(VLOOKUP(A939,'[1]pol 12'!A937:C3151,3,FALSE),0))</f>
        <v>0</v>
      </c>
      <c r="M939" s="3">
        <f t="shared" si="231"/>
        <v>0</v>
      </c>
      <c r="N939" s="3">
        <f t="shared" si="219"/>
        <v>0</v>
      </c>
      <c r="O939" s="3">
        <f t="shared" si="220"/>
        <v>0</v>
      </c>
      <c r="P939" s="3">
        <f t="shared" si="221"/>
        <v>0</v>
      </c>
      <c r="Q939" s="3">
        <f t="shared" si="222"/>
        <v>0</v>
      </c>
      <c r="R939" s="3">
        <f>VLOOKUP(A939,'[1]pol 13'!$A$2:$D$1430, 4, )</f>
        <v>6311</v>
      </c>
      <c r="S939" s="2">
        <f t="shared" si="223"/>
        <v>0</v>
      </c>
      <c r="T939" s="2">
        <f t="shared" si="224"/>
        <v>0</v>
      </c>
      <c r="U939" s="2">
        <f t="shared" si="234"/>
        <v>0</v>
      </c>
      <c r="V939" s="2">
        <f t="shared" si="232"/>
        <v>-1</v>
      </c>
      <c r="W939" s="2">
        <f t="shared" si="226"/>
        <v>0</v>
      </c>
      <c r="X939" s="2">
        <f t="shared" si="227"/>
        <v>0</v>
      </c>
      <c r="Y939" s="2">
        <f t="shared" si="228"/>
        <v>0</v>
      </c>
      <c r="Z939" s="2">
        <f t="shared" si="233"/>
        <v>0</v>
      </c>
    </row>
    <row r="940" spans="1:26" x14ac:dyDescent="0.3">
      <c r="A940" s="3">
        <v>573603</v>
      </c>
      <c r="B940" s="3">
        <f>IFERROR(VLOOKUP(A940,[1]Sheet7!$A$2:$AG$1430, 2, FALSE),0)</f>
        <v>3889835.6400000006</v>
      </c>
      <c r="C940" s="3">
        <f>IFERROR(VLOOKUP(A940,[1]Sheet6!$A$2:$AG$1430, 2, FALSE),0)</f>
        <v>1505682.16</v>
      </c>
      <c r="D940" s="3">
        <f>IFERROR(VLOOKUP(A940,[1]Sheet5!$A$2:$AG$1430, 2, FALSE),0)</f>
        <v>4228083.3499999996</v>
      </c>
      <c r="E940" s="3">
        <f t="shared" si="229"/>
        <v>9623601.1500000004</v>
      </c>
      <c r="F940" s="3">
        <f>IF(J940=0,0,IFERROR(VLOOKUP(A940,[1]Sheet7!$A$2:$AG$1430, 2, FALSE),0))</f>
        <v>0</v>
      </c>
      <c r="G940" s="3">
        <f>IF(K940=0,0,IFERROR(VLOOKUP(A940,[1]Sheet6!$A$2:$AG$1430, 2, FALSE),0))</f>
        <v>1505682.16</v>
      </c>
      <c r="H940" s="3">
        <f>IF(L940=0,0,IFERROR(VLOOKUP(A940,[1]Sheet5!$A$2:$AG$1430, 2, FALSE),0))</f>
        <v>4228083.3499999996</v>
      </c>
      <c r="I940" s="3">
        <f t="shared" si="230"/>
        <v>5733765.5099999998</v>
      </c>
      <c r="J940" s="3">
        <f>IF(B940=0,0,IFERROR(VLOOKUP(A940,'[1]pol 10'!A938:C3152,3,FALSE),0))</f>
        <v>0</v>
      </c>
      <c r="K940" s="3">
        <f>IF(C940=0,0,IFERROR(VLOOKUP(A940,'[1]pol 11'!A938:C3152,3,FALSE),0))</f>
        <v>9175</v>
      </c>
      <c r="L940" s="3">
        <f>IF(D940=0,0,IFERROR(VLOOKUP(A940,'[1]pol 12'!A938:C3152,3,FALSE),0))</f>
        <v>8778</v>
      </c>
      <c r="M940" s="3">
        <f t="shared" si="231"/>
        <v>17953</v>
      </c>
      <c r="N940" s="3">
        <f t="shared" si="219"/>
        <v>0</v>
      </c>
      <c r="O940" s="3">
        <f t="shared" si="220"/>
        <v>164.10704741144414</v>
      </c>
      <c r="P940" s="3">
        <f t="shared" si="221"/>
        <v>481.66818751424012</v>
      </c>
      <c r="Q940" s="3">
        <f t="shared" si="222"/>
        <v>319.37645574555785</v>
      </c>
      <c r="R940" s="3">
        <f>VLOOKUP(A940,'[1]pol 13'!$A$2:$D$1430, 4, )</f>
        <v>6311</v>
      </c>
      <c r="S940" s="2">
        <f t="shared" si="223"/>
        <v>0</v>
      </c>
      <c r="T940" s="2">
        <f t="shared" si="224"/>
        <v>1</v>
      </c>
      <c r="U940" s="2">
        <f t="shared" si="234"/>
        <v>1</v>
      </c>
      <c r="V940" s="2">
        <f t="shared" si="232"/>
        <v>1</v>
      </c>
      <c r="W940" s="2">
        <f t="shared" si="226"/>
        <v>0</v>
      </c>
      <c r="X940" s="2">
        <f t="shared" si="227"/>
        <v>221196305.58360615</v>
      </c>
      <c r="Y940" s="2">
        <f t="shared" si="228"/>
        <v>231200285.22779512</v>
      </c>
      <c r="Z940" s="2">
        <f t="shared" si="233"/>
        <v>322310209</v>
      </c>
    </row>
    <row r="941" spans="1:26" x14ac:dyDescent="0.3">
      <c r="A941" s="3">
        <v>573625</v>
      </c>
      <c r="B941" s="3">
        <f>IFERROR(VLOOKUP(A941,[1]Sheet7!$A$2:$AG$1430, 2, FALSE),0)</f>
        <v>600333.46000000008</v>
      </c>
      <c r="C941" s="3">
        <f>IFERROR(VLOOKUP(A941,[1]Sheet6!$A$2:$AG$1430, 2, FALSE),0)</f>
        <v>468086.94</v>
      </c>
      <c r="D941" s="3">
        <f>IFERROR(VLOOKUP(A941,[1]Sheet5!$A$2:$AG$1430, 2, FALSE),0)</f>
        <v>406198.39</v>
      </c>
      <c r="E941" s="3">
        <f t="shared" si="229"/>
        <v>1474618.79</v>
      </c>
      <c r="F941" s="3">
        <f>IF(J941=0,0,IFERROR(VLOOKUP(A941,[1]Sheet7!$A$2:$AG$1430, 2, FALSE),0))</f>
        <v>600333.46000000008</v>
      </c>
      <c r="G941" s="3">
        <f>IF(K941=0,0,IFERROR(VLOOKUP(A941,[1]Sheet6!$A$2:$AG$1430, 2, FALSE),0))</f>
        <v>468086.94</v>
      </c>
      <c r="H941" s="3">
        <f>IF(L941=0,0,IFERROR(VLOOKUP(A941,[1]Sheet5!$A$2:$AG$1430, 2, FALSE),0))</f>
        <v>406198.39</v>
      </c>
      <c r="I941" s="3">
        <f t="shared" si="230"/>
        <v>1474618.79</v>
      </c>
      <c r="J941" s="3">
        <f>IF(B941=0,0,IFERROR(VLOOKUP(A941,'[1]pol 10'!A939:C3153,3,FALSE),0))</f>
        <v>1367</v>
      </c>
      <c r="K941" s="3">
        <f>IF(C941=0,0,IFERROR(VLOOKUP(A941,'[1]pol 11'!A939:C3153,3,FALSE),0))</f>
        <v>1351</v>
      </c>
      <c r="L941" s="3">
        <f>IF(D941=0,0,IFERROR(VLOOKUP(A941,'[1]pol 12'!A939:C3153,3,FALSE),0))</f>
        <v>1368</v>
      </c>
      <c r="M941" s="3">
        <f t="shared" si="231"/>
        <v>4086</v>
      </c>
      <c r="N941" s="3">
        <f t="shared" si="219"/>
        <v>439.16127286027802</v>
      </c>
      <c r="O941" s="3">
        <f t="shared" si="220"/>
        <v>346.47441894892671</v>
      </c>
      <c r="P941" s="3">
        <f t="shared" si="221"/>
        <v>296.92864766081874</v>
      </c>
      <c r="Q941" s="3">
        <f t="shared" si="222"/>
        <v>360.89544542339695</v>
      </c>
      <c r="R941" s="3">
        <f>VLOOKUP(A941,'[1]pol 13'!$A$2:$D$1430, 4, )</f>
        <v>8062</v>
      </c>
      <c r="S941" s="2">
        <f t="shared" si="223"/>
        <v>1</v>
      </c>
      <c r="T941" s="2">
        <f t="shared" si="224"/>
        <v>1</v>
      </c>
      <c r="U941" s="2">
        <f t="shared" si="234"/>
        <v>1</v>
      </c>
      <c r="V941" s="2">
        <f t="shared" si="232"/>
        <v>2</v>
      </c>
      <c r="W941" s="2">
        <f t="shared" si="226"/>
        <v>8373612.8305669753</v>
      </c>
      <c r="X941" s="2">
        <f t="shared" si="227"/>
        <v>280962.07218402892</v>
      </c>
      <c r="Y941" s="2">
        <f t="shared" si="228"/>
        <v>5597515.6634860588</v>
      </c>
      <c r="Z941" s="2">
        <f t="shared" si="233"/>
        <v>16695396</v>
      </c>
    </row>
    <row r="942" spans="1:26" x14ac:dyDescent="0.3">
      <c r="A942" s="3">
        <v>574121</v>
      </c>
      <c r="B942" s="3">
        <f>IFERROR(VLOOKUP(A942,[1]Sheet7!$A$2:$AG$1430, 2, FALSE),0)</f>
        <v>301006.51</v>
      </c>
      <c r="C942" s="3">
        <f>IFERROR(VLOOKUP(A942,[1]Sheet6!$A$2:$AG$1430, 2, FALSE),0)</f>
        <v>0</v>
      </c>
      <c r="D942" s="3">
        <f>IFERROR(VLOOKUP(A942,[1]Sheet5!$A$2:$AG$1430, 2, FALSE),0)</f>
        <v>19153.189999999999</v>
      </c>
      <c r="E942" s="3">
        <f t="shared" si="229"/>
        <v>320159.7</v>
      </c>
      <c r="F942" s="3">
        <f>IF(J942=0,0,IFERROR(VLOOKUP(A942,[1]Sheet7!$A$2:$AG$1430, 2, FALSE),0))</f>
        <v>301006.51</v>
      </c>
      <c r="G942" s="3">
        <f>IF(K942=0,0,IFERROR(VLOOKUP(A942,[1]Sheet6!$A$2:$AG$1430, 2, FALSE),0))</f>
        <v>0</v>
      </c>
      <c r="H942" s="3">
        <f>IF(L942=0,0,IFERROR(VLOOKUP(A942,[1]Sheet5!$A$2:$AG$1430, 2, FALSE),0))</f>
        <v>19153.189999999999</v>
      </c>
      <c r="I942" s="3">
        <f t="shared" si="230"/>
        <v>320159.7</v>
      </c>
      <c r="J942" s="3">
        <f>IF(B942=0,0,IFERROR(VLOOKUP(A942,'[1]pol 10'!A940:C3154,3,FALSE),0))</f>
        <v>563</v>
      </c>
      <c r="K942" s="3">
        <f>IF(C942=0,0,IFERROR(VLOOKUP(A942,'[1]pol 11'!A940:C3154,3,FALSE),0))</f>
        <v>0</v>
      </c>
      <c r="L942" s="3">
        <f>IF(D942=0,0,IFERROR(VLOOKUP(A942,'[1]pol 12'!A940:C3154,3,FALSE),0))</f>
        <v>515</v>
      </c>
      <c r="M942" s="3">
        <f t="shared" si="231"/>
        <v>1078</v>
      </c>
      <c r="N942" s="3">
        <f t="shared" si="219"/>
        <v>534.64744227353469</v>
      </c>
      <c r="O942" s="3">
        <f t="shared" si="220"/>
        <v>0</v>
      </c>
      <c r="P942" s="3">
        <f t="shared" si="221"/>
        <v>37.190660194174754</v>
      </c>
      <c r="Q942" s="3">
        <f t="shared" si="222"/>
        <v>296.99415584415584</v>
      </c>
      <c r="R942" s="3">
        <f>VLOOKUP(A942,'[1]pol 13'!$A$2:$D$1430, 4, )</f>
        <v>8732</v>
      </c>
      <c r="S942" s="2">
        <f t="shared" si="223"/>
        <v>1</v>
      </c>
      <c r="T942" s="2">
        <f t="shared" si="224"/>
        <v>0</v>
      </c>
      <c r="U942" s="2">
        <f t="shared" si="234"/>
        <v>1</v>
      </c>
      <c r="V942" s="2">
        <f t="shared" si="232"/>
        <v>1</v>
      </c>
      <c r="W942" s="2">
        <f t="shared" si="226"/>
        <v>31797724.602035306</v>
      </c>
      <c r="X942" s="2">
        <f t="shared" si="227"/>
        <v>0</v>
      </c>
      <c r="Y942" s="2">
        <f t="shared" si="228"/>
        <v>34761396.021254115</v>
      </c>
      <c r="Z942" s="2">
        <f t="shared" si="233"/>
        <v>1162084</v>
      </c>
    </row>
    <row r="943" spans="1:26" x14ac:dyDescent="0.3">
      <c r="A943" s="3">
        <v>574262</v>
      </c>
      <c r="B943" s="3">
        <f>IFERROR(VLOOKUP(A943,[1]Sheet7!$A$2:$AG$1430, 2, FALSE),0)</f>
        <v>0</v>
      </c>
      <c r="C943" s="3">
        <f>IFERROR(VLOOKUP(A943,[1]Sheet6!$A$2:$AG$1430, 2, FALSE),0)</f>
        <v>346417.11</v>
      </c>
      <c r="D943" s="3">
        <f>IFERROR(VLOOKUP(A943,[1]Sheet5!$A$2:$AG$1430, 2, FALSE),0)</f>
        <v>10691.49</v>
      </c>
      <c r="E943" s="3">
        <f t="shared" si="229"/>
        <v>357108.6</v>
      </c>
      <c r="F943" s="3">
        <f>IF(J943=0,0,IFERROR(VLOOKUP(A943,[1]Sheet7!$A$2:$AG$1430, 2, FALSE),0))</f>
        <v>0</v>
      </c>
      <c r="G943" s="3">
        <f>IF(K943=0,0,IFERROR(VLOOKUP(A943,[1]Sheet6!$A$2:$AG$1430, 2, FALSE),0))</f>
        <v>0</v>
      </c>
      <c r="H943" s="3">
        <f>IF(L943=0,0,IFERROR(VLOOKUP(A943,[1]Sheet5!$A$2:$AG$1430, 2, FALSE),0))</f>
        <v>10691.49</v>
      </c>
      <c r="I943" s="3">
        <f t="shared" si="230"/>
        <v>10691.49</v>
      </c>
      <c r="J943" s="3">
        <f>IF(B943=0,0,IFERROR(VLOOKUP(A943,'[1]pol 10'!A941:C3155,3,FALSE),0))</f>
        <v>0</v>
      </c>
      <c r="K943" s="3">
        <f>IF(C943=0,0,IFERROR(VLOOKUP(A943,'[1]pol 11'!A941:C3155,3,FALSE),0))</f>
        <v>0</v>
      </c>
      <c r="L943" s="3">
        <f>IF(D943=0,0,IFERROR(VLOOKUP(A943,'[1]pol 12'!A941:C3155,3,FALSE),0))</f>
        <v>879</v>
      </c>
      <c r="M943" s="3">
        <f t="shared" si="231"/>
        <v>879</v>
      </c>
      <c r="N943" s="3">
        <f t="shared" si="219"/>
        <v>0</v>
      </c>
      <c r="O943" s="3">
        <f t="shared" si="220"/>
        <v>0</v>
      </c>
      <c r="P943" s="3">
        <f t="shared" si="221"/>
        <v>12.163242320819112</v>
      </c>
      <c r="Q943" s="3">
        <f t="shared" si="222"/>
        <v>12.163242320819112</v>
      </c>
      <c r="R943" s="3">
        <f>VLOOKUP(A943,'[1]pol 13'!$A$2:$D$1430, 4, )</f>
        <v>7371</v>
      </c>
      <c r="S943" s="2">
        <f t="shared" si="223"/>
        <v>0</v>
      </c>
      <c r="T943" s="2">
        <f t="shared" si="224"/>
        <v>0</v>
      </c>
      <c r="U943" s="2">
        <f t="shared" si="234"/>
        <v>1</v>
      </c>
      <c r="V943" s="2">
        <f t="shared" si="232"/>
        <v>0</v>
      </c>
      <c r="W943" s="2">
        <f t="shared" si="226"/>
        <v>0</v>
      </c>
      <c r="X943" s="2">
        <f t="shared" si="227"/>
        <v>0</v>
      </c>
      <c r="Y943" s="2">
        <f t="shared" si="228"/>
        <v>0</v>
      </c>
      <c r="Z943" s="2">
        <f t="shared" si="233"/>
        <v>772641</v>
      </c>
    </row>
    <row r="944" spans="1:26" x14ac:dyDescent="0.3">
      <c r="A944" s="3">
        <v>574362</v>
      </c>
      <c r="B944" s="3">
        <f>IFERROR(VLOOKUP(A944,[1]Sheet7!$A$2:$AG$1430, 2, FALSE),0)</f>
        <v>166562.96999999997</v>
      </c>
      <c r="C944" s="3">
        <f>IFERROR(VLOOKUP(A944,[1]Sheet6!$A$2:$AG$1430, 2, FALSE),0)</f>
        <v>26503.05</v>
      </c>
      <c r="D944" s="3">
        <f>IFERROR(VLOOKUP(A944,[1]Sheet5!$A$2:$AG$1430, 2, FALSE),0)</f>
        <v>32269.57</v>
      </c>
      <c r="E944" s="3">
        <f t="shared" si="229"/>
        <v>225335.58999999997</v>
      </c>
      <c r="F944" s="3">
        <f>IF(J944=0,0,IFERROR(VLOOKUP(A944,[1]Sheet7!$A$2:$AG$1430, 2, FALSE),0))</f>
        <v>166562.96999999997</v>
      </c>
      <c r="G944" s="3">
        <f>IF(K944=0,0,IFERROR(VLOOKUP(A944,[1]Sheet6!$A$2:$AG$1430, 2, FALSE),0))</f>
        <v>26503.05</v>
      </c>
      <c r="H944" s="3">
        <f>IF(L944=0,0,IFERROR(VLOOKUP(A944,[1]Sheet5!$A$2:$AG$1430, 2, FALSE),0))</f>
        <v>32269.57</v>
      </c>
      <c r="I944" s="3">
        <f t="shared" si="230"/>
        <v>225335.58999999997</v>
      </c>
      <c r="J944" s="3">
        <f>IF(B944=0,0,IFERROR(VLOOKUP(A944,'[1]pol 10'!A942:C3156,3,FALSE),0))</f>
        <v>529</v>
      </c>
      <c r="K944" s="3">
        <f>IF(C944=0,0,IFERROR(VLOOKUP(A944,'[1]pol 11'!A942:C3156,3,FALSE),0))</f>
        <v>641</v>
      </c>
      <c r="L944" s="3">
        <f>IF(D944=0,0,IFERROR(VLOOKUP(A944,'[1]pol 12'!A942:C3156,3,FALSE),0))</f>
        <v>648</v>
      </c>
      <c r="M944" s="3">
        <f t="shared" si="231"/>
        <v>1818</v>
      </c>
      <c r="N944" s="3">
        <f t="shared" si="219"/>
        <v>314.86383742911147</v>
      </c>
      <c r="O944" s="3">
        <f t="shared" si="220"/>
        <v>41.346411856474255</v>
      </c>
      <c r="P944" s="3">
        <f t="shared" si="221"/>
        <v>49.798719135802472</v>
      </c>
      <c r="Q944" s="3">
        <f t="shared" si="222"/>
        <v>123.94696919691967</v>
      </c>
      <c r="R944" s="3">
        <f>VLOOKUP(A944,'[1]pol 13'!$A$2:$D$1430, 4, )</f>
        <v>3599</v>
      </c>
      <c r="S944" s="2">
        <f t="shared" si="223"/>
        <v>1</v>
      </c>
      <c r="T944" s="2">
        <f t="shared" si="224"/>
        <v>1</v>
      </c>
      <c r="U944" s="2">
        <f t="shared" si="234"/>
        <v>1</v>
      </c>
      <c r="V944" s="2">
        <f t="shared" si="232"/>
        <v>2</v>
      </c>
      <c r="W944" s="2">
        <f t="shared" si="226"/>
        <v>19281653.554486096</v>
      </c>
      <c r="X944" s="2">
        <f t="shared" si="227"/>
        <v>4373448.1787623679</v>
      </c>
      <c r="Y944" s="2">
        <f t="shared" si="228"/>
        <v>3562680.0156576256</v>
      </c>
      <c r="Z944" s="2">
        <f t="shared" si="233"/>
        <v>3305124</v>
      </c>
    </row>
    <row r="945" spans="1:26" x14ac:dyDescent="0.3">
      <c r="A945" s="3">
        <v>574395</v>
      </c>
      <c r="B945" s="3">
        <f>IFERROR(VLOOKUP(A945,[1]Sheet7!$A$2:$AG$1430, 2, FALSE),0)</f>
        <v>90477.07</v>
      </c>
      <c r="C945" s="3">
        <f>IFERROR(VLOOKUP(A945,[1]Sheet6!$A$2:$AG$1430, 2, FALSE),0)</f>
        <v>32191.7</v>
      </c>
      <c r="D945" s="3">
        <f>IFERROR(VLOOKUP(A945,[1]Sheet5!$A$2:$AG$1430, 2, FALSE),0)</f>
        <v>5464.09</v>
      </c>
      <c r="E945" s="3">
        <f t="shared" si="229"/>
        <v>128132.86000000002</v>
      </c>
      <c r="F945" s="3">
        <f>IF(J945=0,0,IFERROR(VLOOKUP(A945,[1]Sheet7!$A$2:$AG$1430, 2, FALSE),0))</f>
        <v>90477.07</v>
      </c>
      <c r="G945" s="3">
        <f>IF(K945=0,0,IFERROR(VLOOKUP(A945,[1]Sheet6!$A$2:$AG$1430, 2, FALSE),0))</f>
        <v>32191.7</v>
      </c>
      <c r="H945" s="3">
        <f>IF(L945=0,0,IFERROR(VLOOKUP(A945,[1]Sheet5!$A$2:$AG$1430, 2, FALSE),0))</f>
        <v>5464.09</v>
      </c>
      <c r="I945" s="3">
        <f t="shared" si="230"/>
        <v>128132.86000000002</v>
      </c>
      <c r="J945" s="3">
        <f>IF(B945=0,0,IFERROR(VLOOKUP(A945,'[1]pol 10'!A943:C3157,3,FALSE),0))</f>
        <v>568</v>
      </c>
      <c r="K945" s="3">
        <f>IF(C945=0,0,IFERROR(VLOOKUP(A945,'[1]pol 11'!A943:C3157,3,FALSE),0))</f>
        <v>489</v>
      </c>
      <c r="L945" s="3">
        <f>IF(D945=0,0,IFERROR(VLOOKUP(A945,'[1]pol 12'!A943:C3157,3,FALSE),0))</f>
        <v>430</v>
      </c>
      <c r="M945" s="3">
        <f t="shared" si="231"/>
        <v>1487</v>
      </c>
      <c r="N945" s="3">
        <f t="shared" si="219"/>
        <v>159.29061619718311</v>
      </c>
      <c r="O945" s="3">
        <f t="shared" si="220"/>
        <v>65.831697341513291</v>
      </c>
      <c r="P945" s="3">
        <f t="shared" si="221"/>
        <v>12.707186046511628</v>
      </c>
      <c r="Q945" s="3">
        <f t="shared" si="222"/>
        <v>86.168702084734377</v>
      </c>
      <c r="R945" s="3">
        <f>VLOOKUP(A945,'[1]pol 13'!$A$2:$D$1430, 4, )</f>
        <v>8399</v>
      </c>
      <c r="S945" s="2">
        <f t="shared" si="223"/>
        <v>1</v>
      </c>
      <c r="T945" s="2">
        <f t="shared" si="224"/>
        <v>1</v>
      </c>
      <c r="U945" s="2">
        <f t="shared" si="234"/>
        <v>1</v>
      </c>
      <c r="V945" s="2">
        <f t="shared" si="232"/>
        <v>2</v>
      </c>
      <c r="W945" s="2">
        <f t="shared" si="226"/>
        <v>3036990.5357300113</v>
      </c>
      <c r="X945" s="2">
        <f t="shared" si="227"/>
        <v>202247.34958171472</v>
      </c>
      <c r="Y945" s="2">
        <f t="shared" si="228"/>
        <v>2320535.5656126454</v>
      </c>
      <c r="Z945" s="2">
        <f t="shared" si="233"/>
        <v>2211169</v>
      </c>
    </row>
    <row r="946" spans="1:26" x14ac:dyDescent="0.3">
      <c r="A946" s="3">
        <v>574583</v>
      </c>
      <c r="B946" s="3">
        <f>IFERROR(VLOOKUP(A946,[1]Sheet7!$A$2:$AG$1430, 2, FALSE),0)</f>
        <v>0</v>
      </c>
      <c r="C946" s="3">
        <f>IFERROR(VLOOKUP(A946,[1]Sheet6!$A$2:$AG$1430, 2, FALSE),0)</f>
        <v>0</v>
      </c>
      <c r="D946" s="3">
        <f>IFERROR(VLOOKUP(A946,[1]Sheet5!$A$2:$AG$1430, 2, FALSE),0)</f>
        <v>44027.94</v>
      </c>
      <c r="E946" s="3">
        <f t="shared" si="229"/>
        <v>44027.94</v>
      </c>
      <c r="F946" s="3">
        <f>IF(J946=0,0,IFERROR(VLOOKUP(A946,[1]Sheet7!$A$2:$AG$1430, 2, FALSE),0))</f>
        <v>0</v>
      </c>
      <c r="G946" s="3">
        <f>IF(K946=0,0,IFERROR(VLOOKUP(A946,[1]Sheet6!$A$2:$AG$1430, 2, FALSE),0))</f>
        <v>0</v>
      </c>
      <c r="H946" s="3">
        <f>IF(L946=0,0,IFERROR(VLOOKUP(A946,[1]Sheet5!$A$2:$AG$1430, 2, FALSE),0))</f>
        <v>44027.94</v>
      </c>
      <c r="I946" s="3">
        <f t="shared" si="230"/>
        <v>44027.94</v>
      </c>
      <c r="J946" s="3">
        <f>IF(B946=0,0,IFERROR(VLOOKUP(A946,'[1]pol 10'!A944:C3158,3,FALSE),0))</f>
        <v>0</v>
      </c>
      <c r="K946" s="3">
        <f>IF(C946=0,0,IFERROR(VLOOKUP(A946,'[1]pol 11'!A944:C3158,3,FALSE),0))</f>
        <v>0</v>
      </c>
      <c r="L946" s="3">
        <f>IF(D946=0,0,IFERROR(VLOOKUP(A946,'[1]pol 12'!A944:C3158,3,FALSE),0))</f>
        <v>682</v>
      </c>
      <c r="M946" s="3">
        <f t="shared" si="231"/>
        <v>682</v>
      </c>
      <c r="N946" s="3">
        <f t="shared" si="219"/>
        <v>0</v>
      </c>
      <c r="O946" s="3">
        <f t="shared" si="220"/>
        <v>0</v>
      </c>
      <c r="P946" s="3">
        <f t="shared" si="221"/>
        <v>64.557096774193553</v>
      </c>
      <c r="Q946" s="3">
        <f t="shared" si="222"/>
        <v>64.557096774193553</v>
      </c>
      <c r="R946" s="3">
        <f>VLOOKUP(A946,'[1]pol 13'!$A$2:$D$1430, 4, )</f>
        <v>6321</v>
      </c>
      <c r="S946" s="2">
        <f t="shared" si="223"/>
        <v>0</v>
      </c>
      <c r="T946" s="2">
        <f t="shared" si="224"/>
        <v>0</v>
      </c>
      <c r="U946" s="2">
        <f t="shared" si="234"/>
        <v>1</v>
      </c>
      <c r="V946" s="2">
        <f t="shared" si="232"/>
        <v>0</v>
      </c>
      <c r="W946" s="2">
        <f t="shared" si="226"/>
        <v>0</v>
      </c>
      <c r="X946" s="2">
        <f t="shared" si="227"/>
        <v>0</v>
      </c>
      <c r="Y946" s="2">
        <f t="shared" si="228"/>
        <v>0</v>
      </c>
      <c r="Z946" s="2">
        <f t="shared" si="233"/>
        <v>465124</v>
      </c>
    </row>
    <row r="947" spans="1:26" x14ac:dyDescent="0.3">
      <c r="A947" s="3">
        <v>574838</v>
      </c>
      <c r="B947" s="3">
        <f>IFERROR(VLOOKUP(A947,[1]Sheet7!$A$2:$AG$1430, 2, FALSE),0)</f>
        <v>84356.46</v>
      </c>
      <c r="C947" s="3">
        <f>IFERROR(VLOOKUP(A947,[1]Sheet6!$A$2:$AG$1430, 2, FALSE),0)</f>
        <v>124483.15</v>
      </c>
      <c r="D947" s="3">
        <f>IFERROR(VLOOKUP(A947,[1]Sheet5!$A$2:$AG$1430, 2, FALSE),0)</f>
        <v>194065.94</v>
      </c>
      <c r="E947" s="3">
        <f t="shared" si="229"/>
        <v>402905.55</v>
      </c>
      <c r="F947" s="3">
        <f>IF(J947=0,0,IFERROR(VLOOKUP(A947,[1]Sheet7!$A$2:$AG$1430, 2, FALSE),0))</f>
        <v>84356.46</v>
      </c>
      <c r="G947" s="3">
        <f>IF(K947=0,0,IFERROR(VLOOKUP(A947,[1]Sheet6!$A$2:$AG$1430, 2, FALSE),0))</f>
        <v>124483.15</v>
      </c>
      <c r="H947" s="3">
        <f>IF(L947=0,0,IFERROR(VLOOKUP(A947,[1]Sheet5!$A$2:$AG$1430, 2, FALSE),0))</f>
        <v>194065.94</v>
      </c>
      <c r="I947" s="3">
        <f t="shared" si="230"/>
        <v>402905.55</v>
      </c>
      <c r="J947" s="3">
        <f>IF(B947=0,0,IFERROR(VLOOKUP(A947,'[1]pol 10'!A945:C3159,3,FALSE),0))</f>
        <v>449</v>
      </c>
      <c r="K947" s="3">
        <f>IF(C947=0,0,IFERROR(VLOOKUP(A947,'[1]pol 11'!A945:C3159,3,FALSE),0))</f>
        <v>436</v>
      </c>
      <c r="L947" s="3">
        <f>IF(D947=0,0,IFERROR(VLOOKUP(A947,'[1]pol 12'!A945:C3159,3,FALSE),0))</f>
        <v>423</v>
      </c>
      <c r="M947" s="3">
        <f t="shared" si="231"/>
        <v>1308</v>
      </c>
      <c r="N947" s="3">
        <f t="shared" si="219"/>
        <v>187.87630289532297</v>
      </c>
      <c r="O947" s="3">
        <f t="shared" si="220"/>
        <v>285.5118119266055</v>
      </c>
      <c r="P947" s="3">
        <f t="shared" si="221"/>
        <v>458.78472813238773</v>
      </c>
      <c r="Q947" s="3">
        <f t="shared" si="222"/>
        <v>308.03176605504586</v>
      </c>
      <c r="R947" s="3">
        <f>VLOOKUP(A947,'[1]pol 13'!$A$2:$D$1430, 4, )</f>
        <v>8051</v>
      </c>
      <c r="S947" s="2">
        <f t="shared" si="223"/>
        <v>1</v>
      </c>
      <c r="T947" s="2">
        <f t="shared" si="224"/>
        <v>1</v>
      </c>
      <c r="U947" s="2">
        <f t="shared" si="234"/>
        <v>1</v>
      </c>
      <c r="V947" s="2">
        <f t="shared" si="232"/>
        <v>2</v>
      </c>
      <c r="W947" s="2">
        <f t="shared" si="226"/>
        <v>6482363.5618802598</v>
      </c>
      <c r="X947" s="2">
        <f t="shared" si="227"/>
        <v>221116.6736009173</v>
      </c>
      <c r="Y947" s="2">
        <f t="shared" si="228"/>
        <v>9613290.7082641162</v>
      </c>
      <c r="Z947" s="2">
        <f t="shared" si="233"/>
        <v>1710864</v>
      </c>
    </row>
    <row r="948" spans="1:26" x14ac:dyDescent="0.3">
      <c r="A948" s="3">
        <v>574863</v>
      </c>
      <c r="B948" s="3">
        <f>IFERROR(VLOOKUP(A948,[1]Sheet7!$A$2:$AG$1430, 2, FALSE),0)</f>
        <v>283357.5</v>
      </c>
      <c r="C948" s="3">
        <f>IFERROR(VLOOKUP(A948,[1]Sheet6!$A$2:$AG$1430, 2, FALSE),0)</f>
        <v>50232.640000000007</v>
      </c>
      <c r="D948" s="3">
        <f>IFERROR(VLOOKUP(A948,[1]Sheet5!$A$2:$AG$1430, 2, FALSE),0)</f>
        <v>275365.82</v>
      </c>
      <c r="E948" s="3">
        <f t="shared" si="229"/>
        <v>608955.96</v>
      </c>
      <c r="F948" s="3">
        <f>IF(J948=0,0,IFERROR(VLOOKUP(A948,[1]Sheet7!$A$2:$AG$1430, 2, FALSE),0))</f>
        <v>283357.5</v>
      </c>
      <c r="G948" s="3">
        <f>IF(K948=0,0,IFERROR(VLOOKUP(A948,[1]Sheet6!$A$2:$AG$1430, 2, FALSE),0))</f>
        <v>50232.640000000007</v>
      </c>
      <c r="H948" s="3">
        <f>IF(L948=0,0,IFERROR(VLOOKUP(A948,[1]Sheet5!$A$2:$AG$1430, 2, FALSE),0))</f>
        <v>275365.82</v>
      </c>
      <c r="I948" s="3">
        <f t="shared" si="230"/>
        <v>608955.96</v>
      </c>
      <c r="J948" s="3">
        <f>IF(B948=0,0,IFERROR(VLOOKUP(A948,'[1]pol 10'!A946:C3160,3,FALSE),0))</f>
        <v>954</v>
      </c>
      <c r="K948" s="3">
        <f>IF(C948=0,0,IFERROR(VLOOKUP(A948,'[1]pol 11'!A946:C3160,3,FALSE),0))</f>
        <v>1287</v>
      </c>
      <c r="L948" s="3">
        <f>IF(D948=0,0,IFERROR(VLOOKUP(A948,'[1]pol 12'!A946:C3160,3,FALSE),0))</f>
        <v>1419</v>
      </c>
      <c r="M948" s="3">
        <f t="shared" si="231"/>
        <v>3660</v>
      </c>
      <c r="N948" s="3">
        <f t="shared" si="219"/>
        <v>297.02044025157232</v>
      </c>
      <c r="O948" s="3">
        <f t="shared" si="220"/>
        <v>39.030800310800316</v>
      </c>
      <c r="P948" s="3">
        <f t="shared" si="221"/>
        <v>194.05625088090204</v>
      </c>
      <c r="Q948" s="3">
        <f t="shared" si="222"/>
        <v>166.38140983606556</v>
      </c>
      <c r="R948" s="3">
        <f>VLOOKUP(A948,'[1]pol 13'!$A$2:$D$1430, 4, )</f>
        <v>1311</v>
      </c>
      <c r="S948" s="2">
        <f t="shared" si="223"/>
        <v>1</v>
      </c>
      <c r="T948" s="2">
        <f t="shared" si="224"/>
        <v>1</v>
      </c>
      <c r="U948" s="2">
        <f t="shared" si="234"/>
        <v>1</v>
      </c>
      <c r="V948" s="2">
        <f t="shared" si="232"/>
        <v>2</v>
      </c>
      <c r="W948" s="2">
        <f t="shared" si="226"/>
        <v>16281494.679580133</v>
      </c>
      <c r="X948" s="2">
        <f t="shared" si="227"/>
        <v>20872794.759689618</v>
      </c>
      <c r="Y948" s="2">
        <f t="shared" si="228"/>
        <v>1086807.5973100348</v>
      </c>
      <c r="Z948" s="2">
        <f t="shared" si="233"/>
        <v>13395600</v>
      </c>
    </row>
    <row r="949" spans="1:26" x14ac:dyDescent="0.3">
      <c r="A949" s="3">
        <v>574975</v>
      </c>
      <c r="B949" s="3">
        <f>IFERROR(VLOOKUP(A949,[1]Sheet7!$A$2:$AG$1430, 2, FALSE),0)</f>
        <v>1574119.97</v>
      </c>
      <c r="C949" s="3">
        <f>IFERROR(VLOOKUP(A949,[1]Sheet6!$A$2:$AG$1430, 2, FALSE),0)</f>
        <v>0</v>
      </c>
      <c r="D949" s="3">
        <f>IFERROR(VLOOKUP(A949,[1]Sheet5!$A$2:$AG$1430, 2, FALSE),0)</f>
        <v>1759913.5999999996</v>
      </c>
      <c r="E949" s="3">
        <f t="shared" si="229"/>
        <v>3334033.5699999994</v>
      </c>
      <c r="F949" s="3">
        <f>IF(J949=0,0,IFERROR(VLOOKUP(A949,[1]Sheet7!$A$2:$AG$1430, 2, FALSE),0))</f>
        <v>1574119.97</v>
      </c>
      <c r="G949" s="3">
        <f>IF(K949=0,0,IFERROR(VLOOKUP(A949,[1]Sheet6!$A$2:$AG$1430, 2, FALSE),0))</f>
        <v>0</v>
      </c>
      <c r="H949" s="3">
        <f>IF(L949=0,0,IFERROR(VLOOKUP(A949,[1]Sheet5!$A$2:$AG$1430, 2, FALSE),0))</f>
        <v>0</v>
      </c>
      <c r="I949" s="3">
        <f t="shared" si="230"/>
        <v>1574119.97</v>
      </c>
      <c r="J949" s="3">
        <f>IF(B949=0,0,IFERROR(VLOOKUP(A949,'[1]pol 10'!A947:C3161,3,FALSE),0))</f>
        <v>5174</v>
      </c>
      <c r="K949" s="3">
        <f>IF(C949=0,0,IFERROR(VLOOKUP(A949,'[1]pol 11'!A947:C3161,3,FALSE),0))</f>
        <v>0</v>
      </c>
      <c r="L949" s="3">
        <f>IF(D949=0,0,IFERROR(VLOOKUP(A949,'[1]pol 12'!A947:C3161,3,FALSE),0))</f>
        <v>0</v>
      </c>
      <c r="M949" s="3">
        <f t="shared" si="231"/>
        <v>5174</v>
      </c>
      <c r="N949" s="3">
        <f t="shared" si="219"/>
        <v>304.236561654426</v>
      </c>
      <c r="O949" s="3">
        <f t="shared" si="220"/>
        <v>0</v>
      </c>
      <c r="P949" s="3">
        <f t="shared" si="221"/>
        <v>0</v>
      </c>
      <c r="Q949" s="3">
        <f t="shared" si="222"/>
        <v>304.236561654426</v>
      </c>
      <c r="R949" s="3">
        <f>VLOOKUP(A949,'[1]pol 13'!$A$2:$D$1430, 4, )</f>
        <v>2835</v>
      </c>
      <c r="S949" s="2">
        <f t="shared" si="223"/>
        <v>1</v>
      </c>
      <c r="T949" s="2">
        <f t="shared" si="224"/>
        <v>0</v>
      </c>
      <c r="U949" s="2">
        <f t="shared" si="234"/>
        <v>0</v>
      </c>
      <c r="V949" s="2">
        <f t="shared" si="232"/>
        <v>0</v>
      </c>
      <c r="W949" s="2">
        <f t="shared" si="226"/>
        <v>0</v>
      </c>
      <c r="X949" s="2">
        <f t="shared" si="227"/>
        <v>0</v>
      </c>
      <c r="Y949" s="2">
        <f t="shared" si="228"/>
        <v>0</v>
      </c>
      <c r="Z949" s="2">
        <f t="shared" si="233"/>
        <v>26770276</v>
      </c>
    </row>
    <row r="950" spans="1:26" x14ac:dyDescent="0.3">
      <c r="A950" s="3">
        <v>575031</v>
      </c>
      <c r="B950" s="3">
        <f>IFERROR(VLOOKUP(A950,[1]Sheet7!$A$2:$AG$1430, 2, FALSE),0)</f>
        <v>0</v>
      </c>
      <c r="C950" s="3">
        <f>IFERROR(VLOOKUP(A950,[1]Sheet6!$A$2:$AG$1430, 2, FALSE),0)</f>
        <v>11056.669999999998</v>
      </c>
      <c r="D950" s="3">
        <f>IFERROR(VLOOKUP(A950,[1]Sheet5!$A$2:$AG$1430, 2, FALSE),0)</f>
        <v>30253.760000000002</v>
      </c>
      <c r="E950" s="3">
        <f t="shared" si="229"/>
        <v>41310.43</v>
      </c>
      <c r="F950" s="3">
        <f>IF(J950=0,0,IFERROR(VLOOKUP(A950,[1]Sheet7!$A$2:$AG$1430, 2, FALSE),0))</f>
        <v>0</v>
      </c>
      <c r="G950" s="3">
        <f>IF(K950=0,0,IFERROR(VLOOKUP(A950,[1]Sheet6!$A$2:$AG$1430, 2, FALSE),0))</f>
        <v>0</v>
      </c>
      <c r="H950" s="3">
        <f>IF(L950=0,0,IFERROR(VLOOKUP(A950,[1]Sheet5!$A$2:$AG$1430, 2, FALSE),0))</f>
        <v>30253.760000000002</v>
      </c>
      <c r="I950" s="3">
        <f t="shared" si="230"/>
        <v>30253.760000000002</v>
      </c>
      <c r="J950" s="3">
        <f>IF(B950=0,0,IFERROR(VLOOKUP(A950,'[1]pol 10'!A948:C3162,3,FALSE),0))</f>
        <v>0</v>
      </c>
      <c r="K950" s="3">
        <f>IF(C950=0,0,IFERROR(VLOOKUP(A950,'[1]pol 11'!A948:C3162,3,FALSE),0))</f>
        <v>0</v>
      </c>
      <c r="L950" s="3">
        <f>IF(D950=0,0,IFERROR(VLOOKUP(A950,'[1]pol 12'!A948:C3162,3,FALSE),0))</f>
        <v>481</v>
      </c>
      <c r="M950" s="3">
        <f t="shared" si="231"/>
        <v>481</v>
      </c>
      <c r="N950" s="3">
        <f t="shared" si="219"/>
        <v>0</v>
      </c>
      <c r="O950" s="3">
        <f t="shared" si="220"/>
        <v>0</v>
      </c>
      <c r="P950" s="3">
        <f t="shared" si="221"/>
        <v>62.897629937629944</v>
      </c>
      <c r="Q950" s="3">
        <f t="shared" si="222"/>
        <v>62.897629937629944</v>
      </c>
      <c r="R950" s="3">
        <f>VLOOKUP(A950,'[1]pol 13'!$A$2:$D$1430, 4, )</f>
        <v>9111</v>
      </c>
      <c r="S950" s="2">
        <f t="shared" si="223"/>
        <v>0</v>
      </c>
      <c r="T950" s="2">
        <f t="shared" si="224"/>
        <v>0</v>
      </c>
      <c r="U950" s="2">
        <f t="shared" si="234"/>
        <v>1</v>
      </c>
      <c r="V950" s="2">
        <f t="shared" si="232"/>
        <v>0</v>
      </c>
      <c r="W950" s="2">
        <f t="shared" si="226"/>
        <v>0</v>
      </c>
      <c r="X950" s="2">
        <f t="shared" si="227"/>
        <v>0</v>
      </c>
      <c r="Y950" s="2">
        <f t="shared" si="228"/>
        <v>0</v>
      </c>
      <c r="Z950" s="2">
        <f t="shared" si="233"/>
        <v>231361</v>
      </c>
    </row>
    <row r="951" spans="1:26" x14ac:dyDescent="0.3">
      <c r="A951" s="3">
        <v>575359</v>
      </c>
      <c r="B951" s="3">
        <f>IFERROR(VLOOKUP(A951,[1]Sheet7!$A$2:$AG$1430, 2, FALSE),0)</f>
        <v>403371.87</v>
      </c>
      <c r="C951" s="3">
        <f>IFERROR(VLOOKUP(A951,[1]Sheet6!$A$2:$AG$1430, 2, FALSE),0)</f>
        <v>0</v>
      </c>
      <c r="D951" s="3">
        <f>IFERROR(VLOOKUP(A951,[1]Sheet5!$A$2:$AG$1430, 2, FALSE),0)</f>
        <v>465781.93</v>
      </c>
      <c r="E951" s="3">
        <f t="shared" si="229"/>
        <v>869153.8</v>
      </c>
      <c r="F951" s="3">
        <f>IF(J951=0,0,IFERROR(VLOOKUP(A951,[1]Sheet7!$A$2:$AG$1430, 2, FALSE),0))</f>
        <v>403371.87</v>
      </c>
      <c r="G951" s="3">
        <f>IF(K951=0,0,IFERROR(VLOOKUP(A951,[1]Sheet6!$A$2:$AG$1430, 2, FALSE),0))</f>
        <v>0</v>
      </c>
      <c r="H951" s="3">
        <f>IF(L951=0,0,IFERROR(VLOOKUP(A951,[1]Sheet5!$A$2:$AG$1430, 2, FALSE),0))</f>
        <v>0</v>
      </c>
      <c r="I951" s="3">
        <f t="shared" si="230"/>
        <v>403371.87</v>
      </c>
      <c r="J951" s="3">
        <f>IF(B951=0,0,IFERROR(VLOOKUP(A951,'[1]pol 10'!A949:C3163,3,FALSE),0))</f>
        <v>2623</v>
      </c>
      <c r="K951" s="3">
        <f>IF(C951=0,0,IFERROR(VLOOKUP(A951,'[1]pol 11'!A949:C3163,3,FALSE),0))</f>
        <v>0</v>
      </c>
      <c r="L951" s="3">
        <f>IF(D951=0,0,IFERROR(VLOOKUP(A951,'[1]pol 12'!A949:C3163,3,FALSE),0))</f>
        <v>0</v>
      </c>
      <c r="M951" s="3">
        <f t="shared" si="231"/>
        <v>2623</v>
      </c>
      <c r="N951" s="3">
        <f t="shared" si="219"/>
        <v>153.78264201296224</v>
      </c>
      <c r="O951" s="3">
        <f t="shared" si="220"/>
        <v>0</v>
      </c>
      <c r="P951" s="3">
        <f t="shared" si="221"/>
        <v>0</v>
      </c>
      <c r="Q951" s="3">
        <f t="shared" si="222"/>
        <v>153.78264201296224</v>
      </c>
      <c r="R951" s="3">
        <f>VLOOKUP(A951,'[1]pol 13'!$A$2:$D$1430, 4, )</f>
        <v>8661</v>
      </c>
      <c r="S951" s="2">
        <f t="shared" si="223"/>
        <v>1</v>
      </c>
      <c r="T951" s="2">
        <f t="shared" si="224"/>
        <v>0</v>
      </c>
      <c r="U951" s="2">
        <f t="shared" si="234"/>
        <v>0</v>
      </c>
      <c r="V951" s="2">
        <f t="shared" si="232"/>
        <v>0</v>
      </c>
      <c r="W951" s="2">
        <f t="shared" si="226"/>
        <v>0</v>
      </c>
      <c r="X951" s="2">
        <f t="shared" si="227"/>
        <v>0</v>
      </c>
      <c r="Y951" s="2">
        <f t="shared" si="228"/>
        <v>0</v>
      </c>
      <c r="Z951" s="2">
        <f t="shared" si="233"/>
        <v>6880129</v>
      </c>
    </row>
    <row r="952" spans="1:26" x14ac:dyDescent="0.3">
      <c r="A952" s="3">
        <v>575420</v>
      </c>
      <c r="B952" s="3">
        <f>IFERROR(VLOOKUP(A952,[1]Sheet7!$A$2:$AG$1430, 2, FALSE),0)</f>
        <v>130286.96</v>
      </c>
      <c r="C952" s="3">
        <f>IFERROR(VLOOKUP(A952,[1]Sheet6!$A$2:$AG$1430, 2, FALSE),0)</f>
        <v>1242.76</v>
      </c>
      <c r="D952" s="3">
        <f>IFERROR(VLOOKUP(A952,[1]Sheet5!$A$2:$AG$1430, 2, FALSE),0)</f>
        <v>3460.37</v>
      </c>
      <c r="E952" s="3">
        <f t="shared" si="229"/>
        <v>134990.09</v>
      </c>
      <c r="F952" s="3">
        <f>IF(J952=0,0,IFERROR(VLOOKUP(A952,[1]Sheet7!$A$2:$AG$1430, 2, FALSE),0))</f>
        <v>130286.96</v>
      </c>
      <c r="G952" s="3">
        <f>IF(K952=0,0,IFERROR(VLOOKUP(A952,[1]Sheet6!$A$2:$AG$1430, 2, FALSE),0))</f>
        <v>1242.76</v>
      </c>
      <c r="H952" s="3">
        <f>IF(L952=0,0,IFERROR(VLOOKUP(A952,[1]Sheet5!$A$2:$AG$1430, 2, FALSE),0))</f>
        <v>3460.37</v>
      </c>
      <c r="I952" s="3">
        <f t="shared" si="230"/>
        <v>134990.09</v>
      </c>
      <c r="J952" s="3">
        <f>IF(B952=0,0,IFERROR(VLOOKUP(A952,'[1]pol 10'!A950:C3164,3,FALSE),0))</f>
        <v>426</v>
      </c>
      <c r="K952" s="3">
        <f>IF(C952=0,0,IFERROR(VLOOKUP(A952,'[1]pol 11'!A950:C3164,3,FALSE),0))</f>
        <v>403</v>
      </c>
      <c r="L952" s="3">
        <f>IF(D952=0,0,IFERROR(VLOOKUP(A952,'[1]pol 12'!A950:C3164,3,FALSE),0))</f>
        <v>420</v>
      </c>
      <c r="M952" s="3">
        <f t="shared" si="231"/>
        <v>1249</v>
      </c>
      <c r="N952" s="3">
        <f t="shared" si="219"/>
        <v>305.83793427230046</v>
      </c>
      <c r="O952" s="3">
        <f t="shared" si="220"/>
        <v>3.0837717121588089</v>
      </c>
      <c r="P952" s="3">
        <f t="shared" si="221"/>
        <v>8.2389761904761905</v>
      </c>
      <c r="Q952" s="3">
        <f t="shared" si="222"/>
        <v>108.07853482786228</v>
      </c>
      <c r="R952" s="3">
        <f>VLOOKUP(A952,'[1]pol 13'!$A$2:$D$1430, 4, )</f>
        <v>6371</v>
      </c>
      <c r="S952" s="2">
        <f t="shared" si="223"/>
        <v>1</v>
      </c>
      <c r="T952" s="2">
        <f t="shared" si="224"/>
        <v>1</v>
      </c>
      <c r="U952" s="2">
        <f t="shared" si="234"/>
        <v>1</v>
      </c>
      <c r="V952" s="2">
        <f t="shared" si="232"/>
        <v>2</v>
      </c>
      <c r="W952" s="2">
        <f t="shared" si="226"/>
        <v>16660340.309234187</v>
      </c>
      <c r="X952" s="2">
        <f t="shared" si="227"/>
        <v>4442631.813534243</v>
      </c>
      <c r="Y952" s="2">
        <f t="shared" si="228"/>
        <v>4186533.7369413837</v>
      </c>
      <c r="Z952" s="2">
        <f t="shared" si="233"/>
        <v>1560001</v>
      </c>
    </row>
    <row r="953" spans="1:26" x14ac:dyDescent="0.3">
      <c r="A953" s="3">
        <v>575619</v>
      </c>
      <c r="B953" s="3">
        <f>IFERROR(VLOOKUP(A953,[1]Sheet7!$A$2:$AG$1430, 2, FALSE),0)</f>
        <v>31009.660000000003</v>
      </c>
      <c r="C953" s="3">
        <f>IFERROR(VLOOKUP(A953,[1]Sheet6!$A$2:$AG$1430, 2, FALSE),0)</f>
        <v>74657.7</v>
      </c>
      <c r="D953" s="3">
        <f>IFERROR(VLOOKUP(A953,[1]Sheet5!$A$2:$AG$1430, 2, FALSE),0)</f>
        <v>32283.55</v>
      </c>
      <c r="E953" s="3">
        <f t="shared" si="229"/>
        <v>137950.91</v>
      </c>
      <c r="F953" s="3">
        <f>IF(J953=0,0,IFERROR(VLOOKUP(A953,[1]Sheet7!$A$2:$AG$1430, 2, FALSE),0))</f>
        <v>31009.660000000003</v>
      </c>
      <c r="G953" s="3">
        <f>IF(K953=0,0,IFERROR(VLOOKUP(A953,[1]Sheet6!$A$2:$AG$1430, 2, FALSE),0))</f>
        <v>74657.7</v>
      </c>
      <c r="H953" s="3">
        <f>IF(L953=0,0,IFERROR(VLOOKUP(A953,[1]Sheet5!$A$2:$AG$1430, 2, FALSE),0))</f>
        <v>32283.55</v>
      </c>
      <c r="I953" s="3">
        <f t="shared" si="230"/>
        <v>137950.91</v>
      </c>
      <c r="J953" s="3">
        <f>IF(B953=0,0,IFERROR(VLOOKUP(A953,'[1]pol 10'!A951:C3165,3,FALSE),0))</f>
        <v>455</v>
      </c>
      <c r="K953" s="3">
        <f>IF(C953=0,0,IFERROR(VLOOKUP(A953,'[1]pol 11'!A951:C3165,3,FALSE),0))</f>
        <v>466</v>
      </c>
      <c r="L953" s="3">
        <f>IF(D953=0,0,IFERROR(VLOOKUP(A953,'[1]pol 12'!A951:C3165,3,FALSE),0))</f>
        <v>554</v>
      </c>
      <c r="M953" s="3">
        <f t="shared" si="231"/>
        <v>1475</v>
      </c>
      <c r="N953" s="3">
        <f t="shared" si="219"/>
        <v>68.153098901098915</v>
      </c>
      <c r="O953" s="3">
        <f t="shared" si="220"/>
        <v>160.20965665236051</v>
      </c>
      <c r="P953" s="3">
        <f t="shared" si="221"/>
        <v>58.273555956678699</v>
      </c>
      <c r="Q953" s="3">
        <f t="shared" si="222"/>
        <v>93.526040677966108</v>
      </c>
      <c r="R953" s="3">
        <f>VLOOKUP(A953,'[1]pol 13'!$A$2:$D$1430, 4, )</f>
        <v>9121</v>
      </c>
      <c r="S953" s="2">
        <f t="shared" si="223"/>
        <v>1</v>
      </c>
      <c r="T953" s="2">
        <f t="shared" si="224"/>
        <v>1</v>
      </c>
      <c r="U953" s="2">
        <f t="shared" si="234"/>
        <v>1</v>
      </c>
      <c r="V953" s="2">
        <f t="shared" si="232"/>
        <v>2</v>
      </c>
      <c r="W953" s="2">
        <f t="shared" si="226"/>
        <v>292922.70935759309</v>
      </c>
      <c r="X953" s="2">
        <f t="shared" si="227"/>
        <v>2072164.3619699567</v>
      </c>
      <c r="Y953" s="2">
        <f t="shared" si="228"/>
        <v>688476.67417962954</v>
      </c>
      <c r="Z953" s="2">
        <f t="shared" si="233"/>
        <v>2175625</v>
      </c>
    </row>
    <row r="954" spans="1:26" x14ac:dyDescent="0.3">
      <c r="A954" s="3">
        <v>575628</v>
      </c>
      <c r="B954" s="3">
        <f>IFERROR(VLOOKUP(A954,[1]Sheet7!$A$2:$AG$1430, 2, FALSE),0)</f>
        <v>73997.5</v>
      </c>
      <c r="C954" s="3">
        <f>IFERROR(VLOOKUP(A954,[1]Sheet6!$A$2:$AG$1430, 2, FALSE),0)</f>
        <v>34155.03</v>
      </c>
      <c r="D954" s="3">
        <f>IFERROR(VLOOKUP(A954,[1]Sheet5!$A$2:$AG$1430, 2, FALSE),0)</f>
        <v>118020.38999999998</v>
      </c>
      <c r="E954" s="3">
        <f t="shared" si="229"/>
        <v>226172.91999999998</v>
      </c>
      <c r="F954" s="3">
        <f>IF(J954=0,0,IFERROR(VLOOKUP(A954,[1]Sheet7!$A$2:$AG$1430, 2, FALSE),0))</f>
        <v>73997.5</v>
      </c>
      <c r="G954" s="3">
        <f>IF(K954=0,0,IFERROR(VLOOKUP(A954,[1]Sheet6!$A$2:$AG$1430, 2, FALSE),0))</f>
        <v>34155.03</v>
      </c>
      <c r="H954" s="3">
        <f>IF(L954=0,0,IFERROR(VLOOKUP(A954,[1]Sheet5!$A$2:$AG$1430, 2, FALSE),0))</f>
        <v>118020.38999999998</v>
      </c>
      <c r="I954" s="3">
        <f t="shared" si="230"/>
        <v>226172.91999999998</v>
      </c>
      <c r="J954" s="3">
        <f>IF(B954=0,0,IFERROR(VLOOKUP(A954,'[1]pol 10'!A952:C3166,3,FALSE),0))</f>
        <v>406</v>
      </c>
      <c r="K954" s="3">
        <f>IF(C954=0,0,IFERROR(VLOOKUP(A954,'[1]pol 11'!A952:C3166,3,FALSE),0))</f>
        <v>416</v>
      </c>
      <c r="L954" s="3">
        <f>IF(D954=0,0,IFERROR(VLOOKUP(A954,'[1]pol 12'!A952:C3166,3,FALSE),0))</f>
        <v>426</v>
      </c>
      <c r="M954" s="3">
        <f t="shared" si="231"/>
        <v>1248</v>
      </c>
      <c r="N954" s="3">
        <f t="shared" si="219"/>
        <v>182.25985221674875</v>
      </c>
      <c r="O954" s="3">
        <f t="shared" si="220"/>
        <v>82.103437499999998</v>
      </c>
      <c r="P954" s="3">
        <f t="shared" si="221"/>
        <v>277.04316901408447</v>
      </c>
      <c r="Q954" s="3">
        <f t="shared" si="222"/>
        <v>181.22830128205126</v>
      </c>
      <c r="R954" s="3">
        <f>VLOOKUP(A954,'[1]pol 13'!$A$2:$D$1430, 4, )</f>
        <v>7011</v>
      </c>
      <c r="S954" s="2">
        <f t="shared" si="223"/>
        <v>1</v>
      </c>
      <c r="T954" s="2">
        <f t="shared" si="224"/>
        <v>1</v>
      </c>
      <c r="U954" s="2">
        <f t="shared" si="234"/>
        <v>1</v>
      </c>
      <c r="V954" s="2">
        <f t="shared" si="232"/>
        <v>2</v>
      </c>
      <c r="W954" s="2">
        <f t="shared" si="226"/>
        <v>432.02351633535943</v>
      </c>
      <c r="X954" s="2">
        <f t="shared" si="227"/>
        <v>4087507.2658410505</v>
      </c>
      <c r="Y954" s="2">
        <f t="shared" si="228"/>
        <v>3910888.2622439899</v>
      </c>
      <c r="Z954" s="2">
        <f t="shared" si="233"/>
        <v>1557504</v>
      </c>
    </row>
    <row r="955" spans="1:26" x14ac:dyDescent="0.3">
      <c r="A955" s="3">
        <v>577462</v>
      </c>
      <c r="B955" s="3">
        <f>IFERROR(VLOOKUP(A955,[1]Sheet7!$A$2:$AG$1430, 2, FALSE),0)</f>
        <v>108377.10999999999</v>
      </c>
      <c r="C955" s="3">
        <f>IFERROR(VLOOKUP(A955,[1]Sheet6!$A$2:$AG$1430, 2, FALSE),0)</f>
        <v>226264.08</v>
      </c>
      <c r="D955" s="3">
        <f>IFERROR(VLOOKUP(A955,[1]Sheet5!$A$2:$AG$1430, 2, FALSE),0)</f>
        <v>194364.15999999997</v>
      </c>
      <c r="E955" s="3">
        <f t="shared" si="229"/>
        <v>529005.35</v>
      </c>
      <c r="F955" s="3">
        <f>IF(J955=0,0,IFERROR(VLOOKUP(A955,[1]Sheet7!$A$2:$AG$1430, 2, FALSE),0))</f>
        <v>108377.10999999999</v>
      </c>
      <c r="G955" s="3">
        <f>IF(K955=0,0,IFERROR(VLOOKUP(A955,[1]Sheet6!$A$2:$AG$1430, 2, FALSE),0))</f>
        <v>226264.08</v>
      </c>
      <c r="H955" s="3">
        <f>IF(L955=0,0,IFERROR(VLOOKUP(A955,[1]Sheet5!$A$2:$AG$1430, 2, FALSE),0))</f>
        <v>194364.15999999997</v>
      </c>
      <c r="I955" s="3">
        <f t="shared" si="230"/>
        <v>529005.35</v>
      </c>
      <c r="J955" s="3">
        <f>IF(B955=0,0,IFERROR(VLOOKUP(A955,'[1]pol 10'!A953:C3167,3,FALSE),0))</f>
        <v>716</v>
      </c>
      <c r="K955" s="3">
        <f>IF(C955=0,0,IFERROR(VLOOKUP(A955,'[1]pol 11'!A953:C3167,3,FALSE),0))</f>
        <v>719</v>
      </c>
      <c r="L955" s="3">
        <f>IF(D955=0,0,IFERROR(VLOOKUP(A955,'[1]pol 12'!A953:C3167,3,FALSE),0))</f>
        <v>761</v>
      </c>
      <c r="M955" s="3">
        <f t="shared" si="231"/>
        <v>2196</v>
      </c>
      <c r="N955" s="3">
        <f t="shared" si="219"/>
        <v>151.36467877094969</v>
      </c>
      <c r="O955" s="3">
        <f t="shared" si="220"/>
        <v>314.69273991655075</v>
      </c>
      <c r="P955" s="3">
        <f t="shared" si="221"/>
        <v>255.40625492772665</v>
      </c>
      <c r="Q955" s="3">
        <f t="shared" si="222"/>
        <v>240.89496812386156</v>
      </c>
      <c r="R955" s="3">
        <f>VLOOKUP(A955,'[1]pol 13'!$A$2:$D$1430, 4, )</f>
        <v>9431</v>
      </c>
      <c r="S955" s="2">
        <f t="shared" si="223"/>
        <v>1</v>
      </c>
      <c r="T955" s="2">
        <f t="shared" si="224"/>
        <v>1</v>
      </c>
      <c r="U955" s="2">
        <f t="shared" si="234"/>
        <v>1</v>
      </c>
      <c r="V955" s="2">
        <f t="shared" si="232"/>
        <v>2</v>
      </c>
      <c r="W955" s="2">
        <f t="shared" si="226"/>
        <v>5739221.6615171442</v>
      </c>
      <c r="X955" s="2">
        <f t="shared" si="227"/>
        <v>3915753.8964058333</v>
      </c>
      <c r="Y955" s="2">
        <f t="shared" si="228"/>
        <v>160249.43541976615</v>
      </c>
      <c r="Z955" s="2">
        <f t="shared" si="233"/>
        <v>4822416</v>
      </c>
    </row>
    <row r="956" spans="1:26" x14ac:dyDescent="0.3">
      <c r="A956" s="3">
        <v>577642</v>
      </c>
      <c r="B956" s="3">
        <f>IFERROR(VLOOKUP(A956,[1]Sheet7!$A$2:$AG$1430, 2, FALSE),0)</f>
        <v>432757.85</v>
      </c>
      <c r="C956" s="3">
        <f>IFERROR(VLOOKUP(A956,[1]Sheet6!$A$2:$AG$1430, 2, FALSE),0)</f>
        <v>65122.320000000007</v>
      </c>
      <c r="D956" s="3">
        <f>IFERROR(VLOOKUP(A956,[1]Sheet5!$A$2:$AG$1430, 2, FALSE),0)</f>
        <v>821242.03999999992</v>
      </c>
      <c r="E956" s="3">
        <f t="shared" si="229"/>
        <v>1319122.21</v>
      </c>
      <c r="F956" s="3">
        <f>IF(J956=0,0,IFERROR(VLOOKUP(A956,[1]Sheet7!$A$2:$AG$1430, 2, FALSE),0))</f>
        <v>432757.85</v>
      </c>
      <c r="G956" s="3">
        <f>IF(K956=0,0,IFERROR(VLOOKUP(A956,[1]Sheet6!$A$2:$AG$1430, 2, FALSE),0))</f>
        <v>65122.320000000007</v>
      </c>
      <c r="H956" s="3">
        <f>IF(L956=0,0,IFERROR(VLOOKUP(A956,[1]Sheet5!$A$2:$AG$1430, 2, FALSE),0))</f>
        <v>821242.03999999992</v>
      </c>
      <c r="I956" s="3">
        <f t="shared" si="230"/>
        <v>1319122.21</v>
      </c>
      <c r="J956" s="3">
        <f>IF(B956=0,0,IFERROR(VLOOKUP(A956,'[1]pol 10'!A954:C3168,3,FALSE),0))</f>
        <v>1029</v>
      </c>
      <c r="K956" s="3">
        <f>IF(C956=0,0,IFERROR(VLOOKUP(A956,'[1]pol 11'!A954:C3168,3,FALSE),0))</f>
        <v>1161</v>
      </c>
      <c r="L956" s="3">
        <f>IF(D956=0,0,IFERROR(VLOOKUP(A956,'[1]pol 12'!A954:C3168,3,FALSE),0))</f>
        <v>1222</v>
      </c>
      <c r="M956" s="3">
        <f t="shared" si="231"/>
        <v>3412</v>
      </c>
      <c r="N956" s="3">
        <f t="shared" si="219"/>
        <v>420.56156462585034</v>
      </c>
      <c r="O956" s="3">
        <f t="shared" si="220"/>
        <v>56.091576227390185</v>
      </c>
      <c r="P956" s="3">
        <f t="shared" si="221"/>
        <v>672.04749590834695</v>
      </c>
      <c r="Q956" s="3">
        <f t="shared" si="222"/>
        <v>386.61260550996479</v>
      </c>
      <c r="R956" s="3">
        <f>VLOOKUP(A956,'[1]pol 13'!$A$2:$D$1430, 4, )</f>
        <v>6719</v>
      </c>
      <c r="S956" s="2">
        <f t="shared" si="223"/>
        <v>1</v>
      </c>
      <c r="T956" s="2">
        <f t="shared" si="224"/>
        <v>1</v>
      </c>
      <c r="U956" s="2">
        <f t="shared" si="234"/>
        <v>1</v>
      </c>
      <c r="V956" s="2">
        <f t="shared" si="232"/>
        <v>2</v>
      </c>
      <c r="W956" s="2">
        <f t="shared" si="226"/>
        <v>1185955.2479785781</v>
      </c>
      <c r="X956" s="2">
        <f t="shared" si="227"/>
        <v>126832459.07649255</v>
      </c>
      <c r="Y956" s="2">
        <f t="shared" si="228"/>
        <v>99560099.674531922</v>
      </c>
      <c r="Z956" s="2">
        <f t="shared" si="233"/>
        <v>11641744</v>
      </c>
    </row>
    <row r="957" spans="1:26" x14ac:dyDescent="0.3">
      <c r="A957" s="3">
        <v>577807</v>
      </c>
      <c r="B957" s="3">
        <f>IFERROR(VLOOKUP(A957,[1]Sheet7!$A$2:$AG$1430, 2, FALSE),0)</f>
        <v>0</v>
      </c>
      <c r="C957" s="3">
        <f>IFERROR(VLOOKUP(A957,[1]Sheet6!$A$2:$AG$1430, 2, FALSE),0)</f>
        <v>84731.68</v>
      </c>
      <c r="D957" s="3">
        <f>IFERROR(VLOOKUP(A957,[1]Sheet5!$A$2:$AG$1430, 2, FALSE),0)</f>
        <v>222627.22</v>
      </c>
      <c r="E957" s="3">
        <f t="shared" si="229"/>
        <v>307358.90000000002</v>
      </c>
      <c r="F957" s="3">
        <f>IF(J957=0,0,IFERROR(VLOOKUP(A957,[1]Sheet7!$A$2:$AG$1430, 2, FALSE),0))</f>
        <v>0</v>
      </c>
      <c r="G957" s="3">
        <f>IF(K957=0,0,IFERROR(VLOOKUP(A957,[1]Sheet6!$A$2:$AG$1430, 2, FALSE),0))</f>
        <v>84731.68</v>
      </c>
      <c r="H957" s="3">
        <f>IF(L957=0,0,IFERROR(VLOOKUP(A957,[1]Sheet5!$A$2:$AG$1430, 2, FALSE),0))</f>
        <v>222627.22</v>
      </c>
      <c r="I957" s="3">
        <f t="shared" si="230"/>
        <v>307358.90000000002</v>
      </c>
      <c r="J957" s="3">
        <f>IF(B957=0,0,IFERROR(VLOOKUP(A957,'[1]pol 10'!A955:C3169,3,FALSE),0))</f>
        <v>0</v>
      </c>
      <c r="K957" s="3">
        <f>IF(C957=0,0,IFERROR(VLOOKUP(A957,'[1]pol 11'!A955:C3169,3,FALSE),0))</f>
        <v>555</v>
      </c>
      <c r="L957" s="3">
        <f>IF(D957=0,0,IFERROR(VLOOKUP(A957,'[1]pol 12'!A955:C3169,3,FALSE),0))</f>
        <v>554</v>
      </c>
      <c r="M957" s="3">
        <f t="shared" si="231"/>
        <v>1109</v>
      </c>
      <c r="N957" s="3">
        <f t="shared" si="219"/>
        <v>0</v>
      </c>
      <c r="O957" s="3">
        <f t="shared" si="220"/>
        <v>152.66969369369369</v>
      </c>
      <c r="P957" s="3">
        <f t="shared" si="221"/>
        <v>401.85418772563179</v>
      </c>
      <c r="Q957" s="3">
        <f t="shared" si="222"/>
        <v>277.14959422903519</v>
      </c>
      <c r="R957" s="3">
        <f>VLOOKUP(A957,'[1]pol 13'!$A$2:$D$1430, 4, )</f>
        <v>8211</v>
      </c>
      <c r="S957" s="2">
        <f t="shared" si="223"/>
        <v>0</v>
      </c>
      <c r="T957" s="2">
        <f t="shared" si="224"/>
        <v>1</v>
      </c>
      <c r="U957" s="2">
        <f t="shared" si="234"/>
        <v>1</v>
      </c>
      <c r="V957" s="2">
        <f t="shared" si="232"/>
        <v>1</v>
      </c>
      <c r="W957" s="2">
        <f t="shared" si="226"/>
        <v>0</v>
      </c>
      <c r="X957" s="2">
        <f t="shared" si="227"/>
        <v>8599861.3286951259</v>
      </c>
      <c r="Y957" s="2">
        <f t="shared" si="228"/>
        <v>8615384.544089878</v>
      </c>
      <c r="Z957" s="2">
        <f t="shared" si="233"/>
        <v>1229881</v>
      </c>
    </row>
    <row r="958" spans="1:26" x14ac:dyDescent="0.3">
      <c r="A958" s="3">
        <v>577890</v>
      </c>
      <c r="B958" s="3">
        <f>IFERROR(VLOOKUP(A958,[1]Sheet7!$A$2:$AG$1430, 2, FALSE),0)</f>
        <v>182523.87</v>
      </c>
      <c r="C958" s="3">
        <f>IFERROR(VLOOKUP(A958,[1]Sheet6!$A$2:$AG$1430, 2, FALSE),0)</f>
        <v>282291.33999999997</v>
      </c>
      <c r="D958" s="3">
        <f>IFERROR(VLOOKUP(A958,[1]Sheet5!$A$2:$AG$1430, 2, FALSE),0)</f>
        <v>103715.41999999998</v>
      </c>
      <c r="E958" s="3">
        <f t="shared" si="229"/>
        <v>568530.62999999989</v>
      </c>
      <c r="F958" s="3">
        <f>IF(J958=0,0,IFERROR(VLOOKUP(A958,[1]Sheet7!$A$2:$AG$1430, 2, FALSE),0))</f>
        <v>182523.87</v>
      </c>
      <c r="G958" s="3">
        <f>IF(K958=0,0,IFERROR(VLOOKUP(A958,[1]Sheet6!$A$2:$AG$1430, 2, FALSE),0))</f>
        <v>282291.33999999997</v>
      </c>
      <c r="H958" s="3">
        <f>IF(L958=0,0,IFERROR(VLOOKUP(A958,[1]Sheet5!$A$2:$AG$1430, 2, FALSE),0))</f>
        <v>103715.41999999998</v>
      </c>
      <c r="I958" s="3">
        <f t="shared" si="230"/>
        <v>568530.62999999989</v>
      </c>
      <c r="J958" s="3">
        <f>IF(B958=0,0,IFERROR(VLOOKUP(A958,'[1]pol 10'!A956:C3170,3,FALSE),0))</f>
        <v>639</v>
      </c>
      <c r="K958" s="3">
        <f>IF(C958=0,0,IFERROR(VLOOKUP(A958,'[1]pol 11'!A956:C3170,3,FALSE),0))</f>
        <v>701</v>
      </c>
      <c r="L958" s="3">
        <f>IF(D958=0,0,IFERROR(VLOOKUP(A958,'[1]pol 12'!A956:C3170,3,FALSE),0))</f>
        <v>767</v>
      </c>
      <c r="M958" s="3">
        <f t="shared" si="231"/>
        <v>2107</v>
      </c>
      <c r="N958" s="3">
        <f t="shared" si="219"/>
        <v>285.63985915492958</v>
      </c>
      <c r="O958" s="3">
        <f t="shared" si="220"/>
        <v>402.69805991440796</v>
      </c>
      <c r="P958" s="3">
        <f t="shared" si="221"/>
        <v>135.22219035202085</v>
      </c>
      <c r="Q958" s="3">
        <f t="shared" si="222"/>
        <v>269.82943996203124</v>
      </c>
      <c r="R958" s="3">
        <f>VLOOKUP(A958,'[1]pol 13'!$A$2:$D$1430, 4, )</f>
        <v>5084</v>
      </c>
      <c r="S958" s="2">
        <f t="shared" si="223"/>
        <v>1</v>
      </c>
      <c r="T958" s="2">
        <f t="shared" si="224"/>
        <v>1</v>
      </c>
      <c r="U958" s="2">
        <f t="shared" si="234"/>
        <v>1</v>
      </c>
      <c r="V958" s="2">
        <f t="shared" si="232"/>
        <v>2</v>
      </c>
      <c r="W958" s="2">
        <f t="shared" si="226"/>
        <v>159730.41788025241</v>
      </c>
      <c r="X958" s="2">
        <f t="shared" si="227"/>
        <v>12375503.187802434</v>
      </c>
      <c r="Y958" s="2">
        <f t="shared" si="228"/>
        <v>13897358.633687451</v>
      </c>
      <c r="Z958" s="2">
        <f t="shared" si="233"/>
        <v>4439449</v>
      </c>
    </row>
    <row r="959" spans="1:26" x14ac:dyDescent="0.3">
      <c r="A959" s="3">
        <v>578316</v>
      </c>
      <c r="B959" s="3">
        <f>IFERROR(VLOOKUP(A959,[1]Sheet7!$A$2:$AG$1430, 2, FALSE),0)</f>
        <v>0</v>
      </c>
      <c r="C959" s="3">
        <f>IFERROR(VLOOKUP(A959,[1]Sheet6!$A$2:$AG$1430, 2, FALSE),0)</f>
        <v>4013.52</v>
      </c>
      <c r="D959" s="3">
        <f>IFERROR(VLOOKUP(A959,[1]Sheet5!$A$2:$AG$1430, 2, FALSE),0)</f>
        <v>523782.55000000005</v>
      </c>
      <c r="E959" s="3">
        <f t="shared" si="229"/>
        <v>527796.07000000007</v>
      </c>
      <c r="F959" s="3">
        <f>IF(J959=0,0,IFERROR(VLOOKUP(A959,[1]Sheet7!$A$2:$AG$1430, 2, FALSE),0))</f>
        <v>0</v>
      </c>
      <c r="G959" s="3">
        <f>IF(K959=0,0,IFERROR(VLOOKUP(A959,[1]Sheet6!$A$2:$AG$1430, 2, FALSE),0))</f>
        <v>0</v>
      </c>
      <c r="H959" s="3">
        <f>IF(L959=0,0,IFERROR(VLOOKUP(A959,[1]Sheet5!$A$2:$AG$1430, 2, FALSE),0))</f>
        <v>523782.55000000005</v>
      </c>
      <c r="I959" s="3">
        <f t="shared" si="230"/>
        <v>523782.55000000005</v>
      </c>
      <c r="J959" s="3">
        <f>IF(B959=0,0,IFERROR(VLOOKUP(A959,'[1]pol 10'!A957:C3171,3,FALSE),0))</f>
        <v>0</v>
      </c>
      <c r="K959" s="3">
        <f>IF(C959=0,0,IFERROR(VLOOKUP(A959,'[1]pol 11'!A957:C3171,3,FALSE),0))</f>
        <v>0</v>
      </c>
      <c r="L959" s="3">
        <f>IF(D959=0,0,IFERROR(VLOOKUP(A959,'[1]pol 12'!A957:C3171,3,FALSE),0))</f>
        <v>500</v>
      </c>
      <c r="M959" s="3">
        <f t="shared" si="231"/>
        <v>500</v>
      </c>
      <c r="N959" s="3">
        <f t="shared" si="219"/>
        <v>0</v>
      </c>
      <c r="O959" s="3">
        <f t="shared" si="220"/>
        <v>0</v>
      </c>
      <c r="P959" s="3">
        <f t="shared" si="221"/>
        <v>1047.5651</v>
      </c>
      <c r="Q959" s="3">
        <f t="shared" si="222"/>
        <v>1047.5651</v>
      </c>
      <c r="R959" s="3">
        <f>VLOOKUP(A959,'[1]pol 13'!$A$2:$D$1430, 4, )</f>
        <v>8711</v>
      </c>
      <c r="S959" s="2">
        <f t="shared" si="223"/>
        <v>0</v>
      </c>
      <c r="T959" s="2">
        <f t="shared" si="224"/>
        <v>0</v>
      </c>
      <c r="U959" s="2">
        <f t="shared" si="234"/>
        <v>1</v>
      </c>
      <c r="V959" s="2">
        <f t="shared" si="232"/>
        <v>0</v>
      </c>
      <c r="W959" s="2">
        <f t="shared" si="226"/>
        <v>0</v>
      </c>
      <c r="X959" s="2">
        <f t="shared" si="227"/>
        <v>0</v>
      </c>
      <c r="Y959" s="2">
        <f t="shared" si="228"/>
        <v>0</v>
      </c>
      <c r="Z959" s="2">
        <f t="shared" si="233"/>
        <v>250000</v>
      </c>
    </row>
    <row r="960" spans="1:26" x14ac:dyDescent="0.3">
      <c r="A960" s="3">
        <v>578677</v>
      </c>
      <c r="B960" s="3">
        <f>IFERROR(VLOOKUP(A960,[1]Sheet7!$A$2:$AG$1430, 2, FALSE),0)</f>
        <v>171460.55</v>
      </c>
      <c r="C960" s="3">
        <f>IFERROR(VLOOKUP(A960,[1]Sheet6!$A$2:$AG$1430, 2, FALSE),0)</f>
        <v>0</v>
      </c>
      <c r="D960" s="3">
        <f>IFERROR(VLOOKUP(A960,[1]Sheet5!$A$2:$AG$1430, 2, FALSE),0)</f>
        <v>137665.07</v>
      </c>
      <c r="E960" s="3">
        <f t="shared" si="229"/>
        <v>309125.62</v>
      </c>
      <c r="F960" s="3">
        <f>IF(J960=0,0,IFERROR(VLOOKUP(A960,[1]Sheet7!$A$2:$AG$1430, 2, FALSE),0))</f>
        <v>171460.55</v>
      </c>
      <c r="G960" s="3">
        <f>IF(K960=0,0,IFERROR(VLOOKUP(A960,[1]Sheet6!$A$2:$AG$1430, 2, FALSE),0))</f>
        <v>0</v>
      </c>
      <c r="H960" s="3">
        <f>IF(L960=0,0,IFERROR(VLOOKUP(A960,[1]Sheet5!$A$2:$AG$1430, 2, FALSE),0))</f>
        <v>0</v>
      </c>
      <c r="I960" s="3">
        <f t="shared" si="230"/>
        <v>171460.55</v>
      </c>
      <c r="J960" s="3">
        <f>IF(B960=0,0,IFERROR(VLOOKUP(A960,'[1]pol 10'!A958:C3172,3,FALSE),0))</f>
        <v>646</v>
      </c>
      <c r="K960" s="3">
        <f>IF(C960=0,0,IFERROR(VLOOKUP(A960,'[1]pol 11'!A958:C3172,3,FALSE),0))</f>
        <v>0</v>
      </c>
      <c r="L960" s="3">
        <f>IF(D960=0,0,IFERROR(VLOOKUP(A960,'[1]pol 12'!A958:C3172,3,FALSE),0))</f>
        <v>0</v>
      </c>
      <c r="M960" s="3">
        <f t="shared" si="231"/>
        <v>646</v>
      </c>
      <c r="N960" s="3">
        <f t="shared" si="219"/>
        <v>265.41880804953558</v>
      </c>
      <c r="O960" s="3">
        <f t="shared" si="220"/>
        <v>0</v>
      </c>
      <c r="P960" s="3">
        <f t="shared" si="221"/>
        <v>0</v>
      </c>
      <c r="Q960" s="3">
        <f t="shared" si="222"/>
        <v>265.41880804953558</v>
      </c>
      <c r="R960" s="3">
        <f>VLOOKUP(A960,'[1]pol 13'!$A$2:$D$1430, 4, )</f>
        <v>5087</v>
      </c>
      <c r="S960" s="2">
        <f t="shared" si="223"/>
        <v>1</v>
      </c>
      <c r="T960" s="2">
        <f t="shared" si="224"/>
        <v>0</v>
      </c>
      <c r="U960" s="2">
        <f t="shared" si="234"/>
        <v>0</v>
      </c>
      <c r="V960" s="2">
        <f t="shared" si="232"/>
        <v>0</v>
      </c>
      <c r="W960" s="2">
        <f t="shared" si="226"/>
        <v>0</v>
      </c>
      <c r="X960" s="2">
        <f t="shared" si="227"/>
        <v>0</v>
      </c>
      <c r="Y960" s="2">
        <f t="shared" si="228"/>
        <v>0</v>
      </c>
      <c r="Z960" s="2">
        <f t="shared" si="233"/>
        <v>417316</v>
      </c>
    </row>
    <row r="961" spans="1:26" x14ac:dyDescent="0.3">
      <c r="A961" s="3">
        <v>579370</v>
      </c>
      <c r="B961" s="3">
        <f>IFERROR(VLOOKUP(A961,[1]Sheet7!$A$2:$AG$1430, 2, FALSE),0)</f>
        <v>625255.28999999992</v>
      </c>
      <c r="C961" s="3">
        <f>IFERROR(VLOOKUP(A961,[1]Sheet6!$A$2:$AG$1430, 2, FALSE),0)</f>
        <v>0</v>
      </c>
      <c r="D961" s="3">
        <f>IFERROR(VLOOKUP(A961,[1]Sheet5!$A$2:$AG$1430, 2, FALSE),0)</f>
        <v>326910.98</v>
      </c>
      <c r="E961" s="3">
        <f t="shared" si="229"/>
        <v>952166.2699999999</v>
      </c>
      <c r="F961" s="3">
        <f>IF(J961=0,0,IFERROR(VLOOKUP(A961,[1]Sheet7!$A$2:$AG$1430, 2, FALSE),0))</f>
        <v>625255.28999999992</v>
      </c>
      <c r="G961" s="3">
        <f>IF(K961=0,0,IFERROR(VLOOKUP(A961,[1]Sheet6!$A$2:$AG$1430, 2, FALSE),0))</f>
        <v>0</v>
      </c>
      <c r="H961" s="3">
        <f>IF(L961=0,0,IFERROR(VLOOKUP(A961,[1]Sheet5!$A$2:$AG$1430, 2, FALSE),0))</f>
        <v>0</v>
      </c>
      <c r="I961" s="3">
        <f t="shared" si="230"/>
        <v>625255.28999999992</v>
      </c>
      <c r="J961" s="3">
        <f>IF(B961=0,0,IFERROR(VLOOKUP(A961,'[1]pol 10'!A959:C3173,3,FALSE),0))</f>
        <v>822</v>
      </c>
      <c r="K961" s="3">
        <f>IF(C961=0,0,IFERROR(VLOOKUP(A961,'[1]pol 11'!A959:C3173,3,FALSE),0))</f>
        <v>0</v>
      </c>
      <c r="L961" s="3">
        <f>IF(D961=0,0,IFERROR(VLOOKUP(A961,'[1]pol 12'!A959:C3173,3,FALSE),0))</f>
        <v>0</v>
      </c>
      <c r="M961" s="3">
        <f t="shared" si="231"/>
        <v>822</v>
      </c>
      <c r="N961" s="3">
        <f t="shared" si="219"/>
        <v>760.65120437956193</v>
      </c>
      <c r="O961" s="3">
        <f t="shared" si="220"/>
        <v>0</v>
      </c>
      <c r="P961" s="3">
        <f t="shared" si="221"/>
        <v>0</v>
      </c>
      <c r="Q961" s="3">
        <f t="shared" si="222"/>
        <v>760.65120437956193</v>
      </c>
      <c r="R961" s="3">
        <f>VLOOKUP(A961,'[1]pol 13'!$A$2:$D$1430, 4, )</f>
        <v>8062</v>
      </c>
      <c r="S961" s="2">
        <f t="shared" si="223"/>
        <v>1</v>
      </c>
      <c r="T961" s="2">
        <f t="shared" si="224"/>
        <v>0</v>
      </c>
      <c r="U961" s="2">
        <f t="shared" si="234"/>
        <v>0</v>
      </c>
      <c r="V961" s="2">
        <f t="shared" si="232"/>
        <v>0</v>
      </c>
      <c r="W961" s="2">
        <f t="shared" si="226"/>
        <v>0</v>
      </c>
      <c r="X961" s="2">
        <f t="shared" si="227"/>
        <v>0</v>
      </c>
      <c r="Y961" s="2">
        <f t="shared" si="228"/>
        <v>0</v>
      </c>
      <c r="Z961" s="2">
        <f t="shared" si="233"/>
        <v>675684</v>
      </c>
    </row>
    <row r="962" spans="1:26" x14ac:dyDescent="0.3">
      <c r="A962" s="3">
        <v>579576</v>
      </c>
      <c r="B962" s="3">
        <f>IFERROR(VLOOKUP(A962,[1]Sheet7!$A$2:$AG$1430, 2, FALSE),0)</f>
        <v>0</v>
      </c>
      <c r="C962" s="3">
        <f>IFERROR(VLOOKUP(A962,[1]Sheet6!$A$2:$AG$1430, 2, FALSE),0)</f>
        <v>131004.45</v>
      </c>
      <c r="D962" s="3">
        <f>IFERROR(VLOOKUP(A962,[1]Sheet5!$A$2:$AG$1430, 2, FALSE),0)</f>
        <v>0</v>
      </c>
      <c r="E962" s="3">
        <f t="shared" si="229"/>
        <v>131004.45</v>
      </c>
      <c r="F962" s="3">
        <f>IF(J962=0,0,IFERROR(VLOOKUP(A962,[1]Sheet7!$A$2:$AG$1430, 2, FALSE),0))</f>
        <v>0</v>
      </c>
      <c r="G962" s="3">
        <f>IF(K962=0,0,IFERROR(VLOOKUP(A962,[1]Sheet6!$A$2:$AG$1430, 2, FALSE),0))</f>
        <v>131004.45</v>
      </c>
      <c r="H962" s="3">
        <f>IF(L962=0,0,IFERROR(VLOOKUP(A962,[1]Sheet5!$A$2:$AG$1430, 2, FALSE),0))</f>
        <v>0</v>
      </c>
      <c r="I962" s="3">
        <f t="shared" si="230"/>
        <v>131004.45</v>
      </c>
      <c r="J962" s="3">
        <f>IF(B962=0,0,IFERROR(VLOOKUP(A962,'[1]pol 10'!A960:C3174,3,FALSE),0))</f>
        <v>0</v>
      </c>
      <c r="K962" s="3">
        <f>IF(C962=0,0,IFERROR(VLOOKUP(A962,'[1]pol 11'!A960:C3174,3,FALSE),0))</f>
        <v>429</v>
      </c>
      <c r="L962" s="3">
        <f>IF(D962=0,0,IFERROR(VLOOKUP(A962,'[1]pol 12'!A960:C3174,3,FALSE),0))</f>
        <v>0</v>
      </c>
      <c r="M962" s="3">
        <f t="shared" si="231"/>
        <v>429</v>
      </c>
      <c r="N962" s="3">
        <f t="shared" si="219"/>
        <v>0</v>
      </c>
      <c r="O962" s="3">
        <f t="shared" si="220"/>
        <v>305.3716783216783</v>
      </c>
      <c r="P962" s="3">
        <f t="shared" si="221"/>
        <v>0</v>
      </c>
      <c r="Q962" s="3">
        <f t="shared" si="222"/>
        <v>305.3716783216783</v>
      </c>
      <c r="R962" s="3">
        <f>VLOOKUP(A962,'[1]pol 13'!$A$2:$D$1430, 4, )</f>
        <v>6163</v>
      </c>
      <c r="S962" s="2">
        <f t="shared" si="223"/>
        <v>0</v>
      </c>
      <c r="T962" s="2">
        <f t="shared" si="224"/>
        <v>1</v>
      </c>
      <c r="U962" s="2">
        <f t="shared" si="234"/>
        <v>0</v>
      </c>
      <c r="V962" s="2">
        <f t="shared" si="232"/>
        <v>0</v>
      </c>
      <c r="W962" s="2">
        <f t="shared" si="226"/>
        <v>0</v>
      </c>
      <c r="X962" s="2">
        <f t="shared" si="227"/>
        <v>0</v>
      </c>
      <c r="Y962" s="2">
        <f t="shared" si="228"/>
        <v>0</v>
      </c>
      <c r="Z962" s="2">
        <f t="shared" si="233"/>
        <v>184041</v>
      </c>
    </row>
    <row r="963" spans="1:26" x14ac:dyDescent="0.3">
      <c r="A963" s="3">
        <v>579592</v>
      </c>
      <c r="B963" s="3">
        <f>IFERROR(VLOOKUP(A963,[1]Sheet7!$A$2:$AG$1430, 2, FALSE),0)</f>
        <v>1360376.2799999998</v>
      </c>
      <c r="C963" s="3">
        <f>IFERROR(VLOOKUP(A963,[1]Sheet6!$A$2:$AG$1430, 2, FALSE),0)</f>
        <v>1373453.2900000003</v>
      </c>
      <c r="D963" s="3">
        <f>IFERROR(VLOOKUP(A963,[1]Sheet5!$A$2:$AG$1430, 2, FALSE),0)</f>
        <v>1467617.6199999999</v>
      </c>
      <c r="E963" s="3">
        <f t="shared" si="229"/>
        <v>4201447.1899999995</v>
      </c>
      <c r="F963" s="3">
        <f>IF(J963=0,0,IFERROR(VLOOKUP(A963,[1]Sheet7!$A$2:$AG$1430, 2, FALSE),0))</f>
        <v>1360376.2799999998</v>
      </c>
      <c r="G963" s="3">
        <f>IF(K963=0,0,IFERROR(VLOOKUP(A963,[1]Sheet6!$A$2:$AG$1430, 2, FALSE),0))</f>
        <v>1373453.2900000003</v>
      </c>
      <c r="H963" s="3">
        <f>IF(L963=0,0,IFERROR(VLOOKUP(A963,[1]Sheet5!$A$2:$AG$1430, 2, FALSE),0))</f>
        <v>1467617.6199999999</v>
      </c>
      <c r="I963" s="3">
        <f t="shared" si="230"/>
        <v>4201447.1899999995</v>
      </c>
      <c r="J963" s="3">
        <f>IF(B963=0,0,IFERROR(VLOOKUP(A963,'[1]pol 10'!A961:C3175,3,FALSE),0))</f>
        <v>4282</v>
      </c>
      <c r="K963" s="3">
        <f>IF(C963=0,0,IFERROR(VLOOKUP(A963,'[1]pol 11'!A961:C3175,3,FALSE),0))</f>
        <v>3986</v>
      </c>
      <c r="L963" s="3">
        <f>IF(D963=0,0,IFERROR(VLOOKUP(A963,'[1]pol 12'!A961:C3175,3,FALSE),0))</f>
        <v>3920</v>
      </c>
      <c r="M963" s="3">
        <f t="shared" si="231"/>
        <v>12188</v>
      </c>
      <c r="N963" s="3">
        <f t="shared" ref="N963:N1026" si="235">IFERROR(F963/J963,0)</f>
        <v>317.69646893974772</v>
      </c>
      <c r="O963" s="3">
        <f t="shared" ref="O963:O1026" si="236">IFERROR(G963/K963,0)</f>
        <v>344.56931510286006</v>
      </c>
      <c r="P963" s="3">
        <f t="shared" ref="P963:P1026" si="237">IFERROR(H963/L963,0)</f>
        <v>374.39224999999999</v>
      </c>
      <c r="Q963" s="3">
        <f t="shared" ref="Q963:Q1026" si="238">IFERROR(I963/M963,0)</f>
        <v>344.71998605185422</v>
      </c>
      <c r="R963" s="3">
        <f>VLOOKUP(A963,'[1]pol 13'!$A$2:$D$1430, 4, )</f>
        <v>3812</v>
      </c>
      <c r="S963" s="2">
        <f t="shared" ref="S963:S1026" si="239">IF(F963=0,0,1)</f>
        <v>1</v>
      </c>
      <c r="T963" s="2">
        <f t="shared" ref="T963:T1026" si="240">IF(G963=0,0,1)</f>
        <v>1</v>
      </c>
      <c r="U963" s="2">
        <f t="shared" ref="U963:U1026" si="241">IF(H963=0,0,1)</f>
        <v>1</v>
      </c>
      <c r="V963" s="2">
        <f t="shared" si="232"/>
        <v>2</v>
      </c>
      <c r="W963" s="2">
        <f t="shared" ref="W963:W1026" si="242">IF(N963=0,0,J963*((N963-Q963)^2))</f>
        <v>3127018.1829777961</v>
      </c>
      <c r="X963" s="2">
        <f t="shared" ref="X963:X1026" si="243">IF(O963=0,0,K963*((O963-Q963)^2))</f>
        <v>90.489115195013454</v>
      </c>
      <c r="Y963" s="2">
        <f t="shared" ref="Y963:Y1026" si="244">IF(L963=0,0,L963*((P963-Q963)^2))</f>
        <v>3451337.5314090499</v>
      </c>
      <c r="Z963" s="2">
        <f t="shared" si="233"/>
        <v>148547344</v>
      </c>
    </row>
    <row r="964" spans="1:26" x14ac:dyDescent="0.3">
      <c r="A964" s="3">
        <v>579645</v>
      </c>
      <c r="B964" s="3">
        <f>IFERROR(VLOOKUP(A964,[1]Sheet7!$A$2:$AG$1430, 2, FALSE),0)</f>
        <v>200131.69</v>
      </c>
      <c r="C964" s="3">
        <f>IFERROR(VLOOKUP(A964,[1]Sheet6!$A$2:$AG$1430, 2, FALSE),0)</f>
        <v>252738.91</v>
      </c>
      <c r="D964" s="3">
        <f>IFERROR(VLOOKUP(A964,[1]Sheet5!$A$2:$AG$1430, 2, FALSE),0)</f>
        <v>230722.88</v>
      </c>
      <c r="E964" s="3">
        <f t="shared" ref="E964:E1027" si="245">D964+C964+B964</f>
        <v>683593.48</v>
      </c>
      <c r="F964" s="3">
        <f>IF(J964=0,0,IFERROR(VLOOKUP(A964,[1]Sheet7!$A$2:$AG$1430, 2, FALSE),0))</f>
        <v>200131.69</v>
      </c>
      <c r="G964" s="3">
        <f>IF(K964=0,0,IFERROR(VLOOKUP(A964,[1]Sheet6!$A$2:$AG$1430, 2, FALSE),0))</f>
        <v>252738.91</v>
      </c>
      <c r="H964" s="3">
        <f>IF(L964=0,0,IFERROR(VLOOKUP(A964,[1]Sheet5!$A$2:$AG$1430, 2, FALSE),0))</f>
        <v>230722.88</v>
      </c>
      <c r="I964" s="3">
        <f t="shared" ref="I964:I1027" si="246">H964+G964+F964</f>
        <v>683593.48</v>
      </c>
      <c r="J964" s="3">
        <f>IF(B964=0,0,IFERROR(VLOOKUP(A964,'[1]pol 10'!A962:C3176,3,FALSE),0))</f>
        <v>1256</v>
      </c>
      <c r="K964" s="3">
        <f>IF(C964=0,0,IFERROR(VLOOKUP(A964,'[1]pol 11'!A962:C3176,3,FALSE),0))</f>
        <v>1360</v>
      </c>
      <c r="L964" s="3">
        <f>IF(D964=0,0,IFERROR(VLOOKUP(A964,'[1]pol 12'!A962:C3176,3,FALSE),0))</f>
        <v>1325</v>
      </c>
      <c r="M964" s="3">
        <f t="shared" ref="M964:M1027" si="247">L964+K964+J964</f>
        <v>3941</v>
      </c>
      <c r="N964" s="3">
        <f t="shared" si="235"/>
        <v>159.34051751592358</v>
      </c>
      <c r="O964" s="3">
        <f t="shared" si="236"/>
        <v>185.83743382352941</v>
      </c>
      <c r="P964" s="3">
        <f t="shared" si="237"/>
        <v>174.13047547169811</v>
      </c>
      <c r="Q964" s="3">
        <f t="shared" si="238"/>
        <v>173.45685866531338</v>
      </c>
      <c r="R964" s="3">
        <f>VLOOKUP(A964,'[1]pol 13'!$A$2:$D$1430, 4, )</f>
        <v>3861</v>
      </c>
      <c r="S964" s="2">
        <f t="shared" si="239"/>
        <v>1</v>
      </c>
      <c r="T964" s="2">
        <f t="shared" si="240"/>
        <v>1</v>
      </c>
      <c r="U964" s="2">
        <f t="shared" si="241"/>
        <v>1</v>
      </c>
      <c r="V964" s="2">
        <f t="shared" ref="V964:V1027" si="248">U964+T964+S964-1</f>
        <v>2</v>
      </c>
      <c r="W964" s="2">
        <f t="shared" si="242"/>
        <v>250284.48583212029</v>
      </c>
      <c r="X964" s="2">
        <f t="shared" si="243"/>
        <v>208458.95209760088</v>
      </c>
      <c r="Y964" s="2">
        <f t="shared" si="244"/>
        <v>601.23147244324855</v>
      </c>
      <c r="Z964" s="2">
        <f t="shared" ref="Z964:Z1027" si="249">M964^2</f>
        <v>15531481</v>
      </c>
    </row>
    <row r="965" spans="1:26" x14ac:dyDescent="0.3">
      <c r="A965" s="3">
        <v>580314</v>
      </c>
      <c r="B965" s="3">
        <f>IFERROR(VLOOKUP(A965,[1]Sheet7!$A$2:$AG$1430, 2, FALSE),0)</f>
        <v>3488.8199999999997</v>
      </c>
      <c r="C965" s="3">
        <f>IFERROR(VLOOKUP(A965,[1]Sheet6!$A$2:$AG$1430, 2, FALSE),0)</f>
        <v>151220.35</v>
      </c>
      <c r="D965" s="3">
        <f>IFERROR(VLOOKUP(A965,[1]Sheet5!$A$2:$AG$1430, 2, FALSE),0)</f>
        <v>51385.159999999996</v>
      </c>
      <c r="E965" s="3">
        <f t="shared" si="245"/>
        <v>206094.33000000002</v>
      </c>
      <c r="F965" s="3">
        <f>IF(J965=0,0,IFERROR(VLOOKUP(A965,[1]Sheet7!$A$2:$AG$1430, 2, FALSE),0))</f>
        <v>3488.8199999999997</v>
      </c>
      <c r="G965" s="3">
        <f>IF(K965=0,0,IFERROR(VLOOKUP(A965,[1]Sheet6!$A$2:$AG$1430, 2, FALSE),0))</f>
        <v>151220.35</v>
      </c>
      <c r="H965" s="3">
        <f>IF(L965=0,0,IFERROR(VLOOKUP(A965,[1]Sheet5!$A$2:$AG$1430, 2, FALSE),0))</f>
        <v>51385.159999999996</v>
      </c>
      <c r="I965" s="3">
        <f t="shared" si="246"/>
        <v>206094.33000000002</v>
      </c>
      <c r="J965" s="3">
        <f>IF(B965=0,0,IFERROR(VLOOKUP(A965,'[1]pol 10'!A963:C3177,3,FALSE),0))</f>
        <v>633</v>
      </c>
      <c r="K965" s="3">
        <f>IF(C965=0,0,IFERROR(VLOOKUP(A965,'[1]pol 11'!A963:C3177,3,FALSE),0))</f>
        <v>632</v>
      </c>
      <c r="L965" s="3">
        <f>IF(D965=0,0,IFERROR(VLOOKUP(A965,'[1]pol 12'!A963:C3177,3,FALSE),0))</f>
        <v>641</v>
      </c>
      <c r="M965" s="3">
        <f t="shared" si="247"/>
        <v>1906</v>
      </c>
      <c r="N965" s="3">
        <f t="shared" si="235"/>
        <v>5.511563981042654</v>
      </c>
      <c r="O965" s="3">
        <f t="shared" si="236"/>
        <v>239.27270569620254</v>
      </c>
      <c r="P965" s="3">
        <f t="shared" si="237"/>
        <v>80.164056162246482</v>
      </c>
      <c r="Q965" s="3">
        <f t="shared" si="238"/>
        <v>108.12923924449109</v>
      </c>
      <c r="R965" s="3">
        <f>VLOOKUP(A965,'[1]pol 13'!$A$2:$D$1430, 4, )</f>
        <v>6552</v>
      </c>
      <c r="S965" s="2">
        <f t="shared" si="239"/>
        <v>1</v>
      </c>
      <c r="T965" s="2">
        <f t="shared" si="240"/>
        <v>1</v>
      </c>
      <c r="U965" s="2">
        <f t="shared" si="241"/>
        <v>1</v>
      </c>
      <c r="V965" s="2">
        <f t="shared" si="248"/>
        <v>2</v>
      </c>
      <c r="W965" s="2">
        <f t="shared" si="242"/>
        <v>6665735.1460083937</v>
      </c>
      <c r="X965" s="2">
        <f t="shared" si="243"/>
        <v>10869520.757157777</v>
      </c>
      <c r="Y965" s="2">
        <f t="shared" si="244"/>
        <v>501294.98895183788</v>
      </c>
      <c r="Z965" s="2">
        <f t="shared" si="249"/>
        <v>3632836</v>
      </c>
    </row>
    <row r="966" spans="1:26" x14ac:dyDescent="0.3">
      <c r="A966" s="3">
        <v>580733</v>
      </c>
      <c r="B966" s="3">
        <f>IFERROR(VLOOKUP(A966,[1]Sheet7!$A$2:$AG$1430, 2, FALSE),0)</f>
        <v>861365.52000000014</v>
      </c>
      <c r="C966" s="3">
        <f>IFERROR(VLOOKUP(A966,[1]Sheet6!$A$2:$AG$1430, 2, FALSE),0)</f>
        <v>558870.87</v>
      </c>
      <c r="D966" s="3">
        <f>IFERROR(VLOOKUP(A966,[1]Sheet5!$A$2:$AG$1430, 2, FALSE),0)</f>
        <v>421664.05000000005</v>
      </c>
      <c r="E966" s="3">
        <f t="shared" si="245"/>
        <v>1841900.4400000002</v>
      </c>
      <c r="F966" s="3">
        <f>IF(J966=0,0,IFERROR(VLOOKUP(A966,[1]Sheet7!$A$2:$AG$1430, 2, FALSE),0))</f>
        <v>861365.52000000014</v>
      </c>
      <c r="G966" s="3">
        <f>IF(K966=0,0,IFERROR(VLOOKUP(A966,[1]Sheet6!$A$2:$AG$1430, 2, FALSE),0))</f>
        <v>558870.87</v>
      </c>
      <c r="H966" s="3">
        <f>IF(L966=0,0,IFERROR(VLOOKUP(A966,[1]Sheet5!$A$2:$AG$1430, 2, FALSE),0))</f>
        <v>421664.05000000005</v>
      </c>
      <c r="I966" s="3">
        <f t="shared" si="246"/>
        <v>1841900.4400000002</v>
      </c>
      <c r="J966" s="3">
        <f>IF(B966=0,0,IFERROR(VLOOKUP(A966,'[1]pol 10'!A964:C3178,3,FALSE),0))</f>
        <v>3189</v>
      </c>
      <c r="K966" s="3">
        <f>IF(C966=0,0,IFERROR(VLOOKUP(A966,'[1]pol 11'!A964:C3178,3,FALSE),0))</f>
        <v>3312</v>
      </c>
      <c r="L966" s="3">
        <f>IF(D966=0,0,IFERROR(VLOOKUP(A966,'[1]pol 12'!A964:C3178,3,FALSE),0))</f>
        <v>3535</v>
      </c>
      <c r="M966" s="3">
        <f t="shared" si="247"/>
        <v>10036</v>
      </c>
      <c r="N966" s="3">
        <f t="shared" si="235"/>
        <v>270.10521166509881</v>
      </c>
      <c r="O966" s="3">
        <f t="shared" si="236"/>
        <v>168.74120471014493</v>
      </c>
      <c r="P966" s="3">
        <f t="shared" si="237"/>
        <v>119.28261669024046</v>
      </c>
      <c r="Q966" s="3">
        <f t="shared" si="238"/>
        <v>183.52933838182545</v>
      </c>
      <c r="R966" s="3">
        <f>VLOOKUP(A966,'[1]pol 13'!$A$2:$D$1430, 4, )</f>
        <v>3841</v>
      </c>
      <c r="S966" s="2">
        <f t="shared" si="239"/>
        <v>1</v>
      </c>
      <c r="T966" s="2">
        <f t="shared" si="240"/>
        <v>1</v>
      </c>
      <c r="U966" s="2">
        <f t="shared" si="241"/>
        <v>1</v>
      </c>
      <c r="V966" s="2">
        <f t="shared" si="248"/>
        <v>2</v>
      </c>
      <c r="W966" s="2">
        <f t="shared" si="242"/>
        <v>23902772.671054121</v>
      </c>
      <c r="X966" s="2">
        <f t="shared" si="243"/>
        <v>724297.62849181937</v>
      </c>
      <c r="Y966" s="2">
        <f t="shared" si="244"/>
        <v>14591211.812089982</v>
      </c>
      <c r="Z966" s="2">
        <f t="shared" si="249"/>
        <v>100721296</v>
      </c>
    </row>
    <row r="967" spans="1:26" x14ac:dyDescent="0.3">
      <c r="A967" s="3">
        <v>580789</v>
      </c>
      <c r="B967" s="3">
        <f>IFERROR(VLOOKUP(A967,[1]Sheet7!$A$2:$AG$1430, 2, FALSE),0)</f>
        <v>0</v>
      </c>
      <c r="C967" s="3">
        <f>IFERROR(VLOOKUP(A967,[1]Sheet6!$A$2:$AG$1430, 2, FALSE),0)</f>
        <v>109551.28</v>
      </c>
      <c r="D967" s="3">
        <f>IFERROR(VLOOKUP(A967,[1]Sheet5!$A$2:$AG$1430, 2, FALSE),0)</f>
        <v>90813.16</v>
      </c>
      <c r="E967" s="3">
        <f t="shared" si="245"/>
        <v>200364.44</v>
      </c>
      <c r="F967" s="3">
        <f>IF(J967=0,0,IFERROR(VLOOKUP(A967,[1]Sheet7!$A$2:$AG$1430, 2, FALSE),0))</f>
        <v>0</v>
      </c>
      <c r="G967" s="3">
        <f>IF(K967=0,0,IFERROR(VLOOKUP(A967,[1]Sheet6!$A$2:$AG$1430, 2, FALSE),0))</f>
        <v>109551.28</v>
      </c>
      <c r="H967" s="3">
        <f>IF(L967=0,0,IFERROR(VLOOKUP(A967,[1]Sheet5!$A$2:$AG$1430, 2, FALSE),0))</f>
        <v>90813.16</v>
      </c>
      <c r="I967" s="3">
        <f t="shared" si="246"/>
        <v>200364.44</v>
      </c>
      <c r="J967" s="3">
        <f>IF(B967=0,0,IFERROR(VLOOKUP(A967,'[1]pol 10'!A965:C3179,3,FALSE),0))</f>
        <v>0</v>
      </c>
      <c r="K967" s="3">
        <f>IF(C967=0,0,IFERROR(VLOOKUP(A967,'[1]pol 11'!A965:C3179,3,FALSE),0))</f>
        <v>517</v>
      </c>
      <c r="L967" s="3">
        <f>IF(D967=0,0,IFERROR(VLOOKUP(A967,'[1]pol 12'!A965:C3179,3,FALSE),0))</f>
        <v>522</v>
      </c>
      <c r="M967" s="3">
        <f t="shared" si="247"/>
        <v>1039</v>
      </c>
      <c r="N967" s="3">
        <f t="shared" si="235"/>
        <v>0</v>
      </c>
      <c r="O967" s="3">
        <f t="shared" si="236"/>
        <v>211.89802707930366</v>
      </c>
      <c r="P967" s="3">
        <f t="shared" si="237"/>
        <v>173.97157088122606</v>
      </c>
      <c r="Q967" s="3">
        <f t="shared" si="238"/>
        <v>192.84354186717999</v>
      </c>
      <c r="R967" s="3">
        <f>VLOOKUP(A967,'[1]pol 13'!$A$2:$D$1430, 4, )</f>
        <v>8661</v>
      </c>
      <c r="S967" s="2">
        <f t="shared" si="239"/>
        <v>0</v>
      </c>
      <c r="T967" s="2">
        <f t="shared" si="240"/>
        <v>1</v>
      </c>
      <c r="U967" s="2">
        <f t="shared" si="241"/>
        <v>1</v>
      </c>
      <c r="V967" s="2">
        <f t="shared" si="248"/>
        <v>1</v>
      </c>
      <c r="W967" s="2">
        <f t="shared" si="242"/>
        <v>0</v>
      </c>
      <c r="X967" s="2">
        <f t="shared" si="243"/>
        <v>187708.9512634034</v>
      </c>
      <c r="Y967" s="2">
        <f t="shared" si="244"/>
        <v>185910.9728030267</v>
      </c>
      <c r="Z967" s="2">
        <f t="shared" si="249"/>
        <v>1079521</v>
      </c>
    </row>
    <row r="968" spans="1:26" x14ac:dyDescent="0.3">
      <c r="A968" s="3">
        <v>580906</v>
      </c>
      <c r="B968" s="3">
        <f>IFERROR(VLOOKUP(A968,[1]Sheet7!$A$2:$AG$1430, 2, FALSE),0)</f>
        <v>28270.870000000003</v>
      </c>
      <c r="C968" s="3">
        <f>IFERROR(VLOOKUP(A968,[1]Sheet6!$A$2:$AG$1430, 2, FALSE),0)</f>
        <v>33358.65</v>
      </c>
      <c r="D968" s="3">
        <f>IFERROR(VLOOKUP(A968,[1]Sheet5!$A$2:$AG$1430, 2, FALSE),0)</f>
        <v>97520.46</v>
      </c>
      <c r="E968" s="3">
        <f t="shared" si="245"/>
        <v>159149.98000000001</v>
      </c>
      <c r="F968" s="3">
        <f>IF(J968=0,0,IFERROR(VLOOKUP(A968,[1]Sheet7!$A$2:$AG$1430, 2, FALSE),0))</f>
        <v>28270.870000000003</v>
      </c>
      <c r="G968" s="3">
        <f>IF(K968=0,0,IFERROR(VLOOKUP(A968,[1]Sheet6!$A$2:$AG$1430, 2, FALSE),0))</f>
        <v>33358.65</v>
      </c>
      <c r="H968" s="3">
        <f>IF(L968=0,0,IFERROR(VLOOKUP(A968,[1]Sheet5!$A$2:$AG$1430, 2, FALSE),0))</f>
        <v>97520.46</v>
      </c>
      <c r="I968" s="3">
        <f t="shared" si="246"/>
        <v>159149.98000000001</v>
      </c>
      <c r="J968" s="3">
        <f>IF(B968=0,0,IFERROR(VLOOKUP(A968,'[1]pol 10'!A966:C3180,3,FALSE),0))</f>
        <v>419</v>
      </c>
      <c r="K968" s="3">
        <f>IF(C968=0,0,IFERROR(VLOOKUP(A968,'[1]pol 11'!A966:C3180,3,FALSE),0))</f>
        <v>440</v>
      </c>
      <c r="L968" s="3">
        <f>IF(D968=0,0,IFERROR(VLOOKUP(A968,'[1]pol 12'!A966:C3180,3,FALSE),0))</f>
        <v>464</v>
      </c>
      <c r="M968" s="3">
        <f t="shared" si="247"/>
        <v>1323</v>
      </c>
      <c r="N968" s="3">
        <f t="shared" si="235"/>
        <v>67.472243436754184</v>
      </c>
      <c r="O968" s="3">
        <f t="shared" si="236"/>
        <v>75.815113636363634</v>
      </c>
      <c r="P968" s="3">
        <f t="shared" si="237"/>
        <v>210.17340517241379</v>
      </c>
      <c r="Q968" s="3">
        <f t="shared" si="238"/>
        <v>120.2947694633409</v>
      </c>
      <c r="R968" s="3">
        <f>VLOOKUP(A968,'[1]pol 13'!$A$2:$D$1430, 4, )</f>
        <v>9111</v>
      </c>
      <c r="S968" s="2">
        <f t="shared" si="239"/>
        <v>1</v>
      </c>
      <c r="T968" s="2">
        <f t="shared" si="240"/>
        <v>1</v>
      </c>
      <c r="U968" s="2">
        <f t="shared" si="241"/>
        <v>1</v>
      </c>
      <c r="V968" s="2">
        <f t="shared" si="248"/>
        <v>2</v>
      </c>
      <c r="W968" s="2">
        <f t="shared" si="242"/>
        <v>1169101.8681925316</v>
      </c>
      <c r="X968" s="2">
        <f t="shared" si="243"/>
        <v>870513.50429399509</v>
      </c>
      <c r="Y968" s="2">
        <f t="shared" si="244"/>
        <v>3748270.4888128443</v>
      </c>
      <c r="Z968" s="2">
        <f t="shared" si="249"/>
        <v>1750329</v>
      </c>
    </row>
    <row r="969" spans="1:26" x14ac:dyDescent="0.3">
      <c r="A969" s="3">
        <v>580935</v>
      </c>
      <c r="B969" s="3">
        <f>IFERROR(VLOOKUP(A969,[1]Sheet7!$A$2:$AG$1430, 2, FALSE),0)</f>
        <v>126378.9</v>
      </c>
      <c r="C969" s="3">
        <f>IFERROR(VLOOKUP(A969,[1]Sheet6!$A$2:$AG$1430, 2, FALSE),0)</f>
        <v>6241.43</v>
      </c>
      <c r="D969" s="3">
        <f>IFERROR(VLOOKUP(A969,[1]Sheet5!$A$2:$AG$1430, 2, FALSE),0)</f>
        <v>16026.73</v>
      </c>
      <c r="E969" s="3">
        <f t="shared" si="245"/>
        <v>148647.06</v>
      </c>
      <c r="F969" s="3">
        <f>IF(J969=0,0,IFERROR(VLOOKUP(A969,[1]Sheet7!$A$2:$AG$1430, 2, FALSE),0))</f>
        <v>126378.9</v>
      </c>
      <c r="G969" s="3">
        <f>IF(K969=0,0,IFERROR(VLOOKUP(A969,[1]Sheet6!$A$2:$AG$1430, 2, FALSE),0))</f>
        <v>6241.43</v>
      </c>
      <c r="H969" s="3">
        <f>IF(L969=0,0,IFERROR(VLOOKUP(A969,[1]Sheet5!$A$2:$AG$1430, 2, FALSE),0))</f>
        <v>16026.73</v>
      </c>
      <c r="I969" s="3">
        <f t="shared" si="246"/>
        <v>148647.06</v>
      </c>
      <c r="J969" s="3">
        <f>IF(B969=0,0,IFERROR(VLOOKUP(A969,'[1]pol 10'!A967:C3181,3,FALSE),0))</f>
        <v>402</v>
      </c>
      <c r="K969" s="3">
        <f>IF(C969=0,0,IFERROR(VLOOKUP(A969,'[1]pol 11'!A967:C3181,3,FALSE),0))</f>
        <v>413</v>
      </c>
      <c r="L969" s="3">
        <f>IF(D969=0,0,IFERROR(VLOOKUP(A969,'[1]pol 12'!A967:C3181,3,FALSE),0))</f>
        <v>431</v>
      </c>
      <c r="M969" s="3">
        <f t="shared" si="247"/>
        <v>1246</v>
      </c>
      <c r="N969" s="3">
        <f t="shared" si="235"/>
        <v>314.37537313432836</v>
      </c>
      <c r="O969" s="3">
        <f t="shared" si="236"/>
        <v>15.112421307506054</v>
      </c>
      <c r="P969" s="3">
        <f t="shared" si="237"/>
        <v>37.184988399071926</v>
      </c>
      <c r="Q969" s="3">
        <f t="shared" si="238"/>
        <v>119.29940609951846</v>
      </c>
      <c r="R969" s="3">
        <f>VLOOKUP(A969,'[1]pol 13'!$A$2:$D$1430, 4, )</f>
        <v>5082</v>
      </c>
      <c r="S969" s="2">
        <f t="shared" si="239"/>
        <v>1</v>
      </c>
      <c r="T969" s="2">
        <f t="shared" si="240"/>
        <v>1</v>
      </c>
      <c r="U969" s="2">
        <f t="shared" si="241"/>
        <v>1</v>
      </c>
      <c r="V969" s="2">
        <f t="shared" si="248"/>
        <v>2</v>
      </c>
      <c r="W969" s="2">
        <f t="shared" si="242"/>
        <v>15297962.431655625</v>
      </c>
      <c r="X969" s="2">
        <f t="shared" si="243"/>
        <v>4483085.1814210741</v>
      </c>
      <c r="Y969" s="2">
        <f t="shared" si="244"/>
        <v>2906137.1431361488</v>
      </c>
      <c r="Z969" s="2">
        <f t="shared" si="249"/>
        <v>1552516</v>
      </c>
    </row>
    <row r="970" spans="1:26" x14ac:dyDescent="0.3">
      <c r="A970" s="3">
        <v>581599</v>
      </c>
      <c r="B970" s="3">
        <f>IFERROR(VLOOKUP(A970,[1]Sheet7!$A$2:$AG$1430, 2, FALSE),0)</f>
        <v>73994.34</v>
      </c>
      <c r="C970" s="3">
        <f>IFERROR(VLOOKUP(A970,[1]Sheet6!$A$2:$AG$1430, 2, FALSE),0)</f>
        <v>56210.520000000004</v>
      </c>
      <c r="D970" s="3">
        <f>IFERROR(VLOOKUP(A970,[1]Sheet5!$A$2:$AG$1430, 2, FALSE),0)</f>
        <v>122973.88999999998</v>
      </c>
      <c r="E970" s="3">
        <f t="shared" si="245"/>
        <v>253178.74999999997</v>
      </c>
      <c r="F970" s="3">
        <f>IF(J970=0,0,IFERROR(VLOOKUP(A970,[1]Sheet7!$A$2:$AG$1430, 2, FALSE),0))</f>
        <v>73994.34</v>
      </c>
      <c r="G970" s="3">
        <f>IF(K970=0,0,IFERROR(VLOOKUP(A970,[1]Sheet6!$A$2:$AG$1430, 2, FALSE),0))</f>
        <v>56210.520000000004</v>
      </c>
      <c r="H970" s="3">
        <f>IF(L970=0,0,IFERROR(VLOOKUP(A970,[1]Sheet5!$A$2:$AG$1430, 2, FALSE),0))</f>
        <v>122973.88999999998</v>
      </c>
      <c r="I970" s="3">
        <f t="shared" si="246"/>
        <v>253178.74999999997</v>
      </c>
      <c r="J970" s="3">
        <f>IF(B970=0,0,IFERROR(VLOOKUP(A970,'[1]pol 10'!A968:C3182,3,FALSE),0))</f>
        <v>926</v>
      </c>
      <c r="K970" s="3">
        <f>IF(C970=0,0,IFERROR(VLOOKUP(A970,'[1]pol 11'!A968:C3182,3,FALSE),0))</f>
        <v>936</v>
      </c>
      <c r="L970" s="3">
        <f>IF(D970=0,0,IFERROR(VLOOKUP(A970,'[1]pol 12'!A968:C3182,3,FALSE),0))</f>
        <v>898</v>
      </c>
      <c r="M970" s="3">
        <f t="shared" si="247"/>
        <v>2760</v>
      </c>
      <c r="N970" s="3">
        <f t="shared" si="235"/>
        <v>79.90749460043196</v>
      </c>
      <c r="O970" s="3">
        <f t="shared" si="236"/>
        <v>60.053974358974365</v>
      </c>
      <c r="P970" s="3">
        <f t="shared" si="237"/>
        <v>136.94197104677059</v>
      </c>
      <c r="Q970" s="3">
        <f t="shared" si="238"/>
        <v>91.731431159420282</v>
      </c>
      <c r="R970" s="3">
        <f>VLOOKUP(A970,'[1]pol 13'!$A$2:$D$1430, 4, )</f>
        <v>3577</v>
      </c>
      <c r="S970" s="2">
        <f t="shared" si="239"/>
        <v>1</v>
      </c>
      <c r="T970" s="2">
        <f t="shared" si="240"/>
        <v>1</v>
      </c>
      <c r="U970" s="2">
        <f t="shared" si="241"/>
        <v>1</v>
      </c>
      <c r="V970" s="2">
        <f t="shared" si="248"/>
        <v>2</v>
      </c>
      <c r="W970" s="2">
        <f t="shared" si="242"/>
        <v>129459.87054540803</v>
      </c>
      <c r="X970" s="2">
        <f t="shared" si="243"/>
        <v>939239.74810609373</v>
      </c>
      <c r="Y970" s="2">
        <f t="shared" si="244"/>
        <v>1835505.6393813125</v>
      </c>
      <c r="Z970" s="2">
        <f t="shared" si="249"/>
        <v>7617600</v>
      </c>
    </row>
    <row r="971" spans="1:26" x14ac:dyDescent="0.3">
      <c r="A971" s="3">
        <v>581884</v>
      </c>
      <c r="B971" s="3">
        <f>IFERROR(VLOOKUP(A971,[1]Sheet7!$A$2:$AG$1430, 2, FALSE),0)</f>
        <v>0</v>
      </c>
      <c r="C971" s="3">
        <f>IFERROR(VLOOKUP(A971,[1]Sheet6!$A$2:$AG$1430, 2, FALSE),0)</f>
        <v>524607.59</v>
      </c>
      <c r="D971" s="3">
        <f>IFERROR(VLOOKUP(A971,[1]Sheet5!$A$2:$AG$1430, 2, FALSE),0)</f>
        <v>1069530.6299999999</v>
      </c>
      <c r="E971" s="3">
        <f t="shared" si="245"/>
        <v>1594138.2199999997</v>
      </c>
      <c r="F971" s="3">
        <f>IF(J971=0,0,IFERROR(VLOOKUP(A971,[1]Sheet7!$A$2:$AG$1430, 2, FALSE),0))</f>
        <v>0</v>
      </c>
      <c r="G971" s="3">
        <f>IF(K971=0,0,IFERROR(VLOOKUP(A971,[1]Sheet6!$A$2:$AG$1430, 2, FALSE),0))</f>
        <v>0</v>
      </c>
      <c r="H971" s="3">
        <f>IF(L971=0,0,IFERROR(VLOOKUP(A971,[1]Sheet5!$A$2:$AG$1430, 2, FALSE),0))</f>
        <v>1069530.6299999999</v>
      </c>
      <c r="I971" s="3">
        <f t="shared" si="246"/>
        <v>1069530.6299999999</v>
      </c>
      <c r="J971" s="3">
        <f>IF(B971=0,0,IFERROR(VLOOKUP(A971,'[1]pol 10'!A969:C3183,3,FALSE),0))</f>
        <v>0</v>
      </c>
      <c r="K971" s="3">
        <f>IF(C971=0,0,IFERROR(VLOOKUP(A971,'[1]pol 11'!A969:C3183,3,FALSE),0))</f>
        <v>0</v>
      </c>
      <c r="L971" s="3">
        <f>IF(D971=0,0,IFERROR(VLOOKUP(A971,'[1]pol 12'!A969:C3183,3,FALSE),0))</f>
        <v>1717</v>
      </c>
      <c r="M971" s="3">
        <f t="shared" si="247"/>
        <v>1717</v>
      </c>
      <c r="N971" s="3">
        <f t="shared" si="235"/>
        <v>0</v>
      </c>
      <c r="O971" s="3">
        <f t="shared" si="236"/>
        <v>0</v>
      </c>
      <c r="P971" s="3">
        <f t="shared" si="237"/>
        <v>622.90659871869536</v>
      </c>
      <c r="Q971" s="3">
        <f t="shared" si="238"/>
        <v>622.90659871869536</v>
      </c>
      <c r="R971" s="3">
        <f>VLOOKUP(A971,'[1]pol 13'!$A$2:$D$1430, 4, )</f>
        <v>2899</v>
      </c>
      <c r="S971" s="2">
        <f t="shared" si="239"/>
        <v>0</v>
      </c>
      <c r="T971" s="2">
        <f t="shared" si="240"/>
        <v>0</v>
      </c>
      <c r="U971" s="2">
        <f t="shared" si="241"/>
        <v>1</v>
      </c>
      <c r="V971" s="2">
        <f t="shared" si="248"/>
        <v>0</v>
      </c>
      <c r="W971" s="2">
        <f t="shared" si="242"/>
        <v>0</v>
      </c>
      <c r="X971" s="2">
        <f t="shared" si="243"/>
        <v>0</v>
      </c>
      <c r="Y971" s="2">
        <f t="shared" si="244"/>
        <v>0</v>
      </c>
      <c r="Z971" s="2">
        <f t="shared" si="249"/>
        <v>2948089</v>
      </c>
    </row>
    <row r="972" spans="1:26" x14ac:dyDescent="0.3">
      <c r="A972" s="3">
        <v>581923</v>
      </c>
      <c r="B972" s="3">
        <f>IFERROR(VLOOKUP(A972,[1]Sheet7!$A$2:$AG$1430, 2, FALSE),0)</f>
        <v>54809.740000000005</v>
      </c>
      <c r="C972" s="3">
        <f>IFERROR(VLOOKUP(A972,[1]Sheet6!$A$2:$AG$1430, 2, FALSE),0)</f>
        <v>245493.51</v>
      </c>
      <c r="D972" s="3">
        <f>IFERROR(VLOOKUP(A972,[1]Sheet5!$A$2:$AG$1430, 2, FALSE),0)</f>
        <v>88045.170000000013</v>
      </c>
      <c r="E972" s="3">
        <f t="shared" si="245"/>
        <v>388348.42000000004</v>
      </c>
      <c r="F972" s="3">
        <f>IF(J972=0,0,IFERROR(VLOOKUP(A972,[1]Sheet7!$A$2:$AG$1430, 2, FALSE),0))</f>
        <v>54809.740000000005</v>
      </c>
      <c r="G972" s="3">
        <f>IF(K972=0,0,IFERROR(VLOOKUP(A972,[1]Sheet6!$A$2:$AG$1430, 2, FALSE),0))</f>
        <v>245493.51</v>
      </c>
      <c r="H972" s="3">
        <f>IF(L972=0,0,IFERROR(VLOOKUP(A972,[1]Sheet5!$A$2:$AG$1430, 2, FALSE),0))</f>
        <v>88045.170000000013</v>
      </c>
      <c r="I972" s="3">
        <f t="shared" si="246"/>
        <v>388348.42000000004</v>
      </c>
      <c r="J972" s="3">
        <f>IF(B972=0,0,IFERROR(VLOOKUP(A972,'[1]pol 10'!A970:C3184,3,FALSE),0))</f>
        <v>564</v>
      </c>
      <c r="K972" s="3">
        <f>IF(C972=0,0,IFERROR(VLOOKUP(A972,'[1]pol 11'!A970:C3184,3,FALSE),0))</f>
        <v>559</v>
      </c>
      <c r="L972" s="3">
        <f>IF(D972=0,0,IFERROR(VLOOKUP(A972,'[1]pol 12'!A970:C3184,3,FALSE),0))</f>
        <v>507</v>
      </c>
      <c r="M972" s="3">
        <f t="shared" si="247"/>
        <v>1630</v>
      </c>
      <c r="N972" s="3">
        <f t="shared" si="235"/>
        <v>97.180390070922002</v>
      </c>
      <c r="O972" s="3">
        <f t="shared" si="236"/>
        <v>439.16549194991057</v>
      </c>
      <c r="P972" s="3">
        <f t="shared" si="237"/>
        <v>173.65911242603553</v>
      </c>
      <c r="Q972" s="3">
        <f t="shared" si="238"/>
        <v>238.25056441717794</v>
      </c>
      <c r="R972" s="3">
        <f>VLOOKUP(A972,'[1]pol 13'!$A$2:$D$1430, 4, )</f>
        <v>8062</v>
      </c>
      <c r="S972" s="2">
        <f t="shared" si="239"/>
        <v>1</v>
      </c>
      <c r="T972" s="2">
        <f t="shared" si="240"/>
        <v>1</v>
      </c>
      <c r="U972" s="2">
        <f t="shared" si="241"/>
        <v>1</v>
      </c>
      <c r="V972" s="2">
        <f t="shared" si="248"/>
        <v>2</v>
      </c>
      <c r="W972" s="2">
        <f t="shared" si="242"/>
        <v>11224047.866806841</v>
      </c>
      <c r="X972" s="2">
        <f t="shared" si="243"/>
        <v>22565045.730965111</v>
      </c>
      <c r="Y972" s="2">
        <f t="shared" si="244"/>
        <v>2115232.2248542956</v>
      </c>
      <c r="Z972" s="2">
        <f t="shared" si="249"/>
        <v>2656900</v>
      </c>
    </row>
    <row r="973" spans="1:26" x14ac:dyDescent="0.3">
      <c r="A973" s="3">
        <v>582049</v>
      </c>
      <c r="B973" s="3">
        <f>IFERROR(VLOOKUP(A973,[1]Sheet7!$A$2:$AG$1430, 2, FALSE),0)</f>
        <v>219981.75</v>
      </c>
      <c r="C973" s="3">
        <f>IFERROR(VLOOKUP(A973,[1]Sheet6!$A$2:$AG$1430, 2, FALSE),0)</f>
        <v>77954.52</v>
      </c>
      <c r="D973" s="3">
        <f>IFERROR(VLOOKUP(A973,[1]Sheet5!$A$2:$AG$1430, 2, FALSE),0)</f>
        <v>101647.05</v>
      </c>
      <c r="E973" s="3">
        <f t="shared" si="245"/>
        <v>399583.32</v>
      </c>
      <c r="F973" s="3">
        <f>IF(J973=0,0,IFERROR(VLOOKUP(A973,[1]Sheet7!$A$2:$AG$1430, 2, FALSE),0))</f>
        <v>219981.75</v>
      </c>
      <c r="G973" s="3">
        <f>IF(K973=0,0,IFERROR(VLOOKUP(A973,[1]Sheet6!$A$2:$AG$1430, 2, FALSE),0))</f>
        <v>77954.52</v>
      </c>
      <c r="H973" s="3">
        <f>IF(L973=0,0,IFERROR(VLOOKUP(A973,[1]Sheet5!$A$2:$AG$1430, 2, FALSE),0))</f>
        <v>101647.05</v>
      </c>
      <c r="I973" s="3">
        <f t="shared" si="246"/>
        <v>399583.32</v>
      </c>
      <c r="J973" s="3">
        <f>IF(B973=0,0,IFERROR(VLOOKUP(A973,'[1]pol 10'!A971:C3185,3,FALSE),0))</f>
        <v>545</v>
      </c>
      <c r="K973" s="3">
        <f>IF(C973=0,0,IFERROR(VLOOKUP(A973,'[1]pol 11'!A971:C3185,3,FALSE),0))</f>
        <v>539</v>
      </c>
      <c r="L973" s="3">
        <f>IF(D973=0,0,IFERROR(VLOOKUP(A973,'[1]pol 12'!A971:C3185,3,FALSE),0))</f>
        <v>534</v>
      </c>
      <c r="M973" s="3">
        <f t="shared" si="247"/>
        <v>1618</v>
      </c>
      <c r="N973" s="3">
        <f t="shared" si="235"/>
        <v>403.6362385321101</v>
      </c>
      <c r="O973" s="3">
        <f t="shared" si="236"/>
        <v>144.62805194805196</v>
      </c>
      <c r="P973" s="3">
        <f t="shared" si="237"/>
        <v>190.35028089887641</v>
      </c>
      <c r="Q973" s="3">
        <f t="shared" si="238"/>
        <v>246.96126081582202</v>
      </c>
      <c r="R973" s="3">
        <f>VLOOKUP(A973,'[1]pol 13'!$A$2:$D$1430, 4, )</f>
        <v>9199</v>
      </c>
      <c r="S973" s="2">
        <f t="shared" si="239"/>
        <v>1</v>
      </c>
      <c r="T973" s="2">
        <f t="shared" si="240"/>
        <v>1</v>
      </c>
      <c r="U973" s="2">
        <f t="shared" si="241"/>
        <v>1</v>
      </c>
      <c r="V973" s="2">
        <f t="shared" si="248"/>
        <v>2</v>
      </c>
      <c r="W973" s="2">
        <f t="shared" si="242"/>
        <v>13378141.510107655</v>
      </c>
      <c r="X973" s="2">
        <f t="shared" si="243"/>
        <v>5644454.1584371375</v>
      </c>
      <c r="Y973" s="2">
        <f t="shared" si="244"/>
        <v>1711364.8271817414</v>
      </c>
      <c r="Z973" s="2">
        <f t="shared" si="249"/>
        <v>2617924</v>
      </c>
    </row>
    <row r="974" spans="1:26" x14ac:dyDescent="0.3">
      <c r="A974" s="3">
        <v>582209</v>
      </c>
      <c r="B974" s="3">
        <f>IFERROR(VLOOKUP(A974,[1]Sheet7!$A$2:$AG$1430, 2, FALSE),0)</f>
        <v>0</v>
      </c>
      <c r="C974" s="3">
        <f>IFERROR(VLOOKUP(A974,[1]Sheet6!$A$2:$AG$1430, 2, FALSE),0)</f>
        <v>0</v>
      </c>
      <c r="D974" s="3">
        <f>IFERROR(VLOOKUP(A974,[1]Sheet5!$A$2:$AG$1430, 2, FALSE),0)</f>
        <v>73618.649999999994</v>
      </c>
      <c r="E974" s="3">
        <f t="shared" si="245"/>
        <v>73618.649999999994</v>
      </c>
      <c r="F974" s="3">
        <f>IF(J974=0,0,IFERROR(VLOOKUP(A974,[1]Sheet7!$A$2:$AG$1430, 2, FALSE),0))</f>
        <v>0</v>
      </c>
      <c r="G974" s="3">
        <f>IF(K974=0,0,IFERROR(VLOOKUP(A974,[1]Sheet6!$A$2:$AG$1430, 2, FALSE),0))</f>
        <v>0</v>
      </c>
      <c r="H974" s="3">
        <f>IF(L974=0,0,IFERROR(VLOOKUP(A974,[1]Sheet5!$A$2:$AG$1430, 2, FALSE),0))</f>
        <v>0</v>
      </c>
      <c r="I974" s="3">
        <f t="shared" si="246"/>
        <v>0</v>
      </c>
      <c r="J974" s="3">
        <f>IF(B974=0,0,IFERROR(VLOOKUP(A974,'[1]pol 10'!A972:C3186,3,FALSE),0))</f>
        <v>0</v>
      </c>
      <c r="K974" s="3">
        <f>IF(C974=0,0,IFERROR(VLOOKUP(A974,'[1]pol 11'!A972:C3186,3,FALSE),0))</f>
        <v>0</v>
      </c>
      <c r="L974" s="3">
        <f>IF(D974=0,0,IFERROR(VLOOKUP(A974,'[1]pol 12'!A972:C3186,3,FALSE),0))</f>
        <v>0</v>
      </c>
      <c r="M974" s="3">
        <f t="shared" si="247"/>
        <v>0</v>
      </c>
      <c r="N974" s="3">
        <f t="shared" si="235"/>
        <v>0</v>
      </c>
      <c r="O974" s="3">
        <f t="shared" si="236"/>
        <v>0</v>
      </c>
      <c r="P974" s="3">
        <f t="shared" si="237"/>
        <v>0</v>
      </c>
      <c r="Q974" s="3">
        <f t="shared" si="238"/>
        <v>0</v>
      </c>
      <c r="R974" s="3">
        <f>VLOOKUP(A974,'[1]pol 13'!$A$2:$D$1430, 4, )</f>
        <v>8211</v>
      </c>
      <c r="S974" s="2">
        <f t="shared" si="239"/>
        <v>0</v>
      </c>
      <c r="T974" s="2">
        <f t="shared" si="240"/>
        <v>0</v>
      </c>
      <c r="U974" s="2">
        <f t="shared" si="241"/>
        <v>0</v>
      </c>
      <c r="V974" s="2">
        <f t="shared" si="248"/>
        <v>-1</v>
      </c>
      <c r="W974" s="2">
        <f t="shared" si="242"/>
        <v>0</v>
      </c>
      <c r="X974" s="2">
        <f t="shared" si="243"/>
        <v>0</v>
      </c>
      <c r="Y974" s="2">
        <f t="shared" si="244"/>
        <v>0</v>
      </c>
      <c r="Z974" s="2">
        <f t="shared" si="249"/>
        <v>0</v>
      </c>
    </row>
    <row r="975" spans="1:26" x14ac:dyDescent="0.3">
      <c r="A975" s="3">
        <v>582220</v>
      </c>
      <c r="B975" s="3">
        <f>IFERROR(VLOOKUP(A975,[1]Sheet7!$A$2:$AG$1430, 2, FALSE),0)</f>
        <v>0</v>
      </c>
      <c r="C975" s="3">
        <f>IFERROR(VLOOKUP(A975,[1]Sheet6!$A$2:$AG$1430, 2, FALSE),0)</f>
        <v>0</v>
      </c>
      <c r="D975" s="3">
        <f>IFERROR(VLOOKUP(A975,[1]Sheet5!$A$2:$AG$1430, 2, FALSE),0)</f>
        <v>45060.82</v>
      </c>
      <c r="E975" s="3">
        <f t="shared" si="245"/>
        <v>45060.82</v>
      </c>
      <c r="F975" s="3">
        <f>IF(J975=0,0,IFERROR(VLOOKUP(A975,[1]Sheet7!$A$2:$AG$1430, 2, FALSE),0))</f>
        <v>0</v>
      </c>
      <c r="G975" s="3">
        <f>IF(K975=0,0,IFERROR(VLOOKUP(A975,[1]Sheet6!$A$2:$AG$1430, 2, FALSE),0))</f>
        <v>0</v>
      </c>
      <c r="H975" s="3">
        <f>IF(L975=0,0,IFERROR(VLOOKUP(A975,[1]Sheet5!$A$2:$AG$1430, 2, FALSE),0))</f>
        <v>45060.82</v>
      </c>
      <c r="I975" s="3">
        <f t="shared" si="246"/>
        <v>45060.82</v>
      </c>
      <c r="J975" s="3">
        <f>IF(B975=0,0,IFERROR(VLOOKUP(A975,'[1]pol 10'!A973:C3187,3,FALSE),0))</f>
        <v>0</v>
      </c>
      <c r="K975" s="3">
        <f>IF(C975=0,0,IFERROR(VLOOKUP(A975,'[1]pol 11'!A973:C3187,3,FALSE),0))</f>
        <v>0</v>
      </c>
      <c r="L975" s="3">
        <f>IF(D975=0,0,IFERROR(VLOOKUP(A975,'[1]pol 12'!A973:C3187,3,FALSE),0))</f>
        <v>541</v>
      </c>
      <c r="M975" s="3">
        <f t="shared" si="247"/>
        <v>541</v>
      </c>
      <c r="N975" s="3">
        <f t="shared" si="235"/>
        <v>0</v>
      </c>
      <c r="O975" s="3">
        <f t="shared" si="236"/>
        <v>0</v>
      </c>
      <c r="P975" s="3">
        <f t="shared" si="237"/>
        <v>83.291719038817007</v>
      </c>
      <c r="Q975" s="3">
        <f t="shared" si="238"/>
        <v>83.291719038817007</v>
      </c>
      <c r="R975" s="3">
        <f>VLOOKUP(A975,'[1]pol 13'!$A$2:$D$1430, 4, )</f>
        <v>8221</v>
      </c>
      <c r="S975" s="2">
        <f t="shared" si="239"/>
        <v>0</v>
      </c>
      <c r="T975" s="2">
        <f t="shared" si="240"/>
        <v>0</v>
      </c>
      <c r="U975" s="2">
        <f t="shared" si="241"/>
        <v>1</v>
      </c>
      <c r="V975" s="2">
        <f t="shared" si="248"/>
        <v>0</v>
      </c>
      <c r="W975" s="2">
        <f t="shared" si="242"/>
        <v>0</v>
      </c>
      <c r="X975" s="2">
        <f t="shared" si="243"/>
        <v>0</v>
      </c>
      <c r="Y975" s="2">
        <f t="shared" si="244"/>
        <v>0</v>
      </c>
      <c r="Z975" s="2">
        <f t="shared" si="249"/>
        <v>292681</v>
      </c>
    </row>
    <row r="976" spans="1:26" x14ac:dyDescent="0.3">
      <c r="A976" s="3">
        <v>582861</v>
      </c>
      <c r="B976" s="3">
        <f>IFERROR(VLOOKUP(A976,[1]Sheet7!$A$2:$AG$1430, 2, FALSE),0)</f>
        <v>743.53</v>
      </c>
      <c r="C976" s="3">
        <f>IFERROR(VLOOKUP(A976,[1]Sheet6!$A$2:$AG$1430, 2, FALSE),0)</f>
        <v>11146.63</v>
      </c>
      <c r="D976" s="3">
        <f>IFERROR(VLOOKUP(A976,[1]Sheet5!$A$2:$AG$1430, 2, FALSE),0)</f>
        <v>363175.51</v>
      </c>
      <c r="E976" s="3">
        <f t="shared" si="245"/>
        <v>375065.67000000004</v>
      </c>
      <c r="F976" s="3">
        <f>IF(J976=0,0,IFERROR(VLOOKUP(A976,[1]Sheet7!$A$2:$AG$1430, 2, FALSE),0))</f>
        <v>743.53</v>
      </c>
      <c r="G976" s="3">
        <f>IF(K976=0,0,IFERROR(VLOOKUP(A976,[1]Sheet6!$A$2:$AG$1430, 2, FALSE),0))</f>
        <v>11146.63</v>
      </c>
      <c r="H976" s="3">
        <f>IF(L976=0,0,IFERROR(VLOOKUP(A976,[1]Sheet5!$A$2:$AG$1430, 2, FALSE),0))</f>
        <v>363175.51</v>
      </c>
      <c r="I976" s="3">
        <f t="shared" si="246"/>
        <v>375065.67000000004</v>
      </c>
      <c r="J976" s="3">
        <f>IF(B976=0,0,IFERROR(VLOOKUP(A976,'[1]pol 10'!A974:C3188,3,FALSE),0))</f>
        <v>685</v>
      </c>
      <c r="K976" s="3">
        <f>IF(C976=0,0,IFERROR(VLOOKUP(A976,'[1]pol 11'!A974:C3188,3,FALSE),0))</f>
        <v>691</v>
      </c>
      <c r="L976" s="3">
        <f>IF(D976=0,0,IFERROR(VLOOKUP(A976,'[1]pol 12'!A974:C3188,3,FALSE),0))</f>
        <v>661</v>
      </c>
      <c r="M976" s="3">
        <f t="shared" si="247"/>
        <v>2037</v>
      </c>
      <c r="N976" s="3">
        <f t="shared" si="235"/>
        <v>1.0854452554744525</v>
      </c>
      <c r="O976" s="3">
        <f t="shared" si="236"/>
        <v>16.131157742402316</v>
      </c>
      <c r="P976" s="3">
        <f t="shared" si="237"/>
        <v>549.43344931921331</v>
      </c>
      <c r="Q976" s="3">
        <f t="shared" si="238"/>
        <v>184.12649484536084</v>
      </c>
      <c r="R976" s="3">
        <f>VLOOKUP(A976,'[1]pol 13'!$A$2:$D$1430, 4, )</f>
        <v>6282</v>
      </c>
      <c r="S976" s="2">
        <f t="shared" si="239"/>
        <v>1</v>
      </c>
      <c r="T976" s="2">
        <f t="shared" si="240"/>
        <v>1</v>
      </c>
      <c r="U976" s="2">
        <f t="shared" si="241"/>
        <v>1</v>
      </c>
      <c r="V976" s="2">
        <f t="shared" si="248"/>
        <v>2</v>
      </c>
      <c r="W976" s="2">
        <f t="shared" si="242"/>
        <v>22950257.696952567</v>
      </c>
      <c r="X976" s="2">
        <f t="shared" si="243"/>
        <v>19501701.402240641</v>
      </c>
      <c r="Y976" s="2">
        <f t="shared" si="244"/>
        <v>88209902.022381425</v>
      </c>
      <c r="Z976" s="2">
        <f t="shared" si="249"/>
        <v>4149369</v>
      </c>
    </row>
    <row r="977" spans="1:26" x14ac:dyDescent="0.3">
      <c r="A977" s="3">
        <v>583145</v>
      </c>
      <c r="B977" s="3">
        <f>IFERROR(VLOOKUP(A977,[1]Sheet7!$A$2:$AG$1430, 2, FALSE),0)</f>
        <v>169838.95</v>
      </c>
      <c r="C977" s="3">
        <f>IFERROR(VLOOKUP(A977,[1]Sheet6!$A$2:$AG$1430, 2, FALSE),0)</f>
        <v>51543.72</v>
      </c>
      <c r="D977" s="3">
        <f>IFERROR(VLOOKUP(A977,[1]Sheet5!$A$2:$AG$1430, 2, FALSE),0)</f>
        <v>39910.199999999997</v>
      </c>
      <c r="E977" s="3">
        <f t="shared" si="245"/>
        <v>261292.87</v>
      </c>
      <c r="F977" s="3">
        <f>IF(J977=0,0,IFERROR(VLOOKUP(A977,[1]Sheet7!$A$2:$AG$1430, 2, FALSE),0))</f>
        <v>169838.95</v>
      </c>
      <c r="G977" s="3">
        <f>IF(K977=0,0,IFERROR(VLOOKUP(A977,[1]Sheet6!$A$2:$AG$1430, 2, FALSE),0))</f>
        <v>51543.72</v>
      </c>
      <c r="H977" s="3">
        <f>IF(L977=0,0,IFERROR(VLOOKUP(A977,[1]Sheet5!$A$2:$AG$1430, 2, FALSE),0))</f>
        <v>39910.199999999997</v>
      </c>
      <c r="I977" s="3">
        <f t="shared" si="246"/>
        <v>261292.87</v>
      </c>
      <c r="J977" s="3">
        <f>IF(B977=0,0,IFERROR(VLOOKUP(A977,'[1]pol 10'!A975:C3189,3,FALSE),0))</f>
        <v>1130</v>
      </c>
      <c r="K977" s="3">
        <f>IF(C977=0,0,IFERROR(VLOOKUP(A977,'[1]pol 11'!A975:C3189,3,FALSE),0))</f>
        <v>1135</v>
      </c>
      <c r="L977" s="3">
        <f>IF(D977=0,0,IFERROR(VLOOKUP(A977,'[1]pol 12'!A975:C3189,3,FALSE),0))</f>
        <v>1167</v>
      </c>
      <c r="M977" s="3">
        <f t="shared" si="247"/>
        <v>3432</v>
      </c>
      <c r="N977" s="3">
        <f t="shared" si="235"/>
        <v>150.29995575221241</v>
      </c>
      <c r="O977" s="3">
        <f t="shared" si="236"/>
        <v>45.412969162995594</v>
      </c>
      <c r="P977" s="3">
        <f t="shared" si="237"/>
        <v>34.198971722365037</v>
      </c>
      <c r="Q977" s="3">
        <f t="shared" si="238"/>
        <v>76.134286130536125</v>
      </c>
      <c r="R977" s="3">
        <f>VLOOKUP(A977,'[1]pol 13'!$A$2:$D$1430, 4, )</f>
        <v>8062</v>
      </c>
      <c r="S977" s="2">
        <f t="shared" si="239"/>
        <v>1</v>
      </c>
      <c r="T977" s="2">
        <f t="shared" si="240"/>
        <v>1</v>
      </c>
      <c r="U977" s="2">
        <f t="shared" si="241"/>
        <v>1</v>
      </c>
      <c r="V977" s="2">
        <f t="shared" si="248"/>
        <v>2</v>
      </c>
      <c r="W977" s="2">
        <f t="shared" si="242"/>
        <v>6215617.6019877503</v>
      </c>
      <c r="X977" s="2">
        <f t="shared" si="243"/>
        <v>1071212.2239098065</v>
      </c>
      <c r="Y977" s="2">
        <f t="shared" si="244"/>
        <v>2052251.8837956928</v>
      </c>
      <c r="Z977" s="2">
        <f t="shared" si="249"/>
        <v>11778624</v>
      </c>
    </row>
    <row r="978" spans="1:26" x14ac:dyDescent="0.3">
      <c r="A978" s="3">
        <v>583281</v>
      </c>
      <c r="B978" s="3">
        <f>IFERROR(VLOOKUP(A978,[1]Sheet7!$A$2:$AG$1430, 2, FALSE),0)</f>
        <v>49520.89</v>
      </c>
      <c r="C978" s="3">
        <f>IFERROR(VLOOKUP(A978,[1]Sheet6!$A$2:$AG$1430, 2, FALSE),0)</f>
        <v>55095.29</v>
      </c>
      <c r="D978" s="3">
        <f>IFERROR(VLOOKUP(A978,[1]Sheet5!$A$2:$AG$1430, 2, FALSE),0)</f>
        <v>15088.97</v>
      </c>
      <c r="E978" s="3">
        <f t="shared" si="245"/>
        <v>119705.15</v>
      </c>
      <c r="F978" s="3">
        <f>IF(J978=0,0,IFERROR(VLOOKUP(A978,[1]Sheet7!$A$2:$AG$1430, 2, FALSE),0))</f>
        <v>49520.89</v>
      </c>
      <c r="G978" s="3">
        <f>IF(K978=0,0,IFERROR(VLOOKUP(A978,[1]Sheet6!$A$2:$AG$1430, 2, FALSE),0))</f>
        <v>55095.29</v>
      </c>
      <c r="H978" s="3">
        <f>IF(L978=0,0,IFERROR(VLOOKUP(A978,[1]Sheet5!$A$2:$AG$1430, 2, FALSE),0))</f>
        <v>15088.97</v>
      </c>
      <c r="I978" s="3">
        <f t="shared" si="246"/>
        <v>119705.15</v>
      </c>
      <c r="J978" s="3">
        <f>IF(B978=0,0,IFERROR(VLOOKUP(A978,'[1]pol 10'!A976:C3190,3,FALSE),0))</f>
        <v>756</v>
      </c>
      <c r="K978" s="3">
        <f>IF(C978=0,0,IFERROR(VLOOKUP(A978,'[1]pol 11'!A976:C3190,3,FALSE),0))</f>
        <v>760</v>
      </c>
      <c r="L978" s="3">
        <f>IF(D978=0,0,IFERROR(VLOOKUP(A978,'[1]pol 12'!A976:C3190,3,FALSE),0))</f>
        <v>687</v>
      </c>
      <c r="M978" s="3">
        <f t="shared" si="247"/>
        <v>2203</v>
      </c>
      <c r="N978" s="3">
        <f t="shared" si="235"/>
        <v>65.503822751322744</v>
      </c>
      <c r="O978" s="3">
        <f t="shared" si="236"/>
        <v>72.493802631578944</v>
      </c>
      <c r="P978" s="3">
        <f t="shared" si="237"/>
        <v>21.963566229985442</v>
      </c>
      <c r="Q978" s="3">
        <f t="shared" si="238"/>
        <v>54.337335451656827</v>
      </c>
      <c r="R978" s="3">
        <f>VLOOKUP(A978,'[1]pol 13'!$A$2:$D$1430, 4, )</f>
        <v>8361</v>
      </c>
      <c r="S978" s="2">
        <f t="shared" si="239"/>
        <v>1</v>
      </c>
      <c r="T978" s="2">
        <f t="shared" si="240"/>
        <v>1</v>
      </c>
      <c r="U978" s="2">
        <f t="shared" si="241"/>
        <v>1</v>
      </c>
      <c r="V978" s="2">
        <f t="shared" si="248"/>
        <v>2</v>
      </c>
      <c r="W978" s="2">
        <f t="shared" si="242"/>
        <v>94265.971591881767</v>
      </c>
      <c r="X978" s="2">
        <f t="shared" si="243"/>
        <v>250539.54834624764</v>
      </c>
      <c r="Y978" s="2">
        <f t="shared" si="244"/>
        <v>720017.86139559164</v>
      </c>
      <c r="Z978" s="2">
        <f t="shared" si="249"/>
        <v>4853209</v>
      </c>
    </row>
    <row r="979" spans="1:26" x14ac:dyDescent="0.3">
      <c r="A979" s="3">
        <v>583727</v>
      </c>
      <c r="B979" s="3">
        <f>IFERROR(VLOOKUP(A979,[1]Sheet7!$A$2:$AG$1430, 2, FALSE),0)</f>
        <v>126710.25</v>
      </c>
      <c r="C979" s="3">
        <f>IFERROR(VLOOKUP(A979,[1]Sheet6!$A$2:$AG$1430, 2, FALSE),0)</f>
        <v>0</v>
      </c>
      <c r="D979" s="3">
        <f>IFERROR(VLOOKUP(A979,[1]Sheet5!$A$2:$AG$1430, 2, FALSE),0)</f>
        <v>357506.56999999995</v>
      </c>
      <c r="E979" s="3">
        <f t="shared" si="245"/>
        <v>484216.81999999995</v>
      </c>
      <c r="F979" s="3">
        <f>IF(J979=0,0,IFERROR(VLOOKUP(A979,[1]Sheet7!$A$2:$AG$1430, 2, FALSE),0))</f>
        <v>0</v>
      </c>
      <c r="G979" s="3">
        <f>IF(K979=0,0,IFERROR(VLOOKUP(A979,[1]Sheet6!$A$2:$AG$1430, 2, FALSE),0))</f>
        <v>0</v>
      </c>
      <c r="H979" s="3">
        <f>IF(L979=0,0,IFERROR(VLOOKUP(A979,[1]Sheet5!$A$2:$AG$1430, 2, FALSE),0))</f>
        <v>357506.56999999995</v>
      </c>
      <c r="I979" s="3">
        <f t="shared" si="246"/>
        <v>357506.56999999995</v>
      </c>
      <c r="J979" s="3">
        <f>IF(B979=0,0,IFERROR(VLOOKUP(A979,'[1]pol 10'!A977:C3191,3,FALSE),0))</f>
        <v>0</v>
      </c>
      <c r="K979" s="3">
        <f>IF(C979=0,0,IFERROR(VLOOKUP(A979,'[1]pol 11'!A977:C3191,3,FALSE),0))</f>
        <v>0</v>
      </c>
      <c r="L979" s="3">
        <f>IF(D979=0,0,IFERROR(VLOOKUP(A979,'[1]pol 12'!A977:C3191,3,FALSE),0))</f>
        <v>886</v>
      </c>
      <c r="M979" s="3">
        <f t="shared" si="247"/>
        <v>886</v>
      </c>
      <c r="N979" s="3">
        <f t="shared" si="235"/>
        <v>0</v>
      </c>
      <c r="O979" s="3">
        <f t="shared" si="236"/>
        <v>0</v>
      </c>
      <c r="P979" s="3">
        <f t="shared" si="237"/>
        <v>403.50628668171549</v>
      </c>
      <c r="Q979" s="3">
        <f t="shared" si="238"/>
        <v>403.50628668171549</v>
      </c>
      <c r="R979" s="3">
        <f>VLOOKUP(A979,'[1]pol 13'!$A$2:$D$1430, 4, )</f>
        <v>8322</v>
      </c>
      <c r="S979" s="2">
        <f t="shared" si="239"/>
        <v>0</v>
      </c>
      <c r="T979" s="2">
        <f t="shared" si="240"/>
        <v>0</v>
      </c>
      <c r="U979" s="2">
        <f t="shared" si="241"/>
        <v>1</v>
      </c>
      <c r="V979" s="2">
        <f t="shared" si="248"/>
        <v>0</v>
      </c>
      <c r="W979" s="2">
        <f t="shared" si="242"/>
        <v>0</v>
      </c>
      <c r="X979" s="2">
        <f t="shared" si="243"/>
        <v>0</v>
      </c>
      <c r="Y979" s="2">
        <f t="shared" si="244"/>
        <v>0</v>
      </c>
      <c r="Z979" s="2">
        <f t="shared" si="249"/>
        <v>784996</v>
      </c>
    </row>
    <row r="980" spans="1:26" x14ac:dyDescent="0.3">
      <c r="A980" s="3">
        <v>583945</v>
      </c>
      <c r="B980" s="3">
        <f>IFERROR(VLOOKUP(A980,[1]Sheet7!$A$2:$AG$1430, 2, FALSE),0)</f>
        <v>263486.26</v>
      </c>
      <c r="C980" s="3">
        <f>IFERROR(VLOOKUP(A980,[1]Sheet6!$A$2:$AG$1430, 2, FALSE),0)</f>
        <v>223557.67</v>
      </c>
      <c r="D980" s="3">
        <f>IFERROR(VLOOKUP(A980,[1]Sheet5!$A$2:$AG$1430, 2, FALSE),0)</f>
        <v>444734.78</v>
      </c>
      <c r="E980" s="3">
        <f t="shared" si="245"/>
        <v>931778.71000000008</v>
      </c>
      <c r="F980" s="3">
        <f>IF(J980=0,0,IFERROR(VLOOKUP(A980,[1]Sheet7!$A$2:$AG$1430, 2, FALSE),0))</f>
        <v>263486.26</v>
      </c>
      <c r="G980" s="3">
        <f>IF(K980=0,0,IFERROR(VLOOKUP(A980,[1]Sheet6!$A$2:$AG$1430, 2, FALSE),0))</f>
        <v>223557.67</v>
      </c>
      <c r="H980" s="3">
        <f>IF(L980=0,0,IFERROR(VLOOKUP(A980,[1]Sheet5!$A$2:$AG$1430, 2, FALSE),0))</f>
        <v>444734.78</v>
      </c>
      <c r="I980" s="3">
        <f t="shared" si="246"/>
        <v>931778.71000000008</v>
      </c>
      <c r="J980" s="3">
        <f>IF(B980=0,0,IFERROR(VLOOKUP(A980,'[1]pol 10'!A978:C3192,3,FALSE),0))</f>
        <v>1075</v>
      </c>
      <c r="K980" s="3">
        <f>IF(C980=0,0,IFERROR(VLOOKUP(A980,'[1]pol 11'!A978:C3192,3,FALSE),0))</f>
        <v>1054</v>
      </c>
      <c r="L980" s="3">
        <f>IF(D980=0,0,IFERROR(VLOOKUP(A980,'[1]pol 12'!A978:C3192,3,FALSE),0))</f>
        <v>996</v>
      </c>
      <c r="M980" s="3">
        <f t="shared" si="247"/>
        <v>3125</v>
      </c>
      <c r="N980" s="3">
        <f t="shared" si="235"/>
        <v>245.10349767441861</v>
      </c>
      <c r="O980" s="3">
        <f t="shared" si="236"/>
        <v>212.1040512333966</v>
      </c>
      <c r="P980" s="3">
        <f t="shared" si="237"/>
        <v>446.52086345381531</v>
      </c>
      <c r="Q980" s="3">
        <f t="shared" si="238"/>
        <v>298.16918720000001</v>
      </c>
      <c r="R980" s="3">
        <f>VLOOKUP(A980,'[1]pol 13'!$A$2:$D$1430, 4, )</f>
        <v>8062</v>
      </c>
      <c r="S980" s="2">
        <f t="shared" si="239"/>
        <v>1</v>
      </c>
      <c r="T980" s="2">
        <f t="shared" si="240"/>
        <v>1</v>
      </c>
      <c r="U980" s="2">
        <f t="shared" si="241"/>
        <v>1</v>
      </c>
      <c r="V980" s="2">
        <f t="shared" si="248"/>
        <v>2</v>
      </c>
      <c r="W980" s="2">
        <f t="shared" si="242"/>
        <v>3027164.9601873052</v>
      </c>
      <c r="X980" s="2">
        <f t="shared" si="243"/>
        <v>7807196.8409132268</v>
      </c>
      <c r="Y980" s="2">
        <f t="shared" si="244"/>
        <v>21920186.967927556</v>
      </c>
      <c r="Z980" s="2">
        <f t="shared" si="249"/>
        <v>9765625</v>
      </c>
    </row>
    <row r="981" spans="1:26" x14ac:dyDescent="0.3">
      <c r="A981" s="3">
        <v>584468</v>
      </c>
      <c r="B981" s="3">
        <f>IFERROR(VLOOKUP(A981,[1]Sheet7!$A$2:$AG$1430, 2, FALSE),0)</f>
        <v>36483.919999999998</v>
      </c>
      <c r="C981" s="3">
        <f>IFERROR(VLOOKUP(A981,[1]Sheet6!$A$2:$AG$1430, 2, FALSE),0)</f>
        <v>99775.72</v>
      </c>
      <c r="D981" s="3">
        <f>IFERROR(VLOOKUP(A981,[1]Sheet5!$A$2:$AG$1430, 2, FALSE),0)</f>
        <v>53832.81</v>
      </c>
      <c r="E981" s="3">
        <f t="shared" si="245"/>
        <v>190092.45</v>
      </c>
      <c r="F981" s="3">
        <f>IF(J981=0,0,IFERROR(VLOOKUP(A981,[1]Sheet7!$A$2:$AG$1430, 2, FALSE),0))</f>
        <v>36483.919999999998</v>
      </c>
      <c r="G981" s="3">
        <f>IF(K981=0,0,IFERROR(VLOOKUP(A981,[1]Sheet6!$A$2:$AG$1430, 2, FALSE),0))</f>
        <v>99775.72</v>
      </c>
      <c r="H981" s="3">
        <f>IF(L981=0,0,IFERROR(VLOOKUP(A981,[1]Sheet5!$A$2:$AG$1430, 2, FALSE),0))</f>
        <v>53832.81</v>
      </c>
      <c r="I981" s="3">
        <f t="shared" si="246"/>
        <v>190092.45</v>
      </c>
      <c r="J981" s="3">
        <f>IF(B981=0,0,IFERROR(VLOOKUP(A981,'[1]pol 10'!A979:C3193,3,FALSE),0))</f>
        <v>563</v>
      </c>
      <c r="K981" s="3">
        <f>IF(C981=0,0,IFERROR(VLOOKUP(A981,'[1]pol 11'!A979:C3193,3,FALSE),0))</f>
        <v>529</v>
      </c>
      <c r="L981" s="3">
        <f>IF(D981=0,0,IFERROR(VLOOKUP(A981,'[1]pol 12'!A979:C3193,3,FALSE),0))</f>
        <v>560</v>
      </c>
      <c r="M981" s="3">
        <f t="shared" si="247"/>
        <v>1652</v>
      </c>
      <c r="N981" s="3">
        <f t="shared" si="235"/>
        <v>64.802699822380106</v>
      </c>
      <c r="O981" s="3">
        <f t="shared" si="236"/>
        <v>188.61194706994328</v>
      </c>
      <c r="P981" s="3">
        <f t="shared" si="237"/>
        <v>96.130017857142846</v>
      </c>
      <c r="Q981" s="3">
        <f t="shared" si="238"/>
        <v>115.06806900726393</v>
      </c>
      <c r="R981" s="3">
        <f>VLOOKUP(A981,'[1]pol 13'!$A$2:$D$1430, 4, )</f>
        <v>7389</v>
      </c>
      <c r="S981" s="2">
        <f t="shared" si="239"/>
        <v>1</v>
      </c>
      <c r="T981" s="2">
        <f t="shared" si="240"/>
        <v>1</v>
      </c>
      <c r="U981" s="2">
        <f t="shared" si="241"/>
        <v>1</v>
      </c>
      <c r="V981" s="2">
        <f t="shared" si="248"/>
        <v>2</v>
      </c>
      <c r="W981" s="2">
        <f t="shared" si="242"/>
        <v>1422479.9320217723</v>
      </c>
      <c r="X981" s="2">
        <f t="shared" si="243"/>
        <v>2861203.3582635741</v>
      </c>
      <c r="Y981" s="2">
        <f t="shared" si="244"/>
        <v>200843.87756417738</v>
      </c>
      <c r="Z981" s="2">
        <f t="shared" si="249"/>
        <v>2729104</v>
      </c>
    </row>
    <row r="982" spans="1:26" x14ac:dyDescent="0.3">
      <c r="A982" s="3">
        <v>584597</v>
      </c>
      <c r="B982" s="3">
        <f>IFERROR(VLOOKUP(A982,[1]Sheet7!$A$2:$AG$1430, 2, FALSE),0)</f>
        <v>265942.23</v>
      </c>
      <c r="C982" s="3">
        <f>IFERROR(VLOOKUP(A982,[1]Sheet6!$A$2:$AG$1430, 2, FALSE),0)</f>
        <v>269619.57</v>
      </c>
      <c r="D982" s="3">
        <f>IFERROR(VLOOKUP(A982,[1]Sheet5!$A$2:$AG$1430, 2, FALSE),0)</f>
        <v>311883.74</v>
      </c>
      <c r="E982" s="3">
        <f t="shared" si="245"/>
        <v>847445.54</v>
      </c>
      <c r="F982" s="3">
        <f>IF(J982=0,0,IFERROR(VLOOKUP(A982,[1]Sheet7!$A$2:$AG$1430, 2, FALSE),0))</f>
        <v>265942.23</v>
      </c>
      <c r="G982" s="3">
        <f>IF(K982=0,0,IFERROR(VLOOKUP(A982,[1]Sheet6!$A$2:$AG$1430, 2, FALSE),0))</f>
        <v>269619.57</v>
      </c>
      <c r="H982" s="3">
        <f>IF(L982=0,0,IFERROR(VLOOKUP(A982,[1]Sheet5!$A$2:$AG$1430, 2, FALSE),0))</f>
        <v>311883.74</v>
      </c>
      <c r="I982" s="3">
        <f t="shared" si="246"/>
        <v>847445.54</v>
      </c>
      <c r="J982" s="3">
        <f>IF(B982=0,0,IFERROR(VLOOKUP(A982,'[1]pol 10'!A980:C3194,3,FALSE),0))</f>
        <v>547</v>
      </c>
      <c r="K982" s="3">
        <f>IF(C982=0,0,IFERROR(VLOOKUP(A982,'[1]pol 11'!A980:C3194,3,FALSE),0))</f>
        <v>508</v>
      </c>
      <c r="L982" s="3">
        <f>IF(D982=0,0,IFERROR(VLOOKUP(A982,'[1]pol 12'!A980:C3194,3,FALSE),0))</f>
        <v>495</v>
      </c>
      <c r="M982" s="3">
        <f t="shared" si="247"/>
        <v>1550</v>
      </c>
      <c r="N982" s="3">
        <f t="shared" si="235"/>
        <v>486.18323583180984</v>
      </c>
      <c r="O982" s="3">
        <f t="shared" si="236"/>
        <v>530.74718503937004</v>
      </c>
      <c r="P982" s="3">
        <f t="shared" si="237"/>
        <v>630.06816161616155</v>
      </c>
      <c r="Q982" s="3">
        <f t="shared" si="238"/>
        <v>546.73905806451614</v>
      </c>
      <c r="R982" s="3">
        <f>VLOOKUP(A982,'[1]pol 13'!$A$2:$D$1430, 4, )</f>
        <v>9221</v>
      </c>
      <c r="S982" s="2">
        <f t="shared" si="239"/>
        <v>1</v>
      </c>
      <c r="T982" s="2">
        <f t="shared" si="240"/>
        <v>1</v>
      </c>
      <c r="U982" s="2">
        <f t="shared" si="241"/>
        <v>1</v>
      </c>
      <c r="V982" s="2">
        <f t="shared" si="248"/>
        <v>2</v>
      </c>
      <c r="W982" s="2">
        <f t="shared" si="242"/>
        <v>2005853.1606346825</v>
      </c>
      <c r="X982" s="2">
        <f t="shared" si="243"/>
        <v>129915.921449017</v>
      </c>
      <c r="Y982" s="2">
        <f t="shared" si="244"/>
        <v>3437151.0518668173</v>
      </c>
      <c r="Z982" s="2">
        <f t="shared" si="249"/>
        <v>2402500</v>
      </c>
    </row>
    <row r="983" spans="1:26" x14ac:dyDescent="0.3">
      <c r="A983" s="3">
        <v>584598</v>
      </c>
      <c r="B983" s="3">
        <f>IFERROR(VLOOKUP(A983,[1]Sheet7!$A$2:$AG$1430, 2, FALSE),0)</f>
        <v>737403.54</v>
      </c>
      <c r="C983" s="3">
        <f>IFERROR(VLOOKUP(A983,[1]Sheet6!$A$2:$AG$1430, 2, FALSE),0)</f>
        <v>679269.65999999992</v>
      </c>
      <c r="D983" s="3">
        <f>IFERROR(VLOOKUP(A983,[1]Sheet5!$A$2:$AG$1430, 2, FALSE),0)</f>
        <v>761473.29</v>
      </c>
      <c r="E983" s="3">
        <f t="shared" si="245"/>
        <v>2178146.4900000002</v>
      </c>
      <c r="F983" s="3">
        <f>IF(J983=0,0,IFERROR(VLOOKUP(A983,[1]Sheet7!$A$2:$AG$1430, 2, FALSE),0))</f>
        <v>737403.54</v>
      </c>
      <c r="G983" s="3">
        <f>IF(K983=0,0,IFERROR(VLOOKUP(A983,[1]Sheet6!$A$2:$AG$1430, 2, FALSE),0))</f>
        <v>679269.65999999992</v>
      </c>
      <c r="H983" s="3">
        <f>IF(L983=0,0,IFERROR(VLOOKUP(A983,[1]Sheet5!$A$2:$AG$1430, 2, FALSE),0))</f>
        <v>761473.29</v>
      </c>
      <c r="I983" s="3">
        <f t="shared" si="246"/>
        <v>2178146.4900000002</v>
      </c>
      <c r="J983" s="3">
        <f>IF(B983=0,0,IFERROR(VLOOKUP(A983,'[1]pol 10'!A981:C3195,3,FALSE),0))</f>
        <v>1201</v>
      </c>
      <c r="K983" s="3">
        <f>IF(C983=0,0,IFERROR(VLOOKUP(A983,'[1]pol 11'!A981:C3195,3,FALSE),0))</f>
        <v>1165</v>
      </c>
      <c r="L983" s="3">
        <f>IF(D983=0,0,IFERROR(VLOOKUP(A983,'[1]pol 12'!A981:C3195,3,FALSE),0))</f>
        <v>1155</v>
      </c>
      <c r="M983" s="3">
        <f t="shared" si="247"/>
        <v>3521</v>
      </c>
      <c r="N983" s="3">
        <f t="shared" si="235"/>
        <v>613.99129059117411</v>
      </c>
      <c r="O983" s="3">
        <f t="shared" si="236"/>
        <v>583.06408583690984</v>
      </c>
      <c r="P983" s="3">
        <f t="shared" si="237"/>
        <v>659.2842337662338</v>
      </c>
      <c r="Q983" s="3">
        <f t="shared" si="238"/>
        <v>618.61587333143996</v>
      </c>
      <c r="R983" s="3">
        <f>VLOOKUP(A983,'[1]pol 13'!$A$2:$D$1430, 4, )</f>
        <v>9221</v>
      </c>
      <c r="S983" s="2">
        <f t="shared" si="239"/>
        <v>1</v>
      </c>
      <c r="T983" s="2">
        <f t="shared" si="240"/>
        <v>1</v>
      </c>
      <c r="U983" s="2">
        <f t="shared" si="241"/>
        <v>1</v>
      </c>
      <c r="V983" s="2">
        <f t="shared" si="248"/>
        <v>2</v>
      </c>
      <c r="W983" s="2">
        <f t="shared" si="242"/>
        <v>25685.505391399329</v>
      </c>
      <c r="X983" s="2">
        <f t="shared" si="243"/>
        <v>1472477.9770755058</v>
      </c>
      <c r="Y983" s="2">
        <f t="shared" si="244"/>
        <v>1910272.4492247223</v>
      </c>
      <c r="Z983" s="2">
        <f t="shared" si="249"/>
        <v>12397441</v>
      </c>
    </row>
    <row r="984" spans="1:26" x14ac:dyDescent="0.3">
      <c r="A984" s="3">
        <v>585125</v>
      </c>
      <c r="B984" s="3">
        <f>IFERROR(VLOOKUP(A984,[1]Sheet7!$A$2:$AG$1430, 2, FALSE),0)</f>
        <v>2755806.1699999995</v>
      </c>
      <c r="C984" s="3">
        <f>IFERROR(VLOOKUP(A984,[1]Sheet6!$A$2:$AG$1430, 2, FALSE),0)</f>
        <v>2923285.9100000011</v>
      </c>
      <c r="D984" s="3">
        <f>IFERROR(VLOOKUP(A984,[1]Sheet5!$A$2:$AG$1430, 2, FALSE),0)</f>
        <v>2895388.4200000004</v>
      </c>
      <c r="E984" s="3">
        <f t="shared" si="245"/>
        <v>8574480.5000000019</v>
      </c>
      <c r="F984" s="3">
        <f>IF(J984=0,0,IFERROR(VLOOKUP(A984,[1]Sheet7!$A$2:$AG$1430, 2, FALSE),0))</f>
        <v>0</v>
      </c>
      <c r="G984" s="3">
        <f>IF(K984=0,0,IFERROR(VLOOKUP(A984,[1]Sheet6!$A$2:$AG$1430, 2, FALSE),0))</f>
        <v>2923285.9100000011</v>
      </c>
      <c r="H984" s="3">
        <f>IF(L984=0,0,IFERROR(VLOOKUP(A984,[1]Sheet5!$A$2:$AG$1430, 2, FALSE),0))</f>
        <v>2895388.4200000004</v>
      </c>
      <c r="I984" s="3">
        <f t="shared" si="246"/>
        <v>5818674.3300000019</v>
      </c>
      <c r="J984" s="3">
        <f>IF(B984=0,0,IFERROR(VLOOKUP(A984,'[1]pol 10'!A982:C3196,3,FALSE),0))</f>
        <v>0</v>
      </c>
      <c r="K984" s="3">
        <f>IF(C984=0,0,IFERROR(VLOOKUP(A984,'[1]pol 11'!A982:C3196,3,FALSE),0))</f>
        <v>12287</v>
      </c>
      <c r="L984" s="3">
        <f>IF(D984=0,0,IFERROR(VLOOKUP(A984,'[1]pol 12'!A982:C3196,3,FALSE),0))</f>
        <v>11733</v>
      </c>
      <c r="M984" s="3">
        <f t="shared" si="247"/>
        <v>24020</v>
      </c>
      <c r="N984" s="3">
        <f t="shared" si="235"/>
        <v>0</v>
      </c>
      <c r="O984" s="3">
        <f t="shared" si="236"/>
        <v>237.91697810694239</v>
      </c>
      <c r="P984" s="3">
        <f t="shared" si="237"/>
        <v>246.77306912128188</v>
      </c>
      <c r="Q984" s="3">
        <f t="shared" si="238"/>
        <v>242.24289467110748</v>
      </c>
      <c r="R984" s="3">
        <f>VLOOKUP(A984,'[1]pol 13'!$A$2:$D$1430, 4, )</f>
        <v>7993</v>
      </c>
      <c r="S984" s="2">
        <f t="shared" si="239"/>
        <v>0</v>
      </c>
      <c r="T984" s="2">
        <f t="shared" si="240"/>
        <v>1</v>
      </c>
      <c r="U984" s="2">
        <f t="shared" si="241"/>
        <v>1</v>
      </c>
      <c r="V984" s="2">
        <f t="shared" si="248"/>
        <v>1</v>
      </c>
      <c r="W984" s="2">
        <f t="shared" si="242"/>
        <v>0</v>
      </c>
      <c r="X984" s="2">
        <f t="shared" si="243"/>
        <v>229933.43947388796</v>
      </c>
      <c r="Y984" s="2">
        <f t="shared" si="244"/>
        <v>240790.26428156867</v>
      </c>
      <c r="Z984" s="2">
        <f t="shared" si="249"/>
        <v>576960400</v>
      </c>
    </row>
    <row r="985" spans="1:26" x14ac:dyDescent="0.3">
      <c r="A985" s="3">
        <v>585194</v>
      </c>
      <c r="B985" s="3">
        <f>IFERROR(VLOOKUP(A985,[1]Sheet7!$A$2:$AG$1430, 2, FALSE),0)</f>
        <v>211238.48</v>
      </c>
      <c r="C985" s="3">
        <f>IFERROR(VLOOKUP(A985,[1]Sheet6!$A$2:$AG$1430, 2, FALSE),0)</f>
        <v>2051916.57</v>
      </c>
      <c r="D985" s="3">
        <f>IFERROR(VLOOKUP(A985,[1]Sheet5!$A$2:$AG$1430, 2, FALSE),0)</f>
        <v>239728.9</v>
      </c>
      <c r="E985" s="3">
        <f t="shared" si="245"/>
        <v>2502883.9500000002</v>
      </c>
      <c r="F985" s="3">
        <f>IF(J985=0,0,IFERROR(VLOOKUP(A985,[1]Sheet7!$A$2:$AG$1430, 2, FALSE),0))</f>
        <v>211238.48</v>
      </c>
      <c r="G985" s="3">
        <f>IF(K985=0,0,IFERROR(VLOOKUP(A985,[1]Sheet6!$A$2:$AG$1430, 2, FALSE),0))</f>
        <v>2051916.57</v>
      </c>
      <c r="H985" s="3">
        <f>IF(L985=0,0,IFERROR(VLOOKUP(A985,[1]Sheet5!$A$2:$AG$1430, 2, FALSE),0))</f>
        <v>239728.9</v>
      </c>
      <c r="I985" s="3">
        <f t="shared" si="246"/>
        <v>2502883.9500000002</v>
      </c>
      <c r="J985" s="3">
        <f>IF(B985=0,0,IFERROR(VLOOKUP(A985,'[1]pol 10'!A983:C3197,3,FALSE),0))</f>
        <v>1684</v>
      </c>
      <c r="K985" s="3">
        <f>IF(C985=0,0,IFERROR(VLOOKUP(A985,'[1]pol 11'!A983:C3197,3,FALSE),0))</f>
        <v>1673</v>
      </c>
      <c r="L985" s="3">
        <f>IF(D985=0,0,IFERROR(VLOOKUP(A985,'[1]pol 12'!A983:C3197,3,FALSE),0))</f>
        <v>1665</v>
      </c>
      <c r="M985" s="3">
        <f t="shared" si="247"/>
        <v>5022</v>
      </c>
      <c r="N985" s="3">
        <f t="shared" si="235"/>
        <v>125.4385273159145</v>
      </c>
      <c r="O985" s="3">
        <f t="shared" si="236"/>
        <v>1226.4892827256426</v>
      </c>
      <c r="P985" s="3">
        <f t="shared" si="237"/>
        <v>143.98132132132133</v>
      </c>
      <c r="Q985" s="3">
        <f t="shared" si="238"/>
        <v>498.38390083632021</v>
      </c>
      <c r="R985" s="3">
        <f>VLOOKUP(A985,'[1]pol 13'!$A$2:$D$1430, 4, )</f>
        <v>8111</v>
      </c>
      <c r="S985" s="2">
        <f t="shared" si="239"/>
        <v>1</v>
      </c>
      <c r="T985" s="2">
        <f t="shared" si="240"/>
        <v>1</v>
      </c>
      <c r="U985" s="2">
        <f t="shared" si="241"/>
        <v>1</v>
      </c>
      <c r="V985" s="2">
        <f t="shared" si="248"/>
        <v>2</v>
      </c>
      <c r="W985" s="2">
        <f t="shared" si="242"/>
        <v>234224615.74538302</v>
      </c>
      <c r="X985" s="2">
        <f t="shared" si="243"/>
        <v>886919949.05885601</v>
      </c>
      <c r="Y985" s="2">
        <f t="shared" si="244"/>
        <v>209125978.6308637</v>
      </c>
      <c r="Z985" s="2">
        <f t="shared" si="249"/>
        <v>25220484</v>
      </c>
    </row>
    <row r="986" spans="1:26" x14ac:dyDescent="0.3">
      <c r="A986" s="3">
        <v>585323</v>
      </c>
      <c r="B986" s="3">
        <f>IFERROR(VLOOKUP(A986,[1]Sheet7!$A$2:$AG$1430, 2, FALSE),0)</f>
        <v>0</v>
      </c>
      <c r="C986" s="3">
        <f>IFERROR(VLOOKUP(A986,[1]Sheet6!$A$2:$AG$1430, 2, FALSE),0)</f>
        <v>0</v>
      </c>
      <c r="D986" s="3">
        <f>IFERROR(VLOOKUP(A986,[1]Sheet5!$A$2:$AG$1430, 2, FALSE),0)</f>
        <v>41913.910000000003</v>
      </c>
      <c r="E986" s="3">
        <f t="shared" si="245"/>
        <v>41913.910000000003</v>
      </c>
      <c r="F986" s="3">
        <f>IF(J986=0,0,IFERROR(VLOOKUP(A986,[1]Sheet7!$A$2:$AG$1430, 2, FALSE),0))</f>
        <v>0</v>
      </c>
      <c r="G986" s="3">
        <f>IF(K986=0,0,IFERROR(VLOOKUP(A986,[1]Sheet6!$A$2:$AG$1430, 2, FALSE),0))</f>
        <v>0</v>
      </c>
      <c r="H986" s="3">
        <f>IF(L986=0,0,IFERROR(VLOOKUP(A986,[1]Sheet5!$A$2:$AG$1430, 2, FALSE),0))</f>
        <v>0</v>
      </c>
      <c r="I986" s="3">
        <f t="shared" si="246"/>
        <v>0</v>
      </c>
      <c r="J986" s="3">
        <f>IF(B986=0,0,IFERROR(VLOOKUP(A986,'[1]pol 10'!A984:C3198,3,FALSE),0))</f>
        <v>0</v>
      </c>
      <c r="K986" s="3">
        <f>IF(C986=0,0,IFERROR(VLOOKUP(A986,'[1]pol 11'!A984:C3198,3,FALSE),0))</f>
        <v>0</v>
      </c>
      <c r="L986" s="3">
        <f>IF(D986=0,0,IFERROR(VLOOKUP(A986,'[1]pol 12'!A984:C3198,3,FALSE),0))</f>
        <v>0</v>
      </c>
      <c r="M986" s="3">
        <f t="shared" si="247"/>
        <v>0</v>
      </c>
      <c r="N986" s="3">
        <f t="shared" si="235"/>
        <v>0</v>
      </c>
      <c r="O986" s="3">
        <f t="shared" si="236"/>
        <v>0</v>
      </c>
      <c r="P986" s="3">
        <f t="shared" si="237"/>
        <v>0</v>
      </c>
      <c r="Q986" s="3">
        <f t="shared" si="238"/>
        <v>0</v>
      </c>
      <c r="R986" s="3">
        <f>VLOOKUP(A986,'[1]pol 13'!$A$2:$D$1430, 4, )</f>
        <v>8062</v>
      </c>
      <c r="S986" s="2">
        <f t="shared" si="239"/>
        <v>0</v>
      </c>
      <c r="T986" s="2">
        <f t="shared" si="240"/>
        <v>0</v>
      </c>
      <c r="U986" s="2">
        <f t="shared" si="241"/>
        <v>0</v>
      </c>
      <c r="V986" s="2">
        <f t="shared" si="248"/>
        <v>-1</v>
      </c>
      <c r="W986" s="2">
        <f t="shared" si="242"/>
        <v>0</v>
      </c>
      <c r="X986" s="2">
        <f t="shared" si="243"/>
        <v>0</v>
      </c>
      <c r="Y986" s="2">
        <f t="shared" si="244"/>
        <v>0</v>
      </c>
      <c r="Z986" s="2">
        <f t="shared" si="249"/>
        <v>0</v>
      </c>
    </row>
    <row r="987" spans="1:26" x14ac:dyDescent="0.3">
      <c r="A987" s="3">
        <v>585387</v>
      </c>
      <c r="B987" s="3">
        <f>IFERROR(VLOOKUP(A987,[1]Sheet7!$A$2:$AG$1430, 2, FALSE),0)</f>
        <v>96248.989999999991</v>
      </c>
      <c r="C987" s="3">
        <f>IFERROR(VLOOKUP(A987,[1]Sheet6!$A$2:$AG$1430, 2, FALSE),0)</f>
        <v>271814.08</v>
      </c>
      <c r="D987" s="3">
        <f>IFERROR(VLOOKUP(A987,[1]Sheet5!$A$2:$AG$1430, 2, FALSE),0)</f>
        <v>101374.87999999999</v>
      </c>
      <c r="E987" s="3">
        <f t="shared" si="245"/>
        <v>469437.95</v>
      </c>
      <c r="F987" s="3">
        <f>IF(J987=0,0,IFERROR(VLOOKUP(A987,[1]Sheet7!$A$2:$AG$1430, 2, FALSE),0))</f>
        <v>96248.989999999991</v>
      </c>
      <c r="G987" s="3">
        <f>IF(K987=0,0,IFERROR(VLOOKUP(A987,[1]Sheet6!$A$2:$AG$1430, 2, FALSE),0))</f>
        <v>271814.08</v>
      </c>
      <c r="H987" s="3">
        <f>IF(L987=0,0,IFERROR(VLOOKUP(A987,[1]Sheet5!$A$2:$AG$1430, 2, FALSE),0))</f>
        <v>101374.87999999999</v>
      </c>
      <c r="I987" s="3">
        <f t="shared" si="246"/>
        <v>469437.95</v>
      </c>
      <c r="J987" s="3">
        <f>IF(B987=0,0,IFERROR(VLOOKUP(A987,'[1]pol 10'!A985:C3199,3,FALSE),0))</f>
        <v>1476</v>
      </c>
      <c r="K987" s="3">
        <f>IF(C987=0,0,IFERROR(VLOOKUP(A987,'[1]pol 11'!A985:C3199,3,FALSE),0))</f>
        <v>1546</v>
      </c>
      <c r="L987" s="3">
        <f>IF(D987=0,0,IFERROR(VLOOKUP(A987,'[1]pol 12'!A985:C3199,3,FALSE),0))</f>
        <v>1645</v>
      </c>
      <c r="M987" s="3">
        <f t="shared" si="247"/>
        <v>4667</v>
      </c>
      <c r="N987" s="3">
        <f t="shared" si="235"/>
        <v>65.209342818428183</v>
      </c>
      <c r="O987" s="3">
        <f t="shared" si="236"/>
        <v>175.81764553686935</v>
      </c>
      <c r="P987" s="3">
        <f t="shared" si="237"/>
        <v>61.626066869300907</v>
      </c>
      <c r="Q987" s="3">
        <f t="shared" si="238"/>
        <v>100.58666166702379</v>
      </c>
      <c r="R987" s="3">
        <f>VLOOKUP(A987,'[1]pol 13'!$A$2:$D$1430, 4, )</f>
        <v>8741</v>
      </c>
      <c r="S987" s="2">
        <f t="shared" si="239"/>
        <v>1</v>
      </c>
      <c r="T987" s="2">
        <f t="shared" si="240"/>
        <v>1</v>
      </c>
      <c r="U987" s="2">
        <f t="shared" si="241"/>
        <v>1</v>
      </c>
      <c r="V987" s="2">
        <f t="shared" si="248"/>
        <v>2</v>
      </c>
      <c r="W987" s="2">
        <f t="shared" si="242"/>
        <v>1847294.7208388324</v>
      </c>
      <c r="X987" s="2">
        <f t="shared" si="243"/>
        <v>8749897.6440025922</v>
      </c>
      <c r="Y987" s="2">
        <f t="shared" si="244"/>
        <v>2496991.4728024183</v>
      </c>
      <c r="Z987" s="2">
        <f t="shared" si="249"/>
        <v>21780889</v>
      </c>
    </row>
    <row r="988" spans="1:26" x14ac:dyDescent="0.3">
      <c r="A988" s="3">
        <v>585686</v>
      </c>
      <c r="B988" s="3">
        <f>IFERROR(VLOOKUP(A988,[1]Sheet7!$A$2:$AG$1430, 2, FALSE),0)</f>
        <v>148164.06</v>
      </c>
      <c r="C988" s="3">
        <f>IFERROR(VLOOKUP(A988,[1]Sheet6!$A$2:$AG$1430, 2, FALSE),0)</f>
        <v>91360.07</v>
      </c>
      <c r="D988" s="3">
        <f>IFERROR(VLOOKUP(A988,[1]Sheet5!$A$2:$AG$1430, 2, FALSE),0)</f>
        <v>143226.25</v>
      </c>
      <c r="E988" s="3">
        <f t="shared" si="245"/>
        <v>382750.38</v>
      </c>
      <c r="F988" s="3">
        <f>IF(J988=0,0,IFERROR(VLOOKUP(A988,[1]Sheet7!$A$2:$AG$1430, 2, FALSE),0))</f>
        <v>148164.06</v>
      </c>
      <c r="G988" s="3">
        <f>IF(K988=0,0,IFERROR(VLOOKUP(A988,[1]Sheet6!$A$2:$AG$1430, 2, FALSE),0))</f>
        <v>91360.07</v>
      </c>
      <c r="H988" s="3">
        <f>IF(L988=0,0,IFERROR(VLOOKUP(A988,[1]Sheet5!$A$2:$AG$1430, 2, FALSE),0))</f>
        <v>143226.25</v>
      </c>
      <c r="I988" s="3">
        <f t="shared" si="246"/>
        <v>382750.38</v>
      </c>
      <c r="J988" s="3">
        <f>IF(B988=0,0,IFERROR(VLOOKUP(A988,'[1]pol 10'!A986:C3200,3,FALSE),0))</f>
        <v>1520</v>
      </c>
      <c r="K988" s="3">
        <f>IF(C988=0,0,IFERROR(VLOOKUP(A988,'[1]pol 11'!A986:C3200,3,FALSE),0))</f>
        <v>1590</v>
      </c>
      <c r="L988" s="3">
        <f>IF(D988=0,0,IFERROR(VLOOKUP(A988,'[1]pol 12'!A986:C3200,3,FALSE),0))</f>
        <v>1586</v>
      </c>
      <c r="M988" s="3">
        <f t="shared" si="247"/>
        <v>4696</v>
      </c>
      <c r="N988" s="3">
        <f t="shared" si="235"/>
        <v>97.476355263157899</v>
      </c>
      <c r="O988" s="3">
        <f t="shared" si="236"/>
        <v>57.459163522012581</v>
      </c>
      <c r="P988" s="3">
        <f t="shared" si="237"/>
        <v>90.306588902900373</v>
      </c>
      <c r="Q988" s="3">
        <f t="shared" si="238"/>
        <v>81.505617546848384</v>
      </c>
      <c r="R988" s="3">
        <f>VLOOKUP(A988,'[1]pol 13'!$A$2:$D$1430, 4, )</f>
        <v>6411</v>
      </c>
      <c r="S988" s="2">
        <f t="shared" si="239"/>
        <v>1</v>
      </c>
      <c r="T988" s="2">
        <f t="shared" si="240"/>
        <v>1</v>
      </c>
      <c r="U988" s="2">
        <f t="shared" si="241"/>
        <v>1</v>
      </c>
      <c r="V988" s="2">
        <f t="shared" si="248"/>
        <v>2</v>
      </c>
      <c r="W988" s="2">
        <f t="shared" si="242"/>
        <v>387697.98406878987</v>
      </c>
      <c r="X988" s="2">
        <f t="shared" si="243"/>
        <v>919388.80235798168</v>
      </c>
      <c r="Y988" s="2">
        <f t="shared" si="244"/>
        <v>122846.95554073545</v>
      </c>
      <c r="Z988" s="2">
        <f t="shared" si="249"/>
        <v>22052416</v>
      </c>
    </row>
    <row r="989" spans="1:26" x14ac:dyDescent="0.3">
      <c r="A989" s="3">
        <v>586228</v>
      </c>
      <c r="B989" s="3">
        <f>IFERROR(VLOOKUP(A989,[1]Sheet7!$A$2:$AG$1430, 2, FALSE),0)</f>
        <v>382402.66000000003</v>
      </c>
      <c r="C989" s="3">
        <f>IFERROR(VLOOKUP(A989,[1]Sheet6!$A$2:$AG$1430, 2, FALSE),0)</f>
        <v>1727719.5</v>
      </c>
      <c r="D989" s="3">
        <f>IFERROR(VLOOKUP(A989,[1]Sheet5!$A$2:$AG$1430, 2, FALSE),0)</f>
        <v>1099116.8999999999</v>
      </c>
      <c r="E989" s="3">
        <f t="shared" si="245"/>
        <v>3209239.06</v>
      </c>
      <c r="F989" s="3">
        <f>IF(J989=0,0,IFERROR(VLOOKUP(A989,[1]Sheet7!$A$2:$AG$1430, 2, FALSE),0))</f>
        <v>382402.66000000003</v>
      </c>
      <c r="G989" s="3">
        <f>IF(K989=0,0,IFERROR(VLOOKUP(A989,[1]Sheet6!$A$2:$AG$1430, 2, FALSE),0))</f>
        <v>1727719.5</v>
      </c>
      <c r="H989" s="3">
        <f>IF(L989=0,0,IFERROR(VLOOKUP(A989,[1]Sheet5!$A$2:$AG$1430, 2, FALSE),0))</f>
        <v>1099116.8999999999</v>
      </c>
      <c r="I989" s="3">
        <f t="shared" si="246"/>
        <v>3209239.06</v>
      </c>
      <c r="J989" s="3">
        <f>IF(B989=0,0,IFERROR(VLOOKUP(A989,'[1]pol 10'!A987:C3201,3,FALSE),0))</f>
        <v>7790</v>
      </c>
      <c r="K989" s="3">
        <f>IF(C989=0,0,IFERROR(VLOOKUP(A989,'[1]pol 11'!A987:C3201,3,FALSE),0))</f>
        <v>8069</v>
      </c>
      <c r="L989" s="3">
        <f>IF(D989=0,0,IFERROR(VLOOKUP(A989,'[1]pol 12'!A987:C3201,3,FALSE),0))</f>
        <v>8322</v>
      </c>
      <c r="M989" s="3">
        <f t="shared" si="247"/>
        <v>24181</v>
      </c>
      <c r="N989" s="3">
        <f t="shared" si="235"/>
        <v>49.088916559691917</v>
      </c>
      <c r="O989" s="3">
        <f t="shared" si="236"/>
        <v>214.11816829842607</v>
      </c>
      <c r="P989" s="3">
        <f t="shared" si="237"/>
        <v>132.07364816149962</v>
      </c>
      <c r="Q989" s="3">
        <f t="shared" si="238"/>
        <v>132.71738389644761</v>
      </c>
      <c r="R989" s="3">
        <f>VLOOKUP(A989,'[1]pol 13'!$A$2:$D$1430, 4, )</f>
        <v>8221</v>
      </c>
      <c r="S989" s="2">
        <f t="shared" si="239"/>
        <v>1</v>
      </c>
      <c r="T989" s="2">
        <f t="shared" si="240"/>
        <v>1</v>
      </c>
      <c r="U989" s="2">
        <f t="shared" si="241"/>
        <v>1</v>
      </c>
      <c r="V989" s="2">
        <f t="shared" si="248"/>
        <v>2</v>
      </c>
      <c r="W989" s="2">
        <f t="shared" si="242"/>
        <v>54481083.077448614</v>
      </c>
      <c r="X989" s="2">
        <f t="shared" si="243"/>
        <v>53465901.661445789</v>
      </c>
      <c r="Y989" s="2">
        <f t="shared" si="244"/>
        <v>3448.6009858488751</v>
      </c>
      <c r="Z989" s="2">
        <f t="shared" si="249"/>
        <v>584720761</v>
      </c>
    </row>
    <row r="990" spans="1:26" x14ac:dyDescent="0.3">
      <c r="A990" s="3">
        <v>586486</v>
      </c>
      <c r="B990" s="3">
        <f>IFERROR(VLOOKUP(A990,[1]Sheet7!$A$2:$AG$1430, 2, FALSE),0)</f>
        <v>833062.03</v>
      </c>
      <c r="C990" s="3">
        <f>IFERROR(VLOOKUP(A990,[1]Sheet6!$A$2:$AG$1430, 2, FALSE),0)</f>
        <v>922076.71000000008</v>
      </c>
      <c r="D990" s="3">
        <f>IFERROR(VLOOKUP(A990,[1]Sheet5!$A$2:$AG$1430, 2, FALSE),0)</f>
        <v>966705.1100000001</v>
      </c>
      <c r="E990" s="3">
        <f t="shared" si="245"/>
        <v>2721843.8500000006</v>
      </c>
      <c r="F990" s="3">
        <f>IF(J990=0,0,IFERROR(VLOOKUP(A990,[1]Sheet7!$A$2:$AG$1430, 2, FALSE),0))</f>
        <v>833062.03</v>
      </c>
      <c r="G990" s="3">
        <f>IF(K990=0,0,IFERROR(VLOOKUP(A990,[1]Sheet6!$A$2:$AG$1430, 2, FALSE),0))</f>
        <v>922076.71000000008</v>
      </c>
      <c r="H990" s="3">
        <f>IF(L990=0,0,IFERROR(VLOOKUP(A990,[1]Sheet5!$A$2:$AG$1430, 2, FALSE),0))</f>
        <v>966705.1100000001</v>
      </c>
      <c r="I990" s="3">
        <f t="shared" si="246"/>
        <v>2721843.8500000006</v>
      </c>
      <c r="J990" s="3">
        <f>IF(B990=0,0,IFERROR(VLOOKUP(A990,'[1]pol 10'!A988:C3202,3,FALSE),0))</f>
        <v>2468</v>
      </c>
      <c r="K990" s="3">
        <f>IF(C990=0,0,IFERROR(VLOOKUP(A990,'[1]pol 11'!A988:C3202,3,FALSE),0))</f>
        <v>2644</v>
      </c>
      <c r="L990" s="3">
        <f>IF(D990=0,0,IFERROR(VLOOKUP(A990,'[1]pol 12'!A988:C3202,3,FALSE),0))</f>
        <v>2621</v>
      </c>
      <c r="M990" s="3">
        <f t="shared" si="247"/>
        <v>7733</v>
      </c>
      <c r="N990" s="3">
        <f t="shared" si="235"/>
        <v>337.54539303079417</v>
      </c>
      <c r="O990" s="3">
        <f t="shared" si="236"/>
        <v>348.74308245083211</v>
      </c>
      <c r="P990" s="3">
        <f t="shared" si="237"/>
        <v>368.8306409767265</v>
      </c>
      <c r="Q990" s="3">
        <f t="shared" si="238"/>
        <v>351.97773826458047</v>
      </c>
      <c r="R990" s="3">
        <f>VLOOKUP(A990,'[1]pol 13'!$A$2:$D$1430, 4, )</f>
        <v>8111</v>
      </c>
      <c r="S990" s="2">
        <f t="shared" si="239"/>
        <v>1</v>
      </c>
      <c r="T990" s="2">
        <f t="shared" si="240"/>
        <v>1</v>
      </c>
      <c r="U990" s="2">
        <f t="shared" si="241"/>
        <v>1</v>
      </c>
      <c r="V990" s="2">
        <f t="shared" si="248"/>
        <v>2</v>
      </c>
      <c r="W990" s="2">
        <f t="shared" si="242"/>
        <v>514066.10952167463</v>
      </c>
      <c r="X990" s="2">
        <f t="shared" si="243"/>
        <v>27664.167329152096</v>
      </c>
      <c r="Y990" s="2">
        <f t="shared" si="244"/>
        <v>744417.28447147983</v>
      </c>
      <c r="Z990" s="2">
        <f t="shared" si="249"/>
        <v>59799289</v>
      </c>
    </row>
    <row r="991" spans="1:26" x14ac:dyDescent="0.3">
      <c r="A991" s="3">
        <v>586730</v>
      </c>
      <c r="B991" s="3">
        <f>IFERROR(VLOOKUP(A991,[1]Sheet7!$A$2:$AG$1430, 2, FALSE),0)</f>
        <v>819698.90999999992</v>
      </c>
      <c r="C991" s="3">
        <f>IFERROR(VLOOKUP(A991,[1]Sheet6!$A$2:$AG$1430, 2, FALSE),0)</f>
        <v>449526.99000000011</v>
      </c>
      <c r="D991" s="3">
        <f>IFERROR(VLOOKUP(A991,[1]Sheet5!$A$2:$AG$1430, 2, FALSE),0)</f>
        <v>338893.89</v>
      </c>
      <c r="E991" s="3">
        <f t="shared" si="245"/>
        <v>1608119.79</v>
      </c>
      <c r="F991" s="3">
        <f>IF(J991=0,0,IFERROR(VLOOKUP(A991,[1]Sheet7!$A$2:$AG$1430, 2, FALSE),0))</f>
        <v>819698.90999999992</v>
      </c>
      <c r="G991" s="3">
        <f>IF(K991=0,0,IFERROR(VLOOKUP(A991,[1]Sheet6!$A$2:$AG$1430, 2, FALSE),0))</f>
        <v>449526.99000000011</v>
      </c>
      <c r="H991" s="3">
        <f>IF(L991=0,0,IFERROR(VLOOKUP(A991,[1]Sheet5!$A$2:$AG$1430, 2, FALSE),0))</f>
        <v>338893.89</v>
      </c>
      <c r="I991" s="3">
        <f t="shared" si="246"/>
        <v>1608119.79</v>
      </c>
      <c r="J991" s="3">
        <f>IF(B991=0,0,IFERROR(VLOOKUP(A991,'[1]pol 10'!A989:C3203,3,FALSE),0))</f>
        <v>1542</v>
      </c>
      <c r="K991" s="3">
        <f>IF(C991=0,0,IFERROR(VLOOKUP(A991,'[1]pol 11'!A989:C3203,3,FALSE),0))</f>
        <v>1479</v>
      </c>
      <c r="L991" s="3">
        <f>IF(D991=0,0,IFERROR(VLOOKUP(A991,'[1]pol 12'!A989:C3203,3,FALSE),0))</f>
        <v>1404</v>
      </c>
      <c r="M991" s="3">
        <f t="shared" si="247"/>
        <v>4425</v>
      </c>
      <c r="N991" s="3">
        <f t="shared" si="235"/>
        <v>531.58165369649805</v>
      </c>
      <c r="O991" s="3">
        <f t="shared" si="236"/>
        <v>303.93981744421916</v>
      </c>
      <c r="P991" s="3">
        <f t="shared" si="237"/>
        <v>241.37741452991455</v>
      </c>
      <c r="Q991" s="3">
        <f t="shared" si="238"/>
        <v>363.41690169491528</v>
      </c>
      <c r="R991" s="3">
        <f>VLOOKUP(A991,'[1]pol 13'!$A$2:$D$1430, 4, )</f>
        <v>8111</v>
      </c>
      <c r="S991" s="2">
        <f t="shared" si="239"/>
        <v>1</v>
      </c>
      <c r="T991" s="2">
        <f t="shared" si="240"/>
        <v>1</v>
      </c>
      <c r="U991" s="2">
        <f t="shared" si="241"/>
        <v>1</v>
      </c>
      <c r="V991" s="2">
        <f t="shared" si="248"/>
        <v>2</v>
      </c>
      <c r="W991" s="2">
        <f t="shared" si="242"/>
        <v>43606809.843892418</v>
      </c>
      <c r="X991" s="2">
        <f t="shared" si="243"/>
        <v>5231997.3318763552</v>
      </c>
      <c r="Y991" s="2">
        <f t="shared" si="244"/>
        <v>20910665.544204917</v>
      </c>
      <c r="Z991" s="2">
        <f t="shared" si="249"/>
        <v>19580625</v>
      </c>
    </row>
    <row r="992" spans="1:26" x14ac:dyDescent="0.3">
      <c r="A992" s="3">
        <v>587002</v>
      </c>
      <c r="B992" s="3">
        <f>IFERROR(VLOOKUP(A992,[1]Sheet7!$A$2:$AG$1430, 2, FALSE),0)</f>
        <v>283704.45999999996</v>
      </c>
      <c r="C992" s="3">
        <f>IFERROR(VLOOKUP(A992,[1]Sheet6!$A$2:$AG$1430, 2, FALSE),0)</f>
        <v>70482.990000000005</v>
      </c>
      <c r="D992" s="3">
        <f>IFERROR(VLOOKUP(A992,[1]Sheet5!$A$2:$AG$1430, 2, FALSE),0)</f>
        <v>168784.81000000003</v>
      </c>
      <c r="E992" s="3">
        <f t="shared" si="245"/>
        <v>522972.26</v>
      </c>
      <c r="F992" s="3">
        <f>IF(J992=0,0,IFERROR(VLOOKUP(A992,[1]Sheet7!$A$2:$AG$1430, 2, FALSE),0))</f>
        <v>283704.45999999996</v>
      </c>
      <c r="G992" s="3">
        <f>IF(K992=0,0,IFERROR(VLOOKUP(A992,[1]Sheet6!$A$2:$AG$1430, 2, FALSE),0))</f>
        <v>70482.990000000005</v>
      </c>
      <c r="H992" s="3">
        <f>IF(L992=0,0,IFERROR(VLOOKUP(A992,[1]Sheet5!$A$2:$AG$1430, 2, FALSE),0))</f>
        <v>168784.81000000003</v>
      </c>
      <c r="I992" s="3">
        <f t="shared" si="246"/>
        <v>522972.26</v>
      </c>
      <c r="J992" s="3">
        <f>IF(B992=0,0,IFERROR(VLOOKUP(A992,'[1]pol 10'!A990:C3204,3,FALSE),0))</f>
        <v>931</v>
      </c>
      <c r="K992" s="3">
        <f>IF(C992=0,0,IFERROR(VLOOKUP(A992,'[1]pol 11'!A990:C3204,3,FALSE),0))</f>
        <v>1018</v>
      </c>
      <c r="L992" s="3">
        <f>IF(D992=0,0,IFERROR(VLOOKUP(A992,'[1]pol 12'!A990:C3204,3,FALSE),0))</f>
        <v>1048</v>
      </c>
      <c r="M992" s="3">
        <f t="shared" si="247"/>
        <v>2997</v>
      </c>
      <c r="N992" s="3">
        <f t="shared" si="235"/>
        <v>304.73089151450051</v>
      </c>
      <c r="O992" s="3">
        <f t="shared" si="236"/>
        <v>69.236728880157173</v>
      </c>
      <c r="P992" s="3">
        <f t="shared" si="237"/>
        <v>161.05420801526719</v>
      </c>
      <c r="Q992" s="3">
        <f t="shared" si="238"/>
        <v>174.4985852519186</v>
      </c>
      <c r="R992" s="3">
        <f>VLOOKUP(A992,'[1]pol 13'!$A$2:$D$1430, 4, )</f>
        <v>3554</v>
      </c>
      <c r="S992" s="2">
        <f t="shared" si="239"/>
        <v>1</v>
      </c>
      <c r="T992" s="2">
        <f t="shared" si="240"/>
        <v>1</v>
      </c>
      <c r="U992" s="2">
        <f t="shared" si="241"/>
        <v>1</v>
      </c>
      <c r="V992" s="2">
        <f t="shared" si="248"/>
        <v>2</v>
      </c>
      <c r="W992" s="2">
        <f t="shared" si="242"/>
        <v>15790182.296452437</v>
      </c>
      <c r="X992" s="2">
        <f t="shared" si="243"/>
        <v>11279499.458152261</v>
      </c>
      <c r="Y992" s="2">
        <f t="shared" si="244"/>
        <v>189427.34068689722</v>
      </c>
      <c r="Z992" s="2">
        <f t="shared" si="249"/>
        <v>8982009</v>
      </c>
    </row>
    <row r="993" spans="1:26" x14ac:dyDescent="0.3">
      <c r="A993" s="3">
        <v>587561</v>
      </c>
      <c r="B993" s="3">
        <f>IFERROR(VLOOKUP(A993,[1]Sheet7!$A$2:$AG$1430, 2, FALSE),0)</f>
        <v>2602146.2400000002</v>
      </c>
      <c r="C993" s="3">
        <f>IFERROR(VLOOKUP(A993,[1]Sheet6!$A$2:$AG$1430, 2, FALSE),0)</f>
        <v>54780.549999999996</v>
      </c>
      <c r="D993" s="3">
        <f>IFERROR(VLOOKUP(A993,[1]Sheet5!$A$2:$AG$1430, 2, FALSE),0)</f>
        <v>100868.48</v>
      </c>
      <c r="E993" s="3">
        <f t="shared" si="245"/>
        <v>2757795.27</v>
      </c>
      <c r="F993" s="3">
        <f>IF(J993=0,0,IFERROR(VLOOKUP(A993,[1]Sheet7!$A$2:$AG$1430, 2, FALSE),0))</f>
        <v>2602146.2400000002</v>
      </c>
      <c r="G993" s="3">
        <f>IF(K993=0,0,IFERROR(VLOOKUP(A993,[1]Sheet6!$A$2:$AG$1430, 2, FALSE),0))</f>
        <v>54780.549999999996</v>
      </c>
      <c r="H993" s="3">
        <f>IF(L993=0,0,IFERROR(VLOOKUP(A993,[1]Sheet5!$A$2:$AG$1430, 2, FALSE),0))</f>
        <v>100868.48</v>
      </c>
      <c r="I993" s="3">
        <f t="shared" si="246"/>
        <v>2757795.27</v>
      </c>
      <c r="J993" s="3">
        <f>IF(B993=0,0,IFERROR(VLOOKUP(A993,'[1]pol 10'!A991:C3205,3,FALSE),0))</f>
        <v>615</v>
      </c>
      <c r="K993" s="3">
        <f>IF(C993=0,0,IFERROR(VLOOKUP(A993,'[1]pol 11'!A991:C3205,3,FALSE),0))</f>
        <v>632</v>
      </c>
      <c r="L993" s="3">
        <f>IF(D993=0,0,IFERROR(VLOOKUP(A993,'[1]pol 12'!A991:C3205,3,FALSE),0))</f>
        <v>626</v>
      </c>
      <c r="M993" s="3">
        <f t="shared" si="247"/>
        <v>1873</v>
      </c>
      <c r="N993" s="3">
        <f t="shared" si="235"/>
        <v>4231.132097560976</v>
      </c>
      <c r="O993" s="3">
        <f t="shared" si="236"/>
        <v>86.678085443037972</v>
      </c>
      <c r="P993" s="3">
        <f t="shared" si="237"/>
        <v>161.1317571884984</v>
      </c>
      <c r="Q993" s="3">
        <f t="shared" si="238"/>
        <v>1472.3946983449011</v>
      </c>
      <c r="R993" s="3">
        <f>VLOOKUP(A993,'[1]pol 13'!$A$2:$D$1430, 4, )</f>
        <v>8111</v>
      </c>
      <c r="S993" s="2">
        <f t="shared" si="239"/>
        <v>1</v>
      </c>
      <c r="T993" s="2">
        <f t="shared" si="240"/>
        <v>1</v>
      </c>
      <c r="U993" s="2">
        <f t="shared" si="241"/>
        <v>1</v>
      </c>
      <c r="V993" s="2">
        <f t="shared" si="248"/>
        <v>2</v>
      </c>
      <c r="W993" s="2">
        <f t="shared" si="242"/>
        <v>4680538703.2675848</v>
      </c>
      <c r="X993" s="2">
        <f t="shared" si="243"/>
        <v>1213573055.7640378</v>
      </c>
      <c r="Y993" s="2">
        <f t="shared" si="244"/>
        <v>1076350973.5321875</v>
      </c>
      <c r="Z993" s="2">
        <f t="shared" si="249"/>
        <v>3508129</v>
      </c>
    </row>
    <row r="994" spans="1:26" x14ac:dyDescent="0.3">
      <c r="A994" s="3">
        <v>587808</v>
      </c>
      <c r="B994" s="3">
        <f>IFERROR(VLOOKUP(A994,[1]Sheet7!$A$2:$AG$1430, 2, FALSE),0)</f>
        <v>41948.780000000006</v>
      </c>
      <c r="C994" s="3">
        <f>IFERROR(VLOOKUP(A994,[1]Sheet6!$A$2:$AG$1430, 2, FALSE),0)</f>
        <v>44980.420000000006</v>
      </c>
      <c r="D994" s="3">
        <f>IFERROR(VLOOKUP(A994,[1]Sheet5!$A$2:$AG$1430, 2, FALSE),0)</f>
        <v>287358.08000000002</v>
      </c>
      <c r="E994" s="3">
        <f t="shared" si="245"/>
        <v>374287.28</v>
      </c>
      <c r="F994" s="3">
        <f>IF(J994=0,0,IFERROR(VLOOKUP(A994,[1]Sheet7!$A$2:$AG$1430, 2, FALSE),0))</f>
        <v>41948.780000000006</v>
      </c>
      <c r="G994" s="3">
        <f>IF(K994=0,0,IFERROR(VLOOKUP(A994,[1]Sheet6!$A$2:$AG$1430, 2, FALSE),0))</f>
        <v>44980.420000000006</v>
      </c>
      <c r="H994" s="3">
        <f>IF(L994=0,0,IFERROR(VLOOKUP(A994,[1]Sheet5!$A$2:$AG$1430, 2, FALSE),0))</f>
        <v>287358.08000000002</v>
      </c>
      <c r="I994" s="3">
        <f t="shared" si="246"/>
        <v>374287.28</v>
      </c>
      <c r="J994" s="3">
        <f>IF(B994=0,0,IFERROR(VLOOKUP(A994,'[1]pol 10'!A992:C3206,3,FALSE),0))</f>
        <v>682</v>
      </c>
      <c r="K994" s="3">
        <f>IF(C994=0,0,IFERROR(VLOOKUP(A994,'[1]pol 11'!A992:C3206,3,FALSE),0))</f>
        <v>781</v>
      </c>
      <c r="L994" s="3">
        <f>IF(D994=0,0,IFERROR(VLOOKUP(A994,'[1]pol 12'!A992:C3206,3,FALSE),0))</f>
        <v>870</v>
      </c>
      <c r="M994" s="3">
        <f t="shared" si="247"/>
        <v>2333</v>
      </c>
      <c r="N994" s="3">
        <f t="shared" si="235"/>
        <v>61.508475073313789</v>
      </c>
      <c r="O994" s="3">
        <f t="shared" si="236"/>
        <v>57.593367477592835</v>
      </c>
      <c r="P994" s="3">
        <f t="shared" si="237"/>
        <v>330.29664367816093</v>
      </c>
      <c r="Q994" s="3">
        <f t="shared" si="238"/>
        <v>160.43175310758681</v>
      </c>
      <c r="R994" s="3">
        <f>VLOOKUP(A994,'[1]pol 13'!$A$2:$D$1430, 4, )</f>
        <v>3542</v>
      </c>
      <c r="S994" s="2">
        <f t="shared" si="239"/>
        <v>1</v>
      </c>
      <c r="T994" s="2">
        <f t="shared" si="240"/>
        <v>1</v>
      </c>
      <c r="U994" s="2">
        <f t="shared" si="241"/>
        <v>1</v>
      </c>
      <c r="V994" s="2">
        <f t="shared" si="248"/>
        <v>2</v>
      </c>
      <c r="W994" s="2">
        <f t="shared" si="242"/>
        <v>6673925.7870654287</v>
      </c>
      <c r="X994" s="2">
        <f t="shared" si="243"/>
        <v>8259647.9095659982</v>
      </c>
      <c r="Y994" s="2">
        <f t="shared" si="244"/>
        <v>25103050.512241215</v>
      </c>
      <c r="Z994" s="2">
        <f t="shared" si="249"/>
        <v>5442889</v>
      </c>
    </row>
    <row r="995" spans="1:26" x14ac:dyDescent="0.3">
      <c r="A995" s="3">
        <v>588183</v>
      </c>
      <c r="B995" s="3">
        <f>IFERROR(VLOOKUP(A995,[1]Sheet7!$A$2:$AG$1430, 2, FALSE),0)</f>
        <v>232433.31000000003</v>
      </c>
      <c r="C995" s="3">
        <f>IFERROR(VLOOKUP(A995,[1]Sheet6!$A$2:$AG$1430, 2, FALSE),0)</f>
        <v>208321.55</v>
      </c>
      <c r="D995" s="3">
        <f>IFERROR(VLOOKUP(A995,[1]Sheet5!$A$2:$AG$1430, 2, FALSE),0)</f>
        <v>97630.420000000013</v>
      </c>
      <c r="E995" s="3">
        <f t="shared" si="245"/>
        <v>538385.28</v>
      </c>
      <c r="F995" s="3">
        <f>IF(J995=0,0,IFERROR(VLOOKUP(A995,[1]Sheet7!$A$2:$AG$1430, 2, FALSE),0))</f>
        <v>232433.31000000003</v>
      </c>
      <c r="G995" s="3">
        <f>IF(K995=0,0,IFERROR(VLOOKUP(A995,[1]Sheet6!$A$2:$AG$1430, 2, FALSE),0))</f>
        <v>208321.55</v>
      </c>
      <c r="H995" s="3">
        <f>IF(L995=0,0,IFERROR(VLOOKUP(A995,[1]Sheet5!$A$2:$AG$1430, 2, FALSE),0))</f>
        <v>97630.420000000013</v>
      </c>
      <c r="I995" s="3">
        <f t="shared" si="246"/>
        <v>538385.28</v>
      </c>
      <c r="J995" s="3">
        <f>IF(B995=0,0,IFERROR(VLOOKUP(A995,'[1]pol 10'!A993:C3207,3,FALSE),0))</f>
        <v>932</v>
      </c>
      <c r="K995" s="3">
        <f>IF(C995=0,0,IFERROR(VLOOKUP(A995,'[1]pol 11'!A993:C3207,3,FALSE),0))</f>
        <v>906</v>
      </c>
      <c r="L995" s="3">
        <f>IF(D995=0,0,IFERROR(VLOOKUP(A995,'[1]pol 12'!A993:C3207,3,FALSE),0))</f>
        <v>952</v>
      </c>
      <c r="M995" s="3">
        <f t="shared" si="247"/>
        <v>2790</v>
      </c>
      <c r="N995" s="3">
        <f t="shared" si="235"/>
        <v>249.39196351931332</v>
      </c>
      <c r="O995" s="3">
        <f t="shared" si="236"/>
        <v>229.93548565121412</v>
      </c>
      <c r="P995" s="3">
        <f t="shared" si="237"/>
        <v>102.55296218487396</v>
      </c>
      <c r="Q995" s="3">
        <f t="shared" si="238"/>
        <v>192.96963440860216</v>
      </c>
      <c r="R995" s="3">
        <f>VLOOKUP(A995,'[1]pol 13'!$A$2:$D$1430, 4, )</f>
        <v>3069</v>
      </c>
      <c r="S995" s="2">
        <f t="shared" si="239"/>
        <v>1</v>
      </c>
      <c r="T995" s="2">
        <f t="shared" si="240"/>
        <v>1</v>
      </c>
      <c r="U995" s="2">
        <f t="shared" si="241"/>
        <v>1</v>
      </c>
      <c r="V995" s="2">
        <f t="shared" si="248"/>
        <v>2</v>
      </c>
      <c r="W995" s="2">
        <f t="shared" si="242"/>
        <v>2967002.6351625407</v>
      </c>
      <c r="X995" s="2">
        <f t="shared" si="243"/>
        <v>1238025.5872303701</v>
      </c>
      <c r="Y995" s="2">
        <f t="shared" si="244"/>
        <v>7782766.2344444739</v>
      </c>
      <c r="Z995" s="2">
        <f t="shared" si="249"/>
        <v>7784100</v>
      </c>
    </row>
    <row r="996" spans="1:26" x14ac:dyDescent="0.3">
      <c r="A996" s="3">
        <v>588244</v>
      </c>
      <c r="B996" s="3">
        <f>IFERROR(VLOOKUP(A996,[1]Sheet7!$A$2:$AG$1430, 2, FALSE),0)</f>
        <v>78016.539999999994</v>
      </c>
      <c r="C996" s="3">
        <f>IFERROR(VLOOKUP(A996,[1]Sheet6!$A$2:$AG$1430, 2, FALSE),0)</f>
        <v>178544.35</v>
      </c>
      <c r="D996" s="3">
        <f>IFERROR(VLOOKUP(A996,[1]Sheet5!$A$2:$AG$1430, 2, FALSE),0)</f>
        <v>797.32999999999993</v>
      </c>
      <c r="E996" s="3">
        <f t="shared" si="245"/>
        <v>257358.21999999997</v>
      </c>
      <c r="F996" s="3">
        <f>IF(J996=0,0,IFERROR(VLOOKUP(A996,[1]Sheet7!$A$2:$AG$1430, 2, FALSE),0))</f>
        <v>78016.539999999994</v>
      </c>
      <c r="G996" s="3">
        <f>IF(K996=0,0,IFERROR(VLOOKUP(A996,[1]Sheet6!$A$2:$AG$1430, 2, FALSE),0))</f>
        <v>178544.35</v>
      </c>
      <c r="H996" s="3">
        <f>IF(L996=0,0,IFERROR(VLOOKUP(A996,[1]Sheet5!$A$2:$AG$1430, 2, FALSE),0))</f>
        <v>797.32999999999993</v>
      </c>
      <c r="I996" s="3">
        <f t="shared" si="246"/>
        <v>257358.21999999997</v>
      </c>
      <c r="J996" s="3">
        <f>IF(B996=0,0,IFERROR(VLOOKUP(A996,'[1]pol 10'!A994:C3208,3,FALSE),0))</f>
        <v>540</v>
      </c>
      <c r="K996" s="3">
        <f>IF(C996=0,0,IFERROR(VLOOKUP(A996,'[1]pol 11'!A994:C3208,3,FALSE),0))</f>
        <v>536</v>
      </c>
      <c r="L996" s="3">
        <f>IF(D996=0,0,IFERROR(VLOOKUP(A996,'[1]pol 12'!A994:C3208,3,FALSE),0))</f>
        <v>572</v>
      </c>
      <c r="M996" s="3">
        <f t="shared" si="247"/>
        <v>1648</v>
      </c>
      <c r="N996" s="3">
        <f t="shared" si="235"/>
        <v>144.47507407407406</v>
      </c>
      <c r="O996" s="3">
        <f t="shared" si="236"/>
        <v>333.10513059701492</v>
      </c>
      <c r="P996" s="3">
        <f t="shared" si="237"/>
        <v>1.3939335664335664</v>
      </c>
      <c r="Q996" s="3">
        <f t="shared" si="238"/>
        <v>156.16396844660193</v>
      </c>
      <c r="R996" s="3">
        <f>VLOOKUP(A996,'[1]pol 13'!$A$2:$D$1430, 4, )</f>
        <v>8062</v>
      </c>
      <c r="S996" s="2">
        <f t="shared" si="239"/>
        <v>1</v>
      </c>
      <c r="T996" s="2">
        <f t="shared" si="240"/>
        <v>1</v>
      </c>
      <c r="U996" s="2">
        <f t="shared" si="241"/>
        <v>1</v>
      </c>
      <c r="V996" s="2">
        <f t="shared" si="248"/>
        <v>2</v>
      </c>
      <c r="W996" s="2">
        <f t="shared" si="242"/>
        <v>73780.335892141389</v>
      </c>
      <c r="X996" s="2">
        <f t="shared" si="243"/>
        <v>16781181.726642366</v>
      </c>
      <c r="Y996" s="2">
        <f t="shared" si="244"/>
        <v>13701552.83457448</v>
      </c>
      <c r="Z996" s="2">
        <f t="shared" si="249"/>
        <v>2715904</v>
      </c>
    </row>
    <row r="997" spans="1:26" x14ac:dyDescent="0.3">
      <c r="A997" s="3">
        <v>588353</v>
      </c>
      <c r="B997" s="3">
        <f>IFERROR(VLOOKUP(A997,[1]Sheet7!$A$2:$AG$1430, 2, FALSE),0)</f>
        <v>205506.6</v>
      </c>
      <c r="C997" s="3">
        <f>IFERROR(VLOOKUP(A997,[1]Sheet6!$A$2:$AG$1430, 2, FALSE),0)</f>
        <v>21294.09</v>
      </c>
      <c r="D997" s="3">
        <f>IFERROR(VLOOKUP(A997,[1]Sheet5!$A$2:$AG$1430, 2, FALSE),0)</f>
        <v>49885.89</v>
      </c>
      <c r="E997" s="3">
        <f t="shared" si="245"/>
        <v>276686.58</v>
      </c>
      <c r="F997" s="3">
        <f>IF(J997=0,0,IFERROR(VLOOKUP(A997,[1]Sheet7!$A$2:$AG$1430, 2, FALSE),0))</f>
        <v>205506.6</v>
      </c>
      <c r="G997" s="3">
        <f>IF(K997=0,0,IFERROR(VLOOKUP(A997,[1]Sheet6!$A$2:$AG$1430, 2, FALSE),0))</f>
        <v>21294.09</v>
      </c>
      <c r="H997" s="3">
        <f>IF(L997=0,0,IFERROR(VLOOKUP(A997,[1]Sheet5!$A$2:$AG$1430, 2, FALSE),0))</f>
        <v>49885.89</v>
      </c>
      <c r="I997" s="3">
        <f t="shared" si="246"/>
        <v>276686.58</v>
      </c>
      <c r="J997" s="3">
        <f>IF(B997=0,0,IFERROR(VLOOKUP(A997,'[1]pol 10'!A995:C3209,3,FALSE),0))</f>
        <v>1541</v>
      </c>
      <c r="K997" s="3">
        <f>IF(C997=0,0,IFERROR(VLOOKUP(A997,'[1]pol 11'!A995:C3209,3,FALSE),0))</f>
        <v>1518</v>
      </c>
      <c r="L997" s="3">
        <f>IF(D997=0,0,IFERROR(VLOOKUP(A997,'[1]pol 12'!A995:C3209,3,FALSE),0))</f>
        <v>1489</v>
      </c>
      <c r="M997" s="3">
        <f t="shared" si="247"/>
        <v>4548</v>
      </c>
      <c r="N997" s="3">
        <f t="shared" si="235"/>
        <v>133.35924724205063</v>
      </c>
      <c r="O997" s="3">
        <f t="shared" si="236"/>
        <v>14.027727272727272</v>
      </c>
      <c r="P997" s="3">
        <f t="shared" si="237"/>
        <v>33.502948287441235</v>
      </c>
      <c r="Q997" s="3">
        <f t="shared" si="238"/>
        <v>60.836978891820586</v>
      </c>
      <c r="R997" s="3">
        <f>VLOOKUP(A997,'[1]pol 13'!$A$2:$D$1430, 4, )</f>
        <v>8211</v>
      </c>
      <c r="S997" s="2">
        <f t="shared" si="239"/>
        <v>1</v>
      </c>
      <c r="T997" s="2">
        <f t="shared" si="240"/>
        <v>1</v>
      </c>
      <c r="U997" s="2">
        <f t="shared" si="241"/>
        <v>1</v>
      </c>
      <c r="V997" s="2">
        <f t="shared" si="248"/>
        <v>2</v>
      </c>
      <c r="W997" s="2">
        <f t="shared" si="242"/>
        <v>8104857.7656673398</v>
      </c>
      <c r="X997" s="2">
        <f t="shared" si="243"/>
        <v>3326098.9643778978</v>
      </c>
      <c r="Y997" s="2">
        <f t="shared" si="244"/>
        <v>1112505.2021018278</v>
      </c>
      <c r="Z997" s="2">
        <f t="shared" si="249"/>
        <v>20684304</v>
      </c>
    </row>
    <row r="998" spans="1:26" x14ac:dyDescent="0.3">
      <c r="A998" s="3">
        <v>588382</v>
      </c>
      <c r="B998" s="3">
        <f>IFERROR(VLOOKUP(A998,[1]Sheet7!$A$2:$AG$1430, 2, FALSE),0)</f>
        <v>24142.55</v>
      </c>
      <c r="C998" s="3">
        <f>IFERROR(VLOOKUP(A998,[1]Sheet6!$A$2:$AG$1430, 2, FALSE),0)</f>
        <v>4773.6499999999996</v>
      </c>
      <c r="D998" s="3">
        <f>IFERROR(VLOOKUP(A998,[1]Sheet5!$A$2:$AG$1430, 2, FALSE),0)</f>
        <v>20079.95</v>
      </c>
      <c r="E998" s="3">
        <f t="shared" si="245"/>
        <v>48996.149999999994</v>
      </c>
      <c r="F998" s="3">
        <f>IF(J998=0,0,IFERROR(VLOOKUP(A998,[1]Sheet7!$A$2:$AG$1430, 2, FALSE),0))</f>
        <v>24142.55</v>
      </c>
      <c r="G998" s="3">
        <f>IF(K998=0,0,IFERROR(VLOOKUP(A998,[1]Sheet6!$A$2:$AG$1430, 2, FALSE),0))</f>
        <v>4773.6499999999996</v>
      </c>
      <c r="H998" s="3">
        <f>IF(L998=0,0,IFERROR(VLOOKUP(A998,[1]Sheet5!$A$2:$AG$1430, 2, FALSE),0))</f>
        <v>20079.95</v>
      </c>
      <c r="I998" s="3">
        <f t="shared" si="246"/>
        <v>48996.149999999994</v>
      </c>
      <c r="J998" s="3">
        <f>IF(B998=0,0,IFERROR(VLOOKUP(A998,'[1]pol 10'!A996:C3210,3,FALSE),0))</f>
        <v>833</v>
      </c>
      <c r="K998" s="3">
        <f>IF(C998=0,0,IFERROR(VLOOKUP(A998,'[1]pol 11'!A996:C3210,3,FALSE),0))</f>
        <v>892</v>
      </c>
      <c r="L998" s="3">
        <f>IF(D998=0,0,IFERROR(VLOOKUP(A998,'[1]pol 12'!A996:C3210,3,FALSE),0))</f>
        <v>926</v>
      </c>
      <c r="M998" s="3">
        <f t="shared" si="247"/>
        <v>2651</v>
      </c>
      <c r="N998" s="3">
        <f t="shared" si="235"/>
        <v>28.982653061224489</v>
      </c>
      <c r="O998" s="3">
        <f t="shared" si="236"/>
        <v>5.3516255605381158</v>
      </c>
      <c r="P998" s="3">
        <f t="shared" si="237"/>
        <v>21.684611231101513</v>
      </c>
      <c r="Q998" s="3">
        <f t="shared" si="238"/>
        <v>18.482138815541305</v>
      </c>
      <c r="R998" s="3">
        <f>VLOOKUP(A998,'[1]pol 13'!$A$2:$D$1430, 4, )</f>
        <v>9111</v>
      </c>
      <c r="S998" s="2">
        <f t="shared" si="239"/>
        <v>1</v>
      </c>
      <c r="T998" s="2">
        <f t="shared" si="240"/>
        <v>1</v>
      </c>
      <c r="U998" s="2">
        <f t="shared" si="241"/>
        <v>1</v>
      </c>
      <c r="V998" s="2">
        <f t="shared" si="248"/>
        <v>2</v>
      </c>
      <c r="W998" s="2">
        <f t="shared" si="242"/>
        <v>91847.245920021654</v>
      </c>
      <c r="X998" s="2">
        <f t="shared" si="243"/>
        <v>153790.05747911448</v>
      </c>
      <c r="Y998" s="2">
        <f t="shared" si="244"/>
        <v>9496.8981840646593</v>
      </c>
      <c r="Z998" s="2">
        <f t="shared" si="249"/>
        <v>7027801</v>
      </c>
    </row>
    <row r="999" spans="1:26" x14ac:dyDescent="0.3">
      <c r="A999" s="3">
        <v>588714</v>
      </c>
      <c r="B999" s="3">
        <f>IFERROR(VLOOKUP(A999,[1]Sheet7!$A$2:$AG$1430, 2, FALSE),0)</f>
        <v>0</v>
      </c>
      <c r="C999" s="3">
        <f>IFERROR(VLOOKUP(A999,[1]Sheet6!$A$2:$AG$1430, 2, FALSE),0)</f>
        <v>0</v>
      </c>
      <c r="D999" s="3">
        <f>IFERROR(VLOOKUP(A999,[1]Sheet5!$A$2:$AG$1430, 2, FALSE),0)</f>
        <v>0</v>
      </c>
      <c r="E999" s="3">
        <f t="shared" si="245"/>
        <v>0</v>
      </c>
      <c r="F999" s="3">
        <f>IF(J999=0,0,IFERROR(VLOOKUP(A999,[1]Sheet7!$A$2:$AG$1430, 2, FALSE),0))</f>
        <v>0</v>
      </c>
      <c r="G999" s="3">
        <f>IF(K999=0,0,IFERROR(VLOOKUP(A999,[1]Sheet6!$A$2:$AG$1430, 2, FALSE),0))</f>
        <v>0</v>
      </c>
      <c r="H999" s="3">
        <f>IF(L999=0,0,IFERROR(VLOOKUP(A999,[1]Sheet5!$A$2:$AG$1430, 2, FALSE),0))</f>
        <v>0</v>
      </c>
      <c r="I999" s="3">
        <f t="shared" si="246"/>
        <v>0</v>
      </c>
      <c r="J999" s="3">
        <f>IF(B999=0,0,IFERROR(VLOOKUP(A999,'[1]pol 10'!A997:C3211,3,FALSE),0))</f>
        <v>0</v>
      </c>
      <c r="K999" s="3">
        <f>IF(C999=0,0,IFERROR(VLOOKUP(A999,'[1]pol 11'!A997:C3211,3,FALSE),0))</f>
        <v>0</v>
      </c>
      <c r="L999" s="3">
        <f>IF(D999=0,0,IFERROR(VLOOKUP(A999,'[1]pol 12'!A997:C3211,3,FALSE),0))</f>
        <v>0</v>
      </c>
      <c r="M999" s="3">
        <f t="shared" si="247"/>
        <v>0</v>
      </c>
      <c r="N999" s="3">
        <f t="shared" si="235"/>
        <v>0</v>
      </c>
      <c r="O999" s="3">
        <f t="shared" si="236"/>
        <v>0</v>
      </c>
      <c r="P999" s="3">
        <f t="shared" si="237"/>
        <v>0</v>
      </c>
      <c r="Q999" s="3">
        <f t="shared" si="238"/>
        <v>0</v>
      </c>
      <c r="R999" s="3">
        <f>VLOOKUP(A999,'[1]pol 13'!$A$2:$D$1430, 4, )</f>
        <v>2821</v>
      </c>
      <c r="S999" s="2">
        <f t="shared" si="239"/>
        <v>0</v>
      </c>
      <c r="T999" s="2">
        <f t="shared" si="240"/>
        <v>0</v>
      </c>
      <c r="U999" s="2">
        <f t="shared" si="241"/>
        <v>0</v>
      </c>
      <c r="V999" s="2">
        <f t="shared" si="248"/>
        <v>-1</v>
      </c>
      <c r="W999" s="2">
        <f t="shared" si="242"/>
        <v>0</v>
      </c>
      <c r="X999" s="2">
        <f t="shared" si="243"/>
        <v>0</v>
      </c>
      <c r="Y999" s="2">
        <f t="shared" si="244"/>
        <v>0</v>
      </c>
      <c r="Z999" s="2">
        <f t="shared" si="249"/>
        <v>0</v>
      </c>
    </row>
    <row r="1000" spans="1:26" x14ac:dyDescent="0.3">
      <c r="A1000" s="3">
        <v>588731</v>
      </c>
      <c r="B1000" s="3">
        <f>IFERROR(VLOOKUP(A1000,[1]Sheet7!$A$2:$AG$1430, 2, FALSE),0)</f>
        <v>149500.25999999998</v>
      </c>
      <c r="C1000" s="3">
        <f>IFERROR(VLOOKUP(A1000,[1]Sheet6!$A$2:$AG$1430, 2, FALSE),0)</f>
        <v>0</v>
      </c>
      <c r="D1000" s="3">
        <f>IFERROR(VLOOKUP(A1000,[1]Sheet5!$A$2:$AG$1430, 2, FALSE),0)</f>
        <v>205729.11000000002</v>
      </c>
      <c r="E1000" s="3">
        <f t="shared" si="245"/>
        <v>355229.37</v>
      </c>
      <c r="F1000" s="3">
        <f>IF(J1000=0,0,IFERROR(VLOOKUP(A1000,[1]Sheet7!$A$2:$AG$1430, 2, FALSE),0))</f>
        <v>149500.25999999998</v>
      </c>
      <c r="G1000" s="3">
        <f>IF(K1000=0,0,IFERROR(VLOOKUP(A1000,[1]Sheet6!$A$2:$AG$1430, 2, FALSE),0))</f>
        <v>0</v>
      </c>
      <c r="H1000" s="3">
        <f>IF(L1000=0,0,IFERROR(VLOOKUP(A1000,[1]Sheet5!$A$2:$AG$1430, 2, FALSE),0))</f>
        <v>0</v>
      </c>
      <c r="I1000" s="3">
        <f t="shared" si="246"/>
        <v>149500.25999999998</v>
      </c>
      <c r="J1000" s="3">
        <f>IF(B1000=0,0,IFERROR(VLOOKUP(A1000,'[1]pol 10'!A998:C3212,3,FALSE),0))</f>
        <v>1210</v>
      </c>
      <c r="K1000" s="3">
        <f>IF(C1000=0,0,IFERROR(VLOOKUP(A1000,'[1]pol 11'!A998:C3212,3,FALSE),0))</f>
        <v>0</v>
      </c>
      <c r="L1000" s="3">
        <f>IF(D1000=0,0,IFERROR(VLOOKUP(A1000,'[1]pol 12'!A998:C3212,3,FALSE),0))</f>
        <v>0</v>
      </c>
      <c r="M1000" s="3">
        <f t="shared" si="247"/>
        <v>1210</v>
      </c>
      <c r="N1000" s="3">
        <f t="shared" si="235"/>
        <v>123.55393388429751</v>
      </c>
      <c r="O1000" s="3">
        <f t="shared" si="236"/>
        <v>0</v>
      </c>
      <c r="P1000" s="3">
        <f t="shared" si="237"/>
        <v>0</v>
      </c>
      <c r="Q1000" s="3">
        <f t="shared" si="238"/>
        <v>123.55393388429751</v>
      </c>
      <c r="R1000" s="3">
        <f>VLOOKUP(A1000,'[1]pol 13'!$A$2:$D$1430, 4, )</f>
        <v>2211</v>
      </c>
      <c r="S1000" s="2">
        <f t="shared" si="239"/>
        <v>1</v>
      </c>
      <c r="T1000" s="2">
        <f t="shared" si="240"/>
        <v>0</v>
      </c>
      <c r="U1000" s="2">
        <f t="shared" si="241"/>
        <v>0</v>
      </c>
      <c r="V1000" s="2">
        <f t="shared" si="248"/>
        <v>0</v>
      </c>
      <c r="W1000" s="2">
        <f t="shared" si="242"/>
        <v>0</v>
      </c>
      <c r="X1000" s="2">
        <f t="shared" si="243"/>
        <v>0</v>
      </c>
      <c r="Y1000" s="2">
        <f t="shared" si="244"/>
        <v>0</v>
      </c>
      <c r="Z1000" s="2">
        <f t="shared" si="249"/>
        <v>1464100</v>
      </c>
    </row>
    <row r="1001" spans="1:26" x14ac:dyDescent="0.3">
      <c r="A1001" s="3">
        <v>588796</v>
      </c>
      <c r="B1001" s="3">
        <f>IFERROR(VLOOKUP(A1001,[1]Sheet7!$A$2:$AG$1430, 2, FALSE),0)</f>
        <v>851569.07000000007</v>
      </c>
      <c r="C1001" s="3">
        <f>IFERROR(VLOOKUP(A1001,[1]Sheet6!$A$2:$AG$1430, 2, FALSE),0)</f>
        <v>55161.599999999999</v>
      </c>
      <c r="D1001" s="3">
        <f>IFERROR(VLOOKUP(A1001,[1]Sheet5!$A$2:$AG$1430, 2, FALSE),0)</f>
        <v>1276832.8699999999</v>
      </c>
      <c r="E1001" s="3">
        <f t="shared" si="245"/>
        <v>2183563.54</v>
      </c>
      <c r="F1001" s="3">
        <f>IF(J1001=0,0,IFERROR(VLOOKUP(A1001,[1]Sheet7!$A$2:$AG$1430, 2, FALSE),0))</f>
        <v>851569.07000000007</v>
      </c>
      <c r="G1001" s="3">
        <f>IF(K1001=0,0,IFERROR(VLOOKUP(A1001,[1]Sheet6!$A$2:$AG$1430, 2, FALSE),0))</f>
        <v>55161.599999999999</v>
      </c>
      <c r="H1001" s="3">
        <f>IF(L1001=0,0,IFERROR(VLOOKUP(A1001,[1]Sheet5!$A$2:$AG$1430, 2, FALSE),0))</f>
        <v>1276832.8699999999</v>
      </c>
      <c r="I1001" s="3">
        <f t="shared" si="246"/>
        <v>2183563.54</v>
      </c>
      <c r="J1001" s="3">
        <f>IF(B1001=0,0,IFERROR(VLOOKUP(A1001,'[1]pol 10'!A999:C3213,3,FALSE),0))</f>
        <v>968</v>
      </c>
      <c r="K1001" s="3">
        <f>IF(C1001=0,0,IFERROR(VLOOKUP(A1001,'[1]pol 11'!A999:C3213,3,FALSE),0))</f>
        <v>962</v>
      </c>
      <c r="L1001" s="3">
        <f>IF(D1001=0,0,IFERROR(VLOOKUP(A1001,'[1]pol 12'!A999:C3213,3,FALSE),0))</f>
        <v>962</v>
      </c>
      <c r="M1001" s="3">
        <f t="shared" si="247"/>
        <v>2892</v>
      </c>
      <c r="N1001" s="3">
        <f t="shared" si="235"/>
        <v>879.72011363636375</v>
      </c>
      <c r="O1001" s="3">
        <f t="shared" si="236"/>
        <v>57.340540540540538</v>
      </c>
      <c r="P1001" s="3">
        <f t="shared" si="237"/>
        <v>1327.2690956340955</v>
      </c>
      <c r="Q1001" s="3">
        <f t="shared" si="238"/>
        <v>755.03580221300138</v>
      </c>
      <c r="R1001" s="3">
        <f>VLOOKUP(A1001,'[1]pol 13'!$A$2:$D$1430, 4, )</f>
        <v>8111</v>
      </c>
      <c r="S1001" s="2">
        <f t="shared" si="239"/>
        <v>1</v>
      </c>
      <c r="T1001" s="2">
        <f t="shared" si="240"/>
        <v>1</v>
      </c>
      <c r="U1001" s="2">
        <f t="shared" si="241"/>
        <v>1</v>
      </c>
      <c r="V1001" s="2">
        <f t="shared" si="248"/>
        <v>2</v>
      </c>
      <c r="W1001" s="2">
        <f t="shared" si="242"/>
        <v>15048699.834634237</v>
      </c>
      <c r="X1001" s="2">
        <f t="shared" si="243"/>
        <v>468281088.3901158</v>
      </c>
      <c r="Y1001" s="2">
        <f t="shared" si="244"/>
        <v>315007806.29976904</v>
      </c>
      <c r="Z1001" s="2">
        <f t="shared" si="249"/>
        <v>8363664</v>
      </c>
    </row>
    <row r="1002" spans="1:26" x14ac:dyDescent="0.3">
      <c r="A1002" s="3">
        <v>589141</v>
      </c>
      <c r="B1002" s="3">
        <f>IFERROR(VLOOKUP(A1002,[1]Sheet7!$A$2:$AG$1430, 2, FALSE),0)</f>
        <v>12212.39</v>
      </c>
      <c r="C1002" s="3">
        <f>IFERROR(VLOOKUP(A1002,[1]Sheet6!$A$2:$AG$1430, 2, FALSE),0)</f>
        <v>87928.709999999992</v>
      </c>
      <c r="D1002" s="3">
        <f>IFERROR(VLOOKUP(A1002,[1]Sheet5!$A$2:$AG$1430, 2, FALSE),0)</f>
        <v>25783.010000000002</v>
      </c>
      <c r="E1002" s="3">
        <f t="shared" si="245"/>
        <v>125924.11</v>
      </c>
      <c r="F1002" s="3">
        <f>IF(J1002=0,0,IFERROR(VLOOKUP(A1002,[1]Sheet7!$A$2:$AG$1430, 2, FALSE),0))</f>
        <v>12212.39</v>
      </c>
      <c r="G1002" s="3">
        <f>IF(K1002=0,0,IFERROR(VLOOKUP(A1002,[1]Sheet6!$A$2:$AG$1430, 2, FALSE),0))</f>
        <v>87928.709999999992</v>
      </c>
      <c r="H1002" s="3">
        <f>IF(L1002=0,0,IFERROR(VLOOKUP(A1002,[1]Sheet5!$A$2:$AG$1430, 2, FALSE),0))</f>
        <v>25783.010000000002</v>
      </c>
      <c r="I1002" s="3">
        <f t="shared" si="246"/>
        <v>125924.11</v>
      </c>
      <c r="J1002" s="3">
        <f>IF(B1002=0,0,IFERROR(VLOOKUP(A1002,'[1]pol 10'!A1000:C3214,3,FALSE),0))</f>
        <v>1257</v>
      </c>
      <c r="K1002" s="3">
        <f>IF(C1002=0,0,IFERROR(VLOOKUP(A1002,'[1]pol 11'!A1000:C3214,3,FALSE),0))</f>
        <v>1279</v>
      </c>
      <c r="L1002" s="3">
        <f>IF(D1002=0,0,IFERROR(VLOOKUP(A1002,'[1]pol 12'!A1000:C3214,3,FALSE),0))</f>
        <v>1274</v>
      </c>
      <c r="M1002" s="3">
        <f t="shared" si="247"/>
        <v>3810</v>
      </c>
      <c r="N1002" s="3">
        <f t="shared" si="235"/>
        <v>9.7155051710421638</v>
      </c>
      <c r="O1002" s="3">
        <f t="shared" si="236"/>
        <v>68.748014073494915</v>
      </c>
      <c r="P1002" s="3">
        <f t="shared" si="237"/>
        <v>20.237841444270018</v>
      </c>
      <c r="Q1002" s="3">
        <f t="shared" si="238"/>
        <v>33.050947506561677</v>
      </c>
      <c r="R1002" s="3">
        <f>VLOOKUP(A1002,'[1]pol 13'!$A$2:$D$1430, 4, )</f>
        <v>8331</v>
      </c>
      <c r="S1002" s="2">
        <f t="shared" si="239"/>
        <v>1</v>
      </c>
      <c r="T1002" s="2">
        <f t="shared" si="240"/>
        <v>1</v>
      </c>
      <c r="U1002" s="2">
        <f t="shared" si="241"/>
        <v>1</v>
      </c>
      <c r="V1002" s="2">
        <f t="shared" si="248"/>
        <v>2</v>
      </c>
      <c r="W1002" s="2">
        <f t="shared" si="242"/>
        <v>684490.38632590591</v>
      </c>
      <c r="X1002" s="2">
        <f t="shared" si="243"/>
        <v>1629804.8381381161</v>
      </c>
      <c r="Y1002" s="2">
        <f t="shared" si="244"/>
        <v>209159.82519154393</v>
      </c>
      <c r="Z1002" s="2">
        <f t="shared" si="249"/>
        <v>14516100</v>
      </c>
    </row>
    <row r="1003" spans="1:26" x14ac:dyDescent="0.3">
      <c r="A1003" s="3">
        <v>589484</v>
      </c>
      <c r="B1003" s="3">
        <f>IFERROR(VLOOKUP(A1003,[1]Sheet7!$A$2:$AG$1430, 2, FALSE),0)</f>
        <v>110707.18</v>
      </c>
      <c r="C1003" s="3">
        <f>IFERROR(VLOOKUP(A1003,[1]Sheet6!$A$2:$AG$1430, 2, FALSE),0)</f>
        <v>199209.00999999998</v>
      </c>
      <c r="D1003" s="3">
        <f>IFERROR(VLOOKUP(A1003,[1]Sheet5!$A$2:$AG$1430, 2, FALSE),0)</f>
        <v>137469.63</v>
      </c>
      <c r="E1003" s="3">
        <f t="shared" si="245"/>
        <v>447385.82</v>
      </c>
      <c r="F1003" s="3">
        <f>IF(J1003=0,0,IFERROR(VLOOKUP(A1003,[1]Sheet7!$A$2:$AG$1430, 2, FALSE),0))</f>
        <v>110707.18</v>
      </c>
      <c r="G1003" s="3">
        <f>IF(K1003=0,0,IFERROR(VLOOKUP(A1003,[1]Sheet6!$A$2:$AG$1430, 2, FALSE),0))</f>
        <v>199209.00999999998</v>
      </c>
      <c r="H1003" s="3">
        <f>IF(L1003=0,0,IFERROR(VLOOKUP(A1003,[1]Sheet5!$A$2:$AG$1430, 2, FALSE),0))</f>
        <v>137469.63</v>
      </c>
      <c r="I1003" s="3">
        <f t="shared" si="246"/>
        <v>447385.82</v>
      </c>
      <c r="J1003" s="3">
        <f>IF(B1003=0,0,IFERROR(VLOOKUP(A1003,'[1]pol 10'!A1001:C3215,3,FALSE),0))</f>
        <v>753</v>
      </c>
      <c r="K1003" s="3">
        <f>IF(C1003=0,0,IFERROR(VLOOKUP(A1003,'[1]pol 11'!A1001:C3215,3,FALSE),0))</f>
        <v>795</v>
      </c>
      <c r="L1003" s="3">
        <f>IF(D1003=0,0,IFERROR(VLOOKUP(A1003,'[1]pol 12'!A1001:C3215,3,FALSE),0))</f>
        <v>773</v>
      </c>
      <c r="M1003" s="3">
        <f t="shared" si="247"/>
        <v>2321</v>
      </c>
      <c r="N1003" s="3">
        <f t="shared" si="235"/>
        <v>147.02148738379813</v>
      </c>
      <c r="O1003" s="3">
        <f t="shared" si="236"/>
        <v>250.57737106918236</v>
      </c>
      <c r="P1003" s="3">
        <f t="shared" si="237"/>
        <v>177.83910737386805</v>
      </c>
      <c r="Q1003" s="3">
        <f t="shared" si="238"/>
        <v>192.75563119345111</v>
      </c>
      <c r="R1003" s="3">
        <f>VLOOKUP(A1003,'[1]pol 13'!$A$2:$D$1430, 4, )</f>
        <v>4953</v>
      </c>
      <c r="S1003" s="2">
        <f t="shared" si="239"/>
        <v>1</v>
      </c>
      <c r="T1003" s="2">
        <f t="shared" si="240"/>
        <v>1</v>
      </c>
      <c r="U1003" s="2">
        <f t="shared" si="241"/>
        <v>1</v>
      </c>
      <c r="V1003" s="2">
        <f t="shared" si="248"/>
        <v>2</v>
      </c>
      <c r="W1003" s="2">
        <f t="shared" si="242"/>
        <v>1574983.7682315207</v>
      </c>
      <c r="X1003" s="2">
        <f t="shared" si="243"/>
        <v>2657966.1137941</v>
      </c>
      <c r="Y1003" s="2">
        <f t="shared" si="244"/>
        <v>171994.57385092601</v>
      </c>
      <c r="Z1003" s="2">
        <f t="shared" si="249"/>
        <v>5387041</v>
      </c>
    </row>
    <row r="1004" spans="1:26" x14ac:dyDescent="0.3">
      <c r="A1004" s="3">
        <v>589703</v>
      </c>
      <c r="B1004" s="3">
        <f>IFERROR(VLOOKUP(A1004,[1]Sheet7!$A$2:$AG$1430, 2, FALSE),0)</f>
        <v>101048.29</v>
      </c>
      <c r="C1004" s="3">
        <f>IFERROR(VLOOKUP(A1004,[1]Sheet6!$A$2:$AG$1430, 2, FALSE),0)</f>
        <v>209966.53</v>
      </c>
      <c r="D1004" s="3">
        <f>IFERROR(VLOOKUP(A1004,[1]Sheet5!$A$2:$AG$1430, 2, FALSE),0)</f>
        <v>124738.82999999999</v>
      </c>
      <c r="E1004" s="3">
        <f t="shared" si="245"/>
        <v>435753.64999999997</v>
      </c>
      <c r="F1004" s="3">
        <f>IF(J1004=0,0,IFERROR(VLOOKUP(A1004,[1]Sheet7!$A$2:$AG$1430, 2, FALSE),0))</f>
        <v>101048.29</v>
      </c>
      <c r="G1004" s="3">
        <f>IF(K1004=0,0,IFERROR(VLOOKUP(A1004,[1]Sheet6!$A$2:$AG$1430, 2, FALSE),0))</f>
        <v>209966.53</v>
      </c>
      <c r="H1004" s="3">
        <f>IF(L1004=0,0,IFERROR(VLOOKUP(A1004,[1]Sheet5!$A$2:$AG$1430, 2, FALSE),0))</f>
        <v>124738.82999999999</v>
      </c>
      <c r="I1004" s="3">
        <f t="shared" si="246"/>
        <v>435753.64999999997</v>
      </c>
      <c r="J1004" s="3">
        <f>IF(B1004=0,0,IFERROR(VLOOKUP(A1004,'[1]pol 10'!A1002:C3216,3,FALSE),0))</f>
        <v>1523</v>
      </c>
      <c r="K1004" s="3">
        <f>IF(C1004=0,0,IFERROR(VLOOKUP(A1004,'[1]pol 11'!A1002:C3216,3,FALSE),0))</f>
        <v>1624</v>
      </c>
      <c r="L1004" s="3">
        <f>IF(D1004=0,0,IFERROR(VLOOKUP(A1004,'[1]pol 12'!A1002:C3216,3,FALSE),0))</f>
        <v>1654</v>
      </c>
      <c r="M1004" s="3">
        <f t="shared" si="247"/>
        <v>4801</v>
      </c>
      <c r="N1004" s="3">
        <f t="shared" si="235"/>
        <v>66.348187787261978</v>
      </c>
      <c r="O1004" s="3">
        <f t="shared" si="236"/>
        <v>129.28973522167487</v>
      </c>
      <c r="P1004" s="3">
        <f t="shared" si="237"/>
        <v>75.416463119709789</v>
      </c>
      <c r="Q1004" s="3">
        <f t="shared" si="238"/>
        <v>90.763101437200575</v>
      </c>
      <c r="R1004" s="3">
        <f>VLOOKUP(A1004,'[1]pol 13'!$A$2:$D$1430, 4, )</f>
        <v>5961</v>
      </c>
      <c r="S1004" s="2">
        <f t="shared" si="239"/>
        <v>1</v>
      </c>
      <c r="T1004" s="2">
        <f t="shared" si="240"/>
        <v>1</v>
      </c>
      <c r="U1004" s="2">
        <f t="shared" si="241"/>
        <v>1</v>
      </c>
      <c r="V1004" s="2">
        <f t="shared" si="248"/>
        <v>2</v>
      </c>
      <c r="W1004" s="2">
        <f t="shared" si="242"/>
        <v>907842.03699721803</v>
      </c>
      <c r="X1004" s="2">
        <f t="shared" si="243"/>
        <v>2410505.6534791063</v>
      </c>
      <c r="Y1004" s="2">
        <f t="shared" si="244"/>
        <v>389548.93484958762</v>
      </c>
      <c r="Z1004" s="2">
        <f t="shared" si="249"/>
        <v>23049601</v>
      </c>
    </row>
    <row r="1005" spans="1:26" x14ac:dyDescent="0.3">
      <c r="A1005" s="3">
        <v>590135</v>
      </c>
      <c r="B1005" s="3">
        <f>IFERROR(VLOOKUP(A1005,[1]Sheet7!$A$2:$AG$1430, 2, FALSE),0)</f>
        <v>99275.1</v>
      </c>
      <c r="C1005" s="3">
        <f>IFERROR(VLOOKUP(A1005,[1]Sheet6!$A$2:$AG$1430, 2, FALSE),0)</f>
        <v>164169.73000000001</v>
      </c>
      <c r="D1005" s="3">
        <f>IFERROR(VLOOKUP(A1005,[1]Sheet5!$A$2:$AG$1430, 2, FALSE),0)</f>
        <v>101656.07</v>
      </c>
      <c r="E1005" s="3">
        <f t="shared" si="245"/>
        <v>365100.9</v>
      </c>
      <c r="F1005" s="3">
        <f>IF(J1005=0,0,IFERROR(VLOOKUP(A1005,[1]Sheet7!$A$2:$AG$1430, 2, FALSE),0))</f>
        <v>99275.1</v>
      </c>
      <c r="G1005" s="3">
        <f>IF(K1005=0,0,IFERROR(VLOOKUP(A1005,[1]Sheet6!$A$2:$AG$1430, 2, FALSE),0))</f>
        <v>164169.73000000001</v>
      </c>
      <c r="H1005" s="3">
        <f>IF(L1005=0,0,IFERROR(VLOOKUP(A1005,[1]Sheet5!$A$2:$AG$1430, 2, FALSE),0))</f>
        <v>101656.07</v>
      </c>
      <c r="I1005" s="3">
        <f t="shared" si="246"/>
        <v>365100.9</v>
      </c>
      <c r="J1005" s="3">
        <f>IF(B1005=0,0,IFERROR(VLOOKUP(A1005,'[1]pol 10'!A1003:C3217,3,FALSE),0))</f>
        <v>2550</v>
      </c>
      <c r="K1005" s="3">
        <f>IF(C1005=0,0,IFERROR(VLOOKUP(A1005,'[1]pol 11'!A1003:C3217,3,FALSE),0))</f>
        <v>1877</v>
      </c>
      <c r="L1005" s="3">
        <f>IF(D1005=0,0,IFERROR(VLOOKUP(A1005,'[1]pol 12'!A1003:C3217,3,FALSE),0))</f>
        <v>1567</v>
      </c>
      <c r="M1005" s="3">
        <f t="shared" si="247"/>
        <v>5994</v>
      </c>
      <c r="N1005" s="3">
        <f t="shared" si="235"/>
        <v>38.931411764705885</v>
      </c>
      <c r="O1005" s="3">
        <f t="shared" si="236"/>
        <v>87.463894512519985</v>
      </c>
      <c r="P1005" s="3">
        <f t="shared" si="237"/>
        <v>64.873050414805363</v>
      </c>
      <c r="Q1005" s="3">
        <f t="shared" si="238"/>
        <v>60.911061061061062</v>
      </c>
      <c r="R1005" s="3">
        <f>VLOOKUP(A1005,'[1]pol 13'!$A$2:$D$1430, 4, )</f>
        <v>4512</v>
      </c>
      <c r="S1005" s="2">
        <f t="shared" si="239"/>
        <v>1</v>
      </c>
      <c r="T1005" s="2">
        <f t="shared" si="240"/>
        <v>1</v>
      </c>
      <c r="U1005" s="2">
        <f t="shared" si="241"/>
        <v>1</v>
      </c>
      <c r="V1005" s="2">
        <f t="shared" si="248"/>
        <v>2</v>
      </c>
      <c r="W1005" s="2">
        <f t="shared" si="242"/>
        <v>1231917.707136455</v>
      </c>
      <c r="X1005" s="2">
        <f t="shared" si="243"/>
        <v>1323384.4139928191</v>
      </c>
      <c r="Y1005" s="2">
        <f t="shared" si="244"/>
        <v>24597.762554600042</v>
      </c>
      <c r="Z1005" s="2">
        <f t="shared" si="249"/>
        <v>35928036</v>
      </c>
    </row>
    <row r="1006" spans="1:26" x14ac:dyDescent="0.3">
      <c r="A1006" s="3">
        <v>590171</v>
      </c>
      <c r="B1006" s="3">
        <f>IFERROR(VLOOKUP(A1006,[1]Sheet7!$A$2:$AG$1430, 2, FALSE),0)</f>
        <v>543533.89999999991</v>
      </c>
      <c r="C1006" s="3">
        <f>IFERROR(VLOOKUP(A1006,[1]Sheet6!$A$2:$AG$1430, 2, FALSE),0)</f>
        <v>560284.66999999981</v>
      </c>
      <c r="D1006" s="3">
        <f>IFERROR(VLOOKUP(A1006,[1]Sheet5!$A$2:$AG$1430, 2, FALSE),0)</f>
        <v>486944.08000000007</v>
      </c>
      <c r="E1006" s="3">
        <f t="shared" si="245"/>
        <v>1590762.65</v>
      </c>
      <c r="F1006" s="3">
        <f>IF(J1006=0,0,IFERROR(VLOOKUP(A1006,[1]Sheet7!$A$2:$AG$1430, 2, FALSE),0))</f>
        <v>543533.89999999991</v>
      </c>
      <c r="G1006" s="3">
        <f>IF(K1006=0,0,IFERROR(VLOOKUP(A1006,[1]Sheet6!$A$2:$AG$1430, 2, FALSE),0))</f>
        <v>560284.66999999981</v>
      </c>
      <c r="H1006" s="3">
        <f>IF(L1006=0,0,IFERROR(VLOOKUP(A1006,[1]Sheet5!$A$2:$AG$1430, 2, FALSE),0))</f>
        <v>486944.08000000007</v>
      </c>
      <c r="I1006" s="3">
        <f t="shared" si="246"/>
        <v>1590762.65</v>
      </c>
      <c r="J1006" s="3">
        <f>IF(B1006=0,0,IFERROR(VLOOKUP(A1006,'[1]pol 10'!A1004:C3218,3,FALSE),0))</f>
        <v>1885</v>
      </c>
      <c r="K1006" s="3">
        <f>IF(C1006=0,0,IFERROR(VLOOKUP(A1006,'[1]pol 11'!A1004:C3218,3,FALSE),0))</f>
        <v>1889</v>
      </c>
      <c r="L1006" s="3">
        <f>IF(D1006=0,0,IFERROR(VLOOKUP(A1006,'[1]pol 12'!A1004:C3218,3,FALSE),0))</f>
        <v>1891</v>
      </c>
      <c r="M1006" s="3">
        <f t="shared" si="247"/>
        <v>5665</v>
      </c>
      <c r="N1006" s="3">
        <f t="shared" si="235"/>
        <v>288.34689655172411</v>
      </c>
      <c r="O1006" s="3">
        <f t="shared" si="236"/>
        <v>296.60384859714122</v>
      </c>
      <c r="P1006" s="3">
        <f t="shared" si="237"/>
        <v>257.5061237440508</v>
      </c>
      <c r="Q1006" s="3">
        <f t="shared" si="238"/>
        <v>280.80541041482786</v>
      </c>
      <c r="R1006" s="3">
        <f>VLOOKUP(A1006,'[1]pol 13'!$A$2:$D$1430, 4, )</f>
        <v>8742</v>
      </c>
      <c r="S1006" s="2">
        <f t="shared" si="239"/>
        <v>1</v>
      </c>
      <c r="T1006" s="2">
        <f t="shared" si="240"/>
        <v>1</v>
      </c>
      <c r="U1006" s="2">
        <f t="shared" si="241"/>
        <v>1</v>
      </c>
      <c r="V1006" s="2">
        <f t="shared" si="248"/>
        <v>2</v>
      </c>
      <c r="W1006" s="2">
        <f t="shared" si="242"/>
        <v>107207.51479340193</v>
      </c>
      <c r="X1006" s="2">
        <f t="shared" si="243"/>
        <v>471476.73596171162</v>
      </c>
      <c r="Y1006" s="2">
        <f t="shared" si="244"/>
        <v>1026542.1319630912</v>
      </c>
      <c r="Z1006" s="2">
        <f t="shared" si="249"/>
        <v>32092225</v>
      </c>
    </row>
    <row r="1007" spans="1:26" x14ac:dyDescent="0.3">
      <c r="A1007" s="3">
        <v>590295</v>
      </c>
      <c r="B1007" s="3">
        <f>IFERROR(VLOOKUP(A1007,[1]Sheet7!$A$2:$AG$1430, 2, FALSE),0)</f>
        <v>20571.12</v>
      </c>
      <c r="C1007" s="3">
        <f>IFERROR(VLOOKUP(A1007,[1]Sheet6!$A$2:$AG$1430, 2, FALSE),0)</f>
        <v>279197</v>
      </c>
      <c r="D1007" s="3">
        <f>IFERROR(VLOOKUP(A1007,[1]Sheet5!$A$2:$AG$1430, 2, FALSE),0)</f>
        <v>186066.73</v>
      </c>
      <c r="E1007" s="3">
        <f t="shared" si="245"/>
        <v>485834.85</v>
      </c>
      <c r="F1007" s="3">
        <f>IF(J1007=0,0,IFERROR(VLOOKUP(A1007,[1]Sheet7!$A$2:$AG$1430, 2, FALSE),0))</f>
        <v>20571.12</v>
      </c>
      <c r="G1007" s="3">
        <f>IF(K1007=0,0,IFERROR(VLOOKUP(A1007,[1]Sheet6!$A$2:$AG$1430, 2, FALSE),0))</f>
        <v>279197</v>
      </c>
      <c r="H1007" s="3">
        <f>IF(L1007=0,0,IFERROR(VLOOKUP(A1007,[1]Sheet5!$A$2:$AG$1430, 2, FALSE),0))</f>
        <v>186066.73</v>
      </c>
      <c r="I1007" s="3">
        <f t="shared" si="246"/>
        <v>485834.85</v>
      </c>
      <c r="J1007" s="3">
        <f>IF(B1007=0,0,IFERROR(VLOOKUP(A1007,'[1]pol 10'!A1005:C3219,3,FALSE),0))</f>
        <v>944</v>
      </c>
      <c r="K1007" s="3">
        <f>IF(C1007=0,0,IFERROR(VLOOKUP(A1007,'[1]pol 11'!A1005:C3219,3,FALSE),0))</f>
        <v>956</v>
      </c>
      <c r="L1007" s="3">
        <f>IF(D1007=0,0,IFERROR(VLOOKUP(A1007,'[1]pol 12'!A1005:C3219,3,FALSE),0))</f>
        <v>963</v>
      </c>
      <c r="M1007" s="3">
        <f t="shared" si="247"/>
        <v>2863</v>
      </c>
      <c r="N1007" s="3">
        <f t="shared" si="235"/>
        <v>21.791440677966101</v>
      </c>
      <c r="O1007" s="3">
        <f t="shared" si="236"/>
        <v>292.04707112970709</v>
      </c>
      <c r="P1007" s="3">
        <f t="shared" si="237"/>
        <v>193.21571131879543</v>
      </c>
      <c r="Q1007" s="3">
        <f t="shared" si="238"/>
        <v>169.69432413552218</v>
      </c>
      <c r="R1007" s="3">
        <f>VLOOKUP(A1007,'[1]pol 13'!$A$2:$D$1430, 4, )</f>
        <v>7999</v>
      </c>
      <c r="S1007" s="2">
        <f t="shared" si="239"/>
        <v>1</v>
      </c>
      <c r="T1007" s="2">
        <f t="shared" si="240"/>
        <v>1</v>
      </c>
      <c r="U1007" s="2">
        <f t="shared" si="241"/>
        <v>1</v>
      </c>
      <c r="V1007" s="2">
        <f t="shared" si="248"/>
        <v>2</v>
      </c>
      <c r="W1007" s="2">
        <f t="shared" si="242"/>
        <v>20650248.210696086</v>
      </c>
      <c r="X1007" s="2">
        <f t="shared" si="243"/>
        <v>14311506.130354013</v>
      </c>
      <c r="Y1007" s="2">
        <f t="shared" si="244"/>
        <v>532785.19578950934</v>
      </c>
      <c r="Z1007" s="2">
        <f t="shared" si="249"/>
        <v>8196769</v>
      </c>
    </row>
    <row r="1008" spans="1:26" x14ac:dyDescent="0.3">
      <c r="A1008" s="3">
        <v>590785</v>
      </c>
      <c r="B1008" s="3">
        <f>IFERROR(VLOOKUP(A1008,[1]Sheet7!$A$2:$AG$1430, 2, FALSE),0)</f>
        <v>0</v>
      </c>
      <c r="C1008" s="3">
        <f>IFERROR(VLOOKUP(A1008,[1]Sheet6!$A$2:$AG$1430, 2, FALSE),0)</f>
        <v>82812.17</v>
      </c>
      <c r="D1008" s="3">
        <f>IFERROR(VLOOKUP(A1008,[1]Sheet5!$A$2:$AG$1430, 2, FALSE),0)</f>
        <v>467771.09</v>
      </c>
      <c r="E1008" s="3">
        <f t="shared" si="245"/>
        <v>550583.26</v>
      </c>
      <c r="F1008" s="3">
        <f>IF(J1008=0,0,IFERROR(VLOOKUP(A1008,[1]Sheet7!$A$2:$AG$1430, 2, FALSE),0))</f>
        <v>0</v>
      </c>
      <c r="G1008" s="3">
        <f>IF(K1008=0,0,IFERROR(VLOOKUP(A1008,[1]Sheet6!$A$2:$AG$1430, 2, FALSE),0))</f>
        <v>0</v>
      </c>
      <c r="H1008" s="3">
        <f>IF(L1008=0,0,IFERROR(VLOOKUP(A1008,[1]Sheet5!$A$2:$AG$1430, 2, FALSE),0))</f>
        <v>467771.09</v>
      </c>
      <c r="I1008" s="3">
        <f t="shared" si="246"/>
        <v>467771.09</v>
      </c>
      <c r="J1008" s="3">
        <f>IF(B1008=0,0,IFERROR(VLOOKUP(A1008,'[1]pol 10'!A1006:C3220,3,FALSE),0))</f>
        <v>0</v>
      </c>
      <c r="K1008" s="3">
        <f>IF(C1008=0,0,IFERROR(VLOOKUP(A1008,'[1]pol 11'!A1006:C3220,3,FALSE),0))</f>
        <v>0</v>
      </c>
      <c r="L1008" s="3">
        <f>IF(D1008=0,0,IFERROR(VLOOKUP(A1008,'[1]pol 12'!A1006:C3220,3,FALSE),0))</f>
        <v>432</v>
      </c>
      <c r="M1008" s="3">
        <f t="shared" si="247"/>
        <v>432</v>
      </c>
      <c r="N1008" s="3">
        <f t="shared" si="235"/>
        <v>0</v>
      </c>
      <c r="O1008" s="3">
        <f t="shared" si="236"/>
        <v>0</v>
      </c>
      <c r="P1008" s="3">
        <f t="shared" si="237"/>
        <v>1082.803449074074</v>
      </c>
      <c r="Q1008" s="3">
        <f t="shared" si="238"/>
        <v>1082.803449074074</v>
      </c>
      <c r="R1008" s="3">
        <f>VLOOKUP(A1008,'[1]pol 13'!$A$2:$D$1430, 4, )</f>
        <v>6022</v>
      </c>
      <c r="S1008" s="2">
        <f t="shared" si="239"/>
        <v>0</v>
      </c>
      <c r="T1008" s="2">
        <f t="shared" si="240"/>
        <v>0</v>
      </c>
      <c r="U1008" s="2">
        <f t="shared" si="241"/>
        <v>1</v>
      </c>
      <c r="V1008" s="2">
        <f t="shared" si="248"/>
        <v>0</v>
      </c>
      <c r="W1008" s="2">
        <f t="shared" si="242"/>
        <v>0</v>
      </c>
      <c r="X1008" s="2">
        <f t="shared" si="243"/>
        <v>0</v>
      </c>
      <c r="Y1008" s="2">
        <f t="shared" si="244"/>
        <v>0</v>
      </c>
      <c r="Z1008" s="2">
        <f t="shared" si="249"/>
        <v>186624</v>
      </c>
    </row>
    <row r="1009" spans="1:26" x14ac:dyDescent="0.3">
      <c r="A1009" s="3">
        <v>591524</v>
      </c>
      <c r="B1009" s="3">
        <f>IFERROR(VLOOKUP(A1009,[1]Sheet7!$A$2:$AG$1430, 2, FALSE),0)</f>
        <v>50420.57</v>
      </c>
      <c r="C1009" s="3">
        <f>IFERROR(VLOOKUP(A1009,[1]Sheet6!$A$2:$AG$1430, 2, FALSE),0)</f>
        <v>85322.650000000009</v>
      </c>
      <c r="D1009" s="3">
        <f>IFERROR(VLOOKUP(A1009,[1]Sheet5!$A$2:$AG$1430, 2, FALSE),0)</f>
        <v>266752.49000000005</v>
      </c>
      <c r="E1009" s="3">
        <f t="shared" si="245"/>
        <v>402495.71000000008</v>
      </c>
      <c r="F1009" s="3">
        <f>IF(J1009=0,0,IFERROR(VLOOKUP(A1009,[1]Sheet7!$A$2:$AG$1430, 2, FALSE),0))</f>
        <v>50420.57</v>
      </c>
      <c r="G1009" s="3">
        <f>IF(K1009=0,0,IFERROR(VLOOKUP(A1009,[1]Sheet6!$A$2:$AG$1430, 2, FALSE),0))</f>
        <v>85322.650000000009</v>
      </c>
      <c r="H1009" s="3">
        <f>IF(L1009=0,0,IFERROR(VLOOKUP(A1009,[1]Sheet5!$A$2:$AG$1430, 2, FALSE),0))</f>
        <v>266752.49000000005</v>
      </c>
      <c r="I1009" s="3">
        <f t="shared" si="246"/>
        <v>402495.71000000008</v>
      </c>
      <c r="J1009" s="3">
        <f>IF(B1009=0,0,IFERROR(VLOOKUP(A1009,'[1]pol 10'!A1007:C3221,3,FALSE),0))</f>
        <v>774</v>
      </c>
      <c r="K1009" s="3">
        <f>IF(C1009=0,0,IFERROR(VLOOKUP(A1009,'[1]pol 11'!A1007:C3221,3,FALSE),0))</f>
        <v>796</v>
      </c>
      <c r="L1009" s="3">
        <f>IF(D1009=0,0,IFERROR(VLOOKUP(A1009,'[1]pol 12'!A1007:C3221,3,FALSE),0))</f>
        <v>904</v>
      </c>
      <c r="M1009" s="3">
        <f t="shared" si="247"/>
        <v>2474</v>
      </c>
      <c r="N1009" s="3">
        <f t="shared" si="235"/>
        <v>65.142855297157624</v>
      </c>
      <c r="O1009" s="3">
        <f t="shared" si="236"/>
        <v>107.18925879396986</v>
      </c>
      <c r="P1009" s="3">
        <f t="shared" si="237"/>
        <v>295.0801880530974</v>
      </c>
      <c r="Q1009" s="3">
        <f t="shared" si="238"/>
        <v>162.69026273241718</v>
      </c>
      <c r="R1009" s="3">
        <f>VLOOKUP(A1009,'[1]pol 13'!$A$2:$D$1430, 4, )</f>
        <v>3714</v>
      </c>
      <c r="S1009" s="2">
        <f t="shared" si="239"/>
        <v>1</v>
      </c>
      <c r="T1009" s="2">
        <f t="shared" si="240"/>
        <v>1</v>
      </c>
      <c r="U1009" s="2">
        <f t="shared" si="241"/>
        <v>1</v>
      </c>
      <c r="V1009" s="2">
        <f t="shared" si="248"/>
        <v>2</v>
      </c>
      <c r="W1009" s="2">
        <f t="shared" si="242"/>
        <v>7364994.4437415712</v>
      </c>
      <c r="X1009" s="2">
        <f t="shared" si="243"/>
        <v>2451967.7047877344</v>
      </c>
      <c r="Y1009" s="2">
        <f t="shared" si="244"/>
        <v>15844491.463079417</v>
      </c>
      <c r="Z1009" s="2">
        <f t="shared" si="249"/>
        <v>6120676</v>
      </c>
    </row>
    <row r="1010" spans="1:26" x14ac:dyDescent="0.3">
      <c r="A1010" s="3">
        <v>592848</v>
      </c>
      <c r="B1010" s="3">
        <f>IFERROR(VLOOKUP(A1010,[1]Sheet7!$A$2:$AG$1430, 2, FALSE),0)</f>
        <v>2765.26</v>
      </c>
      <c r="C1010" s="3">
        <f>IFERROR(VLOOKUP(A1010,[1]Sheet6!$A$2:$AG$1430, 2, FALSE),0)</f>
        <v>8044.4</v>
      </c>
      <c r="D1010" s="3">
        <f>IFERROR(VLOOKUP(A1010,[1]Sheet5!$A$2:$AG$1430, 2, FALSE),0)</f>
        <v>3890.5400000000004</v>
      </c>
      <c r="E1010" s="3">
        <f t="shared" si="245"/>
        <v>14700.2</v>
      </c>
      <c r="F1010" s="3">
        <f>IF(J1010=0,0,IFERROR(VLOOKUP(A1010,[1]Sheet7!$A$2:$AG$1430, 2, FALSE),0))</f>
        <v>2765.26</v>
      </c>
      <c r="G1010" s="3">
        <f>IF(K1010=0,0,IFERROR(VLOOKUP(A1010,[1]Sheet6!$A$2:$AG$1430, 2, FALSE),0))</f>
        <v>8044.4</v>
      </c>
      <c r="H1010" s="3">
        <f>IF(L1010=0,0,IFERROR(VLOOKUP(A1010,[1]Sheet5!$A$2:$AG$1430, 2, FALSE),0))</f>
        <v>3890.5400000000004</v>
      </c>
      <c r="I1010" s="3">
        <f t="shared" si="246"/>
        <v>14700.2</v>
      </c>
      <c r="J1010" s="3">
        <f>IF(B1010=0,0,IFERROR(VLOOKUP(A1010,'[1]pol 10'!A1008:C3222,3,FALSE),0))</f>
        <v>777</v>
      </c>
      <c r="K1010" s="3">
        <f>IF(C1010=0,0,IFERROR(VLOOKUP(A1010,'[1]pol 11'!A1008:C3222,3,FALSE),0))</f>
        <v>1017</v>
      </c>
      <c r="L1010" s="3">
        <f>IF(D1010=0,0,IFERROR(VLOOKUP(A1010,'[1]pol 12'!A1008:C3222,3,FALSE),0))</f>
        <v>1046</v>
      </c>
      <c r="M1010" s="3">
        <f t="shared" si="247"/>
        <v>2840</v>
      </c>
      <c r="N1010" s="3">
        <f t="shared" si="235"/>
        <v>3.5588931788931792</v>
      </c>
      <c r="O1010" s="3">
        <f t="shared" si="236"/>
        <v>7.9099311701081607</v>
      </c>
      <c r="P1010" s="3">
        <f t="shared" si="237"/>
        <v>3.719445506692161</v>
      </c>
      <c r="Q1010" s="3">
        <f t="shared" si="238"/>
        <v>5.1761267605633803</v>
      </c>
      <c r="R1010" s="3">
        <f>VLOOKUP(A1010,'[1]pol 13'!$A$2:$D$1430, 4, )</f>
        <v>7371</v>
      </c>
      <c r="S1010" s="2">
        <f t="shared" si="239"/>
        <v>1</v>
      </c>
      <c r="T1010" s="2">
        <f t="shared" si="240"/>
        <v>1</v>
      </c>
      <c r="U1010" s="2">
        <f t="shared" si="241"/>
        <v>1</v>
      </c>
      <c r="V1010" s="2">
        <f t="shared" si="248"/>
        <v>2</v>
      </c>
      <c r="W1010" s="2">
        <f t="shared" si="242"/>
        <v>2032.2003436187795</v>
      </c>
      <c r="X1010" s="2">
        <f t="shared" si="243"/>
        <v>7600.7392209904756</v>
      </c>
      <c r="Y1010" s="2">
        <f t="shared" si="244"/>
        <v>2219.5286080472997</v>
      </c>
      <c r="Z1010" s="2">
        <f t="shared" si="249"/>
        <v>8065600</v>
      </c>
    </row>
    <row r="1011" spans="1:26" x14ac:dyDescent="0.3">
      <c r="A1011" s="3">
        <v>594021</v>
      </c>
      <c r="B1011" s="3">
        <f>IFERROR(VLOOKUP(A1011,[1]Sheet7!$A$2:$AG$1430, 2, FALSE),0)</f>
        <v>589491.69000000006</v>
      </c>
      <c r="C1011" s="3">
        <f>IFERROR(VLOOKUP(A1011,[1]Sheet6!$A$2:$AG$1430, 2, FALSE),0)</f>
        <v>845784.79</v>
      </c>
      <c r="D1011" s="3">
        <f>IFERROR(VLOOKUP(A1011,[1]Sheet5!$A$2:$AG$1430, 2, FALSE),0)</f>
        <v>969179.9800000001</v>
      </c>
      <c r="E1011" s="3">
        <f t="shared" si="245"/>
        <v>2404456.46</v>
      </c>
      <c r="F1011" s="3">
        <f>IF(J1011=0,0,IFERROR(VLOOKUP(A1011,[1]Sheet7!$A$2:$AG$1430, 2, FALSE),0))</f>
        <v>589491.69000000006</v>
      </c>
      <c r="G1011" s="3">
        <f>IF(K1011=0,0,IFERROR(VLOOKUP(A1011,[1]Sheet6!$A$2:$AG$1430, 2, FALSE),0))</f>
        <v>845784.79</v>
      </c>
      <c r="H1011" s="3">
        <f>IF(L1011=0,0,IFERROR(VLOOKUP(A1011,[1]Sheet5!$A$2:$AG$1430, 2, FALSE),0))</f>
        <v>969179.9800000001</v>
      </c>
      <c r="I1011" s="3">
        <f t="shared" si="246"/>
        <v>2404456.46</v>
      </c>
      <c r="J1011" s="3">
        <f>IF(B1011=0,0,IFERROR(VLOOKUP(A1011,'[1]pol 10'!A1009:C3223,3,FALSE),0))</f>
        <v>4653</v>
      </c>
      <c r="K1011" s="3">
        <f>IF(C1011=0,0,IFERROR(VLOOKUP(A1011,'[1]pol 11'!A1009:C3223,3,FALSE),0))</f>
        <v>4906</v>
      </c>
      <c r="L1011" s="3">
        <f>IF(D1011=0,0,IFERROR(VLOOKUP(A1011,'[1]pol 12'!A1009:C3223,3,FALSE),0))</f>
        <v>3725</v>
      </c>
      <c r="M1011" s="3">
        <f t="shared" si="247"/>
        <v>13284</v>
      </c>
      <c r="N1011" s="3">
        <f t="shared" si="235"/>
        <v>126.69067053513864</v>
      </c>
      <c r="O1011" s="3">
        <f t="shared" si="236"/>
        <v>172.39804117407257</v>
      </c>
      <c r="P1011" s="3">
        <f t="shared" si="237"/>
        <v>260.182544966443</v>
      </c>
      <c r="Q1011" s="3">
        <f t="shared" si="238"/>
        <v>181.00394911171333</v>
      </c>
      <c r="R1011" s="3">
        <f>VLOOKUP(A1011,'[1]pol 13'!$A$2:$D$1430, 4, )</f>
        <v>3721</v>
      </c>
      <c r="S1011" s="2">
        <f t="shared" si="239"/>
        <v>1</v>
      </c>
      <c r="T1011" s="2">
        <f t="shared" si="240"/>
        <v>1</v>
      </c>
      <c r="U1011" s="2">
        <f t="shared" si="241"/>
        <v>1</v>
      </c>
      <c r="V1011" s="2">
        <f t="shared" si="248"/>
        <v>2</v>
      </c>
      <c r="W1011" s="2">
        <f t="shared" si="242"/>
        <v>13726034.664964432</v>
      </c>
      <c r="X1011" s="2">
        <f t="shared" si="243"/>
        <v>363346.4619212125</v>
      </c>
      <c r="Y1011" s="2">
        <f t="shared" si="244"/>
        <v>23352956.404686645</v>
      </c>
      <c r="Z1011" s="2">
        <f t="shared" si="249"/>
        <v>176464656</v>
      </c>
    </row>
    <row r="1012" spans="1:26" x14ac:dyDescent="0.3">
      <c r="A1012" s="3">
        <v>595139</v>
      </c>
      <c r="B1012" s="3">
        <f>IFERROR(VLOOKUP(A1012,[1]Sheet7!$A$2:$AG$1430, 2, FALSE),0)</f>
        <v>1439871.21</v>
      </c>
      <c r="C1012" s="3">
        <f>IFERROR(VLOOKUP(A1012,[1]Sheet6!$A$2:$AG$1430, 2, FALSE),0)</f>
        <v>0</v>
      </c>
      <c r="D1012" s="3">
        <f>IFERROR(VLOOKUP(A1012,[1]Sheet5!$A$2:$AG$1430, 2, FALSE),0)</f>
        <v>2971158.43</v>
      </c>
      <c r="E1012" s="3">
        <f t="shared" si="245"/>
        <v>4411029.6400000006</v>
      </c>
      <c r="F1012" s="3">
        <f>IF(J1012=0,0,IFERROR(VLOOKUP(A1012,[1]Sheet7!$A$2:$AG$1430, 2, FALSE),0))</f>
        <v>1439871.21</v>
      </c>
      <c r="G1012" s="3">
        <f>IF(K1012=0,0,IFERROR(VLOOKUP(A1012,[1]Sheet6!$A$2:$AG$1430, 2, FALSE),0))</f>
        <v>0</v>
      </c>
      <c r="H1012" s="3">
        <f>IF(L1012=0,0,IFERROR(VLOOKUP(A1012,[1]Sheet5!$A$2:$AG$1430, 2, FALSE),0))</f>
        <v>0</v>
      </c>
      <c r="I1012" s="3">
        <f t="shared" si="246"/>
        <v>1439871.21</v>
      </c>
      <c r="J1012" s="3">
        <f>IF(B1012=0,0,IFERROR(VLOOKUP(A1012,'[1]pol 10'!A1010:C3224,3,FALSE),0))</f>
        <v>3176</v>
      </c>
      <c r="K1012" s="3">
        <f>IF(C1012=0,0,IFERROR(VLOOKUP(A1012,'[1]pol 11'!A1010:C3224,3,FALSE),0))</f>
        <v>0</v>
      </c>
      <c r="L1012" s="3">
        <f>IF(D1012=0,0,IFERROR(VLOOKUP(A1012,'[1]pol 12'!A1010:C3224,3,FALSE),0))</f>
        <v>0</v>
      </c>
      <c r="M1012" s="3">
        <f t="shared" si="247"/>
        <v>3176</v>
      </c>
      <c r="N1012" s="3">
        <f t="shared" si="235"/>
        <v>453.35995277078086</v>
      </c>
      <c r="O1012" s="3">
        <f t="shared" si="236"/>
        <v>0</v>
      </c>
      <c r="P1012" s="3">
        <f t="shared" si="237"/>
        <v>0</v>
      </c>
      <c r="Q1012" s="3">
        <f t="shared" si="238"/>
        <v>453.35995277078086</v>
      </c>
      <c r="R1012" s="3">
        <f>VLOOKUP(A1012,'[1]pol 13'!$A$2:$D$1430, 4, )</f>
        <v>8111</v>
      </c>
      <c r="S1012" s="2">
        <f t="shared" si="239"/>
        <v>1</v>
      </c>
      <c r="T1012" s="2">
        <f t="shared" si="240"/>
        <v>0</v>
      </c>
      <c r="U1012" s="2">
        <f t="shared" si="241"/>
        <v>0</v>
      </c>
      <c r="V1012" s="2">
        <f t="shared" si="248"/>
        <v>0</v>
      </c>
      <c r="W1012" s="2">
        <f t="shared" si="242"/>
        <v>0</v>
      </c>
      <c r="X1012" s="2">
        <f t="shared" si="243"/>
        <v>0</v>
      </c>
      <c r="Y1012" s="2">
        <f t="shared" si="244"/>
        <v>0</v>
      </c>
      <c r="Z1012" s="2">
        <f t="shared" si="249"/>
        <v>10086976</v>
      </c>
    </row>
    <row r="1013" spans="1:26" x14ac:dyDescent="0.3">
      <c r="A1013" s="3">
        <v>595580</v>
      </c>
      <c r="B1013" s="3">
        <f>IFERROR(VLOOKUP(A1013,[1]Sheet7!$A$2:$AG$1430, 2, FALSE),0)</f>
        <v>98814.1</v>
      </c>
      <c r="C1013" s="3">
        <f>IFERROR(VLOOKUP(A1013,[1]Sheet6!$A$2:$AG$1430, 2, FALSE),0)</f>
        <v>51633.4</v>
      </c>
      <c r="D1013" s="3">
        <f>IFERROR(VLOOKUP(A1013,[1]Sheet5!$A$2:$AG$1430, 2, FALSE),0)</f>
        <v>18349.09</v>
      </c>
      <c r="E1013" s="3">
        <f t="shared" si="245"/>
        <v>168796.59000000003</v>
      </c>
      <c r="F1013" s="3">
        <f>IF(J1013=0,0,IFERROR(VLOOKUP(A1013,[1]Sheet7!$A$2:$AG$1430, 2, FALSE),0))</f>
        <v>98814.1</v>
      </c>
      <c r="G1013" s="3">
        <f>IF(K1013=0,0,IFERROR(VLOOKUP(A1013,[1]Sheet6!$A$2:$AG$1430, 2, FALSE),0))</f>
        <v>51633.4</v>
      </c>
      <c r="H1013" s="3">
        <f>IF(L1013=0,0,IFERROR(VLOOKUP(A1013,[1]Sheet5!$A$2:$AG$1430, 2, FALSE),0))</f>
        <v>18349.09</v>
      </c>
      <c r="I1013" s="3">
        <f t="shared" si="246"/>
        <v>168796.59000000003</v>
      </c>
      <c r="J1013" s="3">
        <f>IF(B1013=0,0,IFERROR(VLOOKUP(A1013,'[1]pol 10'!A1011:C3225,3,FALSE),0))</f>
        <v>811</v>
      </c>
      <c r="K1013" s="3">
        <f>IF(C1013=0,0,IFERROR(VLOOKUP(A1013,'[1]pol 11'!A1011:C3225,3,FALSE),0))</f>
        <v>795</v>
      </c>
      <c r="L1013" s="3">
        <f>IF(D1013=0,0,IFERROR(VLOOKUP(A1013,'[1]pol 12'!A1011:C3225,3,FALSE),0))</f>
        <v>627</v>
      </c>
      <c r="M1013" s="3">
        <f t="shared" si="247"/>
        <v>2233</v>
      </c>
      <c r="N1013" s="3">
        <f t="shared" si="235"/>
        <v>121.8422934648582</v>
      </c>
      <c r="O1013" s="3">
        <f t="shared" si="236"/>
        <v>64.947672955974838</v>
      </c>
      <c r="P1013" s="3">
        <f t="shared" si="237"/>
        <v>29.264896331738438</v>
      </c>
      <c r="Q1013" s="3">
        <f t="shared" si="238"/>
        <v>75.591845051500229</v>
      </c>
      <c r="R1013" s="3">
        <f>VLOOKUP(A1013,'[1]pol 13'!$A$2:$D$1430, 4, )</f>
        <v>8322</v>
      </c>
      <c r="S1013" s="2">
        <f t="shared" si="239"/>
        <v>1</v>
      </c>
      <c r="T1013" s="2">
        <f t="shared" si="240"/>
        <v>1</v>
      </c>
      <c r="U1013" s="2">
        <f t="shared" si="241"/>
        <v>1</v>
      </c>
      <c r="V1013" s="2">
        <f t="shared" si="248"/>
        <v>2</v>
      </c>
      <c r="W1013" s="2">
        <f t="shared" si="242"/>
        <v>1734813.3265121533</v>
      </c>
      <c r="X1013" s="2">
        <f t="shared" si="243"/>
        <v>90072.227681333316</v>
      </c>
      <c r="Y1013" s="2">
        <f t="shared" si="244"/>
        <v>1345658.733407516</v>
      </c>
      <c r="Z1013" s="2">
        <f t="shared" si="249"/>
        <v>4986289</v>
      </c>
    </row>
    <row r="1014" spans="1:26" x14ac:dyDescent="0.3">
      <c r="A1014" s="3">
        <v>597798</v>
      </c>
      <c r="B1014" s="3">
        <f>IFERROR(VLOOKUP(A1014,[1]Sheet7!$A$2:$AG$1430, 2, FALSE),0)</f>
        <v>204574.83</v>
      </c>
      <c r="C1014" s="3">
        <f>IFERROR(VLOOKUP(A1014,[1]Sheet6!$A$2:$AG$1430, 2, FALSE),0)</f>
        <v>729846.18000000017</v>
      </c>
      <c r="D1014" s="3">
        <f>IFERROR(VLOOKUP(A1014,[1]Sheet5!$A$2:$AG$1430, 2, FALSE),0)</f>
        <v>1140118.8899999999</v>
      </c>
      <c r="E1014" s="3">
        <f t="shared" si="245"/>
        <v>2074539.9000000001</v>
      </c>
      <c r="F1014" s="3">
        <f>IF(J1014=0,0,IFERROR(VLOOKUP(A1014,[1]Sheet7!$A$2:$AG$1430, 2, FALSE),0))</f>
        <v>204574.83</v>
      </c>
      <c r="G1014" s="3">
        <f>IF(K1014=0,0,IFERROR(VLOOKUP(A1014,[1]Sheet6!$A$2:$AG$1430, 2, FALSE),0))</f>
        <v>729846.18000000017</v>
      </c>
      <c r="H1014" s="3">
        <f>IF(L1014=0,0,IFERROR(VLOOKUP(A1014,[1]Sheet5!$A$2:$AG$1430, 2, FALSE),0))</f>
        <v>1140118.8899999999</v>
      </c>
      <c r="I1014" s="3">
        <f t="shared" si="246"/>
        <v>2074539.9000000001</v>
      </c>
      <c r="J1014" s="3">
        <f>IF(B1014=0,0,IFERROR(VLOOKUP(A1014,'[1]pol 10'!A1012:C3226,3,FALSE),0))</f>
        <v>2687</v>
      </c>
      <c r="K1014" s="3">
        <f>IF(C1014=0,0,IFERROR(VLOOKUP(A1014,'[1]pol 11'!A1012:C3226,3,FALSE),0))</f>
        <v>2706</v>
      </c>
      <c r="L1014" s="3">
        <f>IF(D1014=0,0,IFERROR(VLOOKUP(A1014,'[1]pol 12'!A1012:C3226,3,FALSE),0))</f>
        <v>2600</v>
      </c>
      <c r="M1014" s="3">
        <f t="shared" si="247"/>
        <v>7993</v>
      </c>
      <c r="N1014" s="3">
        <f t="shared" si="235"/>
        <v>76.135031633792323</v>
      </c>
      <c r="O1014" s="3">
        <f t="shared" si="236"/>
        <v>269.71403547671849</v>
      </c>
      <c r="P1014" s="3">
        <f t="shared" si="237"/>
        <v>438.50726538461532</v>
      </c>
      <c r="Q1014" s="3">
        <f t="shared" si="238"/>
        <v>259.54458901538851</v>
      </c>
      <c r="R1014" s="3">
        <f>VLOOKUP(A1014,'[1]pol 13'!$A$2:$D$1430, 4, )</f>
        <v>8062</v>
      </c>
      <c r="S1014" s="2">
        <f t="shared" si="239"/>
        <v>1</v>
      </c>
      <c r="T1014" s="2">
        <f t="shared" si="240"/>
        <v>1</v>
      </c>
      <c r="U1014" s="2">
        <f t="shared" si="241"/>
        <v>1</v>
      </c>
      <c r="V1014" s="2">
        <f t="shared" si="248"/>
        <v>2</v>
      </c>
      <c r="W1014" s="2">
        <f t="shared" si="242"/>
        <v>90388169.640459284</v>
      </c>
      <c r="X1014" s="2">
        <f t="shared" si="243"/>
        <v>279848.13743859279</v>
      </c>
      <c r="Y1014" s="2">
        <f t="shared" si="244"/>
        <v>83271862.78641519</v>
      </c>
      <c r="Z1014" s="2">
        <f t="shared" si="249"/>
        <v>63888049</v>
      </c>
    </row>
    <row r="1015" spans="1:26" x14ac:dyDescent="0.3">
      <c r="A1015" s="3">
        <v>597862</v>
      </c>
      <c r="B1015" s="3">
        <f>IFERROR(VLOOKUP(A1015,[1]Sheet7!$A$2:$AG$1430, 2, FALSE),0)</f>
        <v>0</v>
      </c>
      <c r="C1015" s="3">
        <f>IFERROR(VLOOKUP(A1015,[1]Sheet6!$A$2:$AG$1430, 2, FALSE),0)</f>
        <v>511174.7</v>
      </c>
      <c r="D1015" s="3">
        <f>IFERROR(VLOOKUP(A1015,[1]Sheet5!$A$2:$AG$1430, 2, FALSE),0)</f>
        <v>626680.30999999994</v>
      </c>
      <c r="E1015" s="3">
        <f t="shared" si="245"/>
        <v>1137855.01</v>
      </c>
      <c r="F1015" s="3">
        <f>IF(J1015=0,0,IFERROR(VLOOKUP(A1015,[1]Sheet7!$A$2:$AG$1430, 2, FALSE),0))</f>
        <v>0</v>
      </c>
      <c r="G1015" s="3">
        <f>IF(K1015=0,0,IFERROR(VLOOKUP(A1015,[1]Sheet6!$A$2:$AG$1430, 2, FALSE),0))</f>
        <v>511174.7</v>
      </c>
      <c r="H1015" s="3">
        <f>IF(L1015=0,0,IFERROR(VLOOKUP(A1015,[1]Sheet5!$A$2:$AG$1430, 2, FALSE),0))</f>
        <v>626680.30999999994</v>
      </c>
      <c r="I1015" s="3">
        <f t="shared" si="246"/>
        <v>1137855.01</v>
      </c>
      <c r="J1015" s="3">
        <f>IF(B1015=0,0,IFERROR(VLOOKUP(A1015,'[1]pol 10'!A1013:C3227,3,FALSE),0))</f>
        <v>0</v>
      </c>
      <c r="K1015" s="3">
        <f>IF(C1015=0,0,IFERROR(VLOOKUP(A1015,'[1]pol 11'!A1013:C3227,3,FALSE),0))</f>
        <v>441</v>
      </c>
      <c r="L1015" s="3">
        <f>IF(D1015=0,0,IFERROR(VLOOKUP(A1015,'[1]pol 12'!A1013:C3227,3,FALSE),0))</f>
        <v>446</v>
      </c>
      <c r="M1015" s="3">
        <f t="shared" si="247"/>
        <v>887</v>
      </c>
      <c r="N1015" s="3">
        <f t="shared" si="235"/>
        <v>0</v>
      </c>
      <c r="O1015" s="3">
        <f t="shared" si="236"/>
        <v>1159.1263038548752</v>
      </c>
      <c r="P1015" s="3">
        <f t="shared" si="237"/>
        <v>1405.1128026905828</v>
      </c>
      <c r="Q1015" s="3">
        <f t="shared" si="238"/>
        <v>1282.8128635851183</v>
      </c>
      <c r="R1015" s="3">
        <f>VLOOKUP(A1015,'[1]pol 13'!$A$2:$D$1430, 4, )</f>
        <v>3423</v>
      </c>
      <c r="S1015" s="2">
        <f t="shared" si="239"/>
        <v>0</v>
      </c>
      <c r="T1015" s="2">
        <f t="shared" si="240"/>
        <v>1</v>
      </c>
      <c r="U1015" s="2">
        <f t="shared" si="241"/>
        <v>1</v>
      </c>
      <c r="V1015" s="2">
        <f t="shared" si="248"/>
        <v>1</v>
      </c>
      <c r="W1015" s="2">
        <f t="shared" si="242"/>
        <v>0</v>
      </c>
      <c r="X1015" s="2">
        <f t="shared" si="243"/>
        <v>6746578.9905352164</v>
      </c>
      <c r="Y1015" s="2">
        <f t="shared" si="244"/>
        <v>6670944.69691935</v>
      </c>
      <c r="Z1015" s="2">
        <f t="shared" si="249"/>
        <v>786769</v>
      </c>
    </row>
    <row r="1016" spans="1:26" x14ac:dyDescent="0.3">
      <c r="A1016" s="3">
        <v>597866</v>
      </c>
      <c r="B1016" s="3">
        <f>IFERROR(VLOOKUP(A1016,[1]Sheet7!$A$2:$AG$1430, 2, FALSE),0)</f>
        <v>75755.66</v>
      </c>
      <c r="C1016" s="3">
        <f>IFERROR(VLOOKUP(A1016,[1]Sheet6!$A$2:$AG$1430, 2, FALSE),0)</f>
        <v>32982.080000000002</v>
      </c>
      <c r="D1016" s="3">
        <f>IFERROR(VLOOKUP(A1016,[1]Sheet5!$A$2:$AG$1430, 2, FALSE),0)</f>
        <v>128399.88</v>
      </c>
      <c r="E1016" s="3">
        <f t="shared" si="245"/>
        <v>237137.62000000002</v>
      </c>
      <c r="F1016" s="3">
        <f>IF(J1016=0,0,IFERROR(VLOOKUP(A1016,[1]Sheet7!$A$2:$AG$1430, 2, FALSE),0))</f>
        <v>75755.66</v>
      </c>
      <c r="G1016" s="3">
        <f>IF(K1016=0,0,IFERROR(VLOOKUP(A1016,[1]Sheet6!$A$2:$AG$1430, 2, FALSE),0))</f>
        <v>32982.080000000002</v>
      </c>
      <c r="H1016" s="3">
        <f>IF(L1016=0,0,IFERROR(VLOOKUP(A1016,[1]Sheet5!$A$2:$AG$1430, 2, FALSE),0))</f>
        <v>128399.88</v>
      </c>
      <c r="I1016" s="3">
        <f t="shared" si="246"/>
        <v>237137.62000000002</v>
      </c>
      <c r="J1016" s="3">
        <f>IF(B1016=0,0,IFERROR(VLOOKUP(A1016,'[1]pol 10'!A1014:C3228,3,FALSE),0))</f>
        <v>621</v>
      </c>
      <c r="K1016" s="3">
        <f>IF(C1016=0,0,IFERROR(VLOOKUP(A1016,'[1]pol 11'!A1014:C3228,3,FALSE),0))</f>
        <v>574</v>
      </c>
      <c r="L1016" s="3">
        <f>IF(D1016=0,0,IFERROR(VLOOKUP(A1016,'[1]pol 12'!A1014:C3228,3,FALSE),0))</f>
        <v>533</v>
      </c>
      <c r="M1016" s="3">
        <f t="shared" si="247"/>
        <v>1728</v>
      </c>
      <c r="N1016" s="3">
        <f t="shared" si="235"/>
        <v>121.98979066022545</v>
      </c>
      <c r="O1016" s="3">
        <f t="shared" si="236"/>
        <v>57.460069686411153</v>
      </c>
      <c r="P1016" s="3">
        <f t="shared" si="237"/>
        <v>240.90033771106943</v>
      </c>
      <c r="Q1016" s="3">
        <f t="shared" si="238"/>
        <v>137.23241898148149</v>
      </c>
      <c r="R1016" s="3">
        <f>VLOOKUP(A1016,'[1]pol 13'!$A$2:$D$1430, 4, )</f>
        <v>3841</v>
      </c>
      <c r="S1016" s="2">
        <f t="shared" si="239"/>
        <v>1</v>
      </c>
      <c r="T1016" s="2">
        <f t="shared" si="240"/>
        <v>1</v>
      </c>
      <c r="U1016" s="2">
        <f t="shared" si="241"/>
        <v>1</v>
      </c>
      <c r="V1016" s="2">
        <f t="shared" si="248"/>
        <v>2</v>
      </c>
      <c r="W1016" s="2">
        <f t="shared" si="242"/>
        <v>144281.72296491303</v>
      </c>
      <c r="X1016" s="2">
        <f t="shared" si="243"/>
        <v>3652722.3067194032</v>
      </c>
      <c r="Y1016" s="2">
        <f t="shared" si="244"/>
        <v>5728170.9201951316</v>
      </c>
      <c r="Z1016" s="2">
        <f t="shared" si="249"/>
        <v>2985984</v>
      </c>
    </row>
    <row r="1017" spans="1:26" x14ac:dyDescent="0.3">
      <c r="A1017" s="3">
        <v>598040</v>
      </c>
      <c r="B1017" s="3">
        <f>IFERROR(VLOOKUP(A1017,[1]Sheet7!$A$2:$AG$1430, 2, FALSE),0)</f>
        <v>899893.11999999988</v>
      </c>
      <c r="C1017" s="3">
        <f>IFERROR(VLOOKUP(A1017,[1]Sheet6!$A$2:$AG$1430, 2, FALSE),0)</f>
        <v>162735.49</v>
      </c>
      <c r="D1017" s="3">
        <f>IFERROR(VLOOKUP(A1017,[1]Sheet5!$A$2:$AG$1430, 2, FALSE),0)</f>
        <v>36391.4</v>
      </c>
      <c r="E1017" s="3">
        <f t="shared" si="245"/>
        <v>1099020.0099999998</v>
      </c>
      <c r="F1017" s="3">
        <f>IF(J1017=0,0,IFERROR(VLOOKUP(A1017,[1]Sheet7!$A$2:$AG$1430, 2, FALSE),0))</f>
        <v>899893.11999999988</v>
      </c>
      <c r="G1017" s="3">
        <f>IF(K1017=0,0,IFERROR(VLOOKUP(A1017,[1]Sheet6!$A$2:$AG$1430, 2, FALSE),0))</f>
        <v>162735.49</v>
      </c>
      <c r="H1017" s="3">
        <f>IF(L1017=0,0,IFERROR(VLOOKUP(A1017,[1]Sheet5!$A$2:$AG$1430, 2, FALSE),0))</f>
        <v>36391.4</v>
      </c>
      <c r="I1017" s="3">
        <f t="shared" si="246"/>
        <v>1099020.0099999998</v>
      </c>
      <c r="J1017" s="3">
        <f>IF(B1017=0,0,IFERROR(VLOOKUP(A1017,'[1]pol 10'!A1015:C3229,3,FALSE),0))</f>
        <v>968</v>
      </c>
      <c r="K1017" s="3">
        <f>IF(C1017=0,0,IFERROR(VLOOKUP(A1017,'[1]pol 11'!A1015:C3229,3,FALSE),0))</f>
        <v>990</v>
      </c>
      <c r="L1017" s="3">
        <f>IF(D1017=0,0,IFERROR(VLOOKUP(A1017,'[1]pol 12'!A1015:C3229,3,FALSE),0))</f>
        <v>980</v>
      </c>
      <c r="M1017" s="3">
        <f t="shared" si="247"/>
        <v>2938</v>
      </c>
      <c r="N1017" s="3">
        <f t="shared" si="235"/>
        <v>929.64165289256186</v>
      </c>
      <c r="O1017" s="3">
        <f t="shared" si="236"/>
        <v>164.37928282828281</v>
      </c>
      <c r="P1017" s="3">
        <f t="shared" si="237"/>
        <v>37.134081632653064</v>
      </c>
      <c r="Q1017" s="3">
        <f t="shared" si="238"/>
        <v>374.07079986385287</v>
      </c>
      <c r="R1017" s="3">
        <f>VLOOKUP(A1017,'[1]pol 13'!$A$2:$D$1430, 4, )</f>
        <v>8093</v>
      </c>
      <c r="S1017" s="2">
        <f t="shared" si="239"/>
        <v>1</v>
      </c>
      <c r="T1017" s="2">
        <f t="shared" si="240"/>
        <v>1</v>
      </c>
      <c r="U1017" s="2">
        <f t="shared" si="241"/>
        <v>1</v>
      </c>
      <c r="V1017" s="2">
        <f t="shared" si="248"/>
        <v>2</v>
      </c>
      <c r="W1017" s="2">
        <f t="shared" si="242"/>
        <v>298781885.60752594</v>
      </c>
      <c r="X1017" s="2">
        <f t="shared" si="243"/>
        <v>43530826.993511982</v>
      </c>
      <c r="Y1017" s="2">
        <f t="shared" si="244"/>
        <v>111255825.05056269</v>
      </c>
      <c r="Z1017" s="2">
        <f t="shared" si="249"/>
        <v>8631844</v>
      </c>
    </row>
    <row r="1018" spans="1:26" x14ac:dyDescent="0.3">
      <c r="A1018" s="3">
        <v>598252</v>
      </c>
      <c r="B1018" s="3">
        <f>IFERROR(VLOOKUP(A1018,[1]Sheet7!$A$2:$AG$1430, 2, FALSE),0)</f>
        <v>0</v>
      </c>
      <c r="C1018" s="3">
        <f>IFERROR(VLOOKUP(A1018,[1]Sheet6!$A$2:$AG$1430, 2, FALSE),0)</f>
        <v>62962.7</v>
      </c>
      <c r="D1018" s="3">
        <f>IFERROR(VLOOKUP(A1018,[1]Sheet5!$A$2:$AG$1430, 2, FALSE),0)</f>
        <v>60119.490000000005</v>
      </c>
      <c r="E1018" s="3">
        <f t="shared" si="245"/>
        <v>123082.19</v>
      </c>
      <c r="F1018" s="3">
        <f>IF(J1018=0,0,IFERROR(VLOOKUP(A1018,[1]Sheet7!$A$2:$AG$1430, 2, FALSE),0))</f>
        <v>0</v>
      </c>
      <c r="G1018" s="3">
        <f>IF(K1018=0,0,IFERROR(VLOOKUP(A1018,[1]Sheet6!$A$2:$AG$1430, 2, FALSE),0))</f>
        <v>0</v>
      </c>
      <c r="H1018" s="3">
        <f>IF(L1018=0,0,IFERROR(VLOOKUP(A1018,[1]Sheet5!$A$2:$AG$1430, 2, FALSE),0))</f>
        <v>60119.490000000005</v>
      </c>
      <c r="I1018" s="3">
        <f t="shared" si="246"/>
        <v>60119.490000000005</v>
      </c>
      <c r="J1018" s="3">
        <f>IF(B1018=0,0,IFERROR(VLOOKUP(A1018,'[1]pol 10'!A1016:C3230,3,FALSE),0))</f>
        <v>0</v>
      </c>
      <c r="K1018" s="3">
        <f>IF(C1018=0,0,IFERROR(VLOOKUP(A1018,'[1]pol 11'!A1016:C3230,3,FALSE),0))</f>
        <v>0</v>
      </c>
      <c r="L1018" s="3">
        <f>IF(D1018=0,0,IFERROR(VLOOKUP(A1018,'[1]pol 12'!A1016:C3230,3,FALSE),0))</f>
        <v>690</v>
      </c>
      <c r="M1018" s="3">
        <f t="shared" si="247"/>
        <v>690</v>
      </c>
      <c r="N1018" s="3">
        <f t="shared" si="235"/>
        <v>0</v>
      </c>
      <c r="O1018" s="3">
        <f t="shared" si="236"/>
        <v>0</v>
      </c>
      <c r="P1018" s="3">
        <f t="shared" si="237"/>
        <v>87.129695652173922</v>
      </c>
      <c r="Q1018" s="3">
        <f t="shared" si="238"/>
        <v>87.129695652173922</v>
      </c>
      <c r="R1018" s="3">
        <f>VLOOKUP(A1018,'[1]pol 13'!$A$2:$D$1430, 4, )</f>
        <v>8731</v>
      </c>
      <c r="S1018" s="2">
        <f t="shared" si="239"/>
        <v>0</v>
      </c>
      <c r="T1018" s="2">
        <f t="shared" si="240"/>
        <v>0</v>
      </c>
      <c r="U1018" s="2">
        <f t="shared" si="241"/>
        <v>1</v>
      </c>
      <c r="V1018" s="2">
        <f t="shared" si="248"/>
        <v>0</v>
      </c>
      <c r="W1018" s="2">
        <f t="shared" si="242"/>
        <v>0</v>
      </c>
      <c r="X1018" s="2">
        <f t="shared" si="243"/>
        <v>0</v>
      </c>
      <c r="Y1018" s="2">
        <f t="shared" si="244"/>
        <v>0</v>
      </c>
      <c r="Z1018" s="2">
        <f t="shared" si="249"/>
        <v>476100</v>
      </c>
    </row>
    <row r="1019" spans="1:26" x14ac:dyDescent="0.3">
      <c r="A1019" s="3">
        <v>598564</v>
      </c>
      <c r="B1019" s="3">
        <f>IFERROR(VLOOKUP(A1019,[1]Sheet7!$A$2:$AG$1430, 2, FALSE),0)</f>
        <v>592773.80000000005</v>
      </c>
      <c r="C1019" s="3">
        <f>IFERROR(VLOOKUP(A1019,[1]Sheet6!$A$2:$AG$1430, 2, FALSE),0)</f>
        <v>819625.51999999979</v>
      </c>
      <c r="D1019" s="3">
        <f>IFERROR(VLOOKUP(A1019,[1]Sheet5!$A$2:$AG$1430, 2, FALSE),0)</f>
        <v>404740.61</v>
      </c>
      <c r="E1019" s="3">
        <f t="shared" si="245"/>
        <v>1817139.93</v>
      </c>
      <c r="F1019" s="3">
        <f>IF(J1019=0,0,IFERROR(VLOOKUP(A1019,[1]Sheet7!$A$2:$AG$1430, 2, FALSE),0))</f>
        <v>592773.80000000005</v>
      </c>
      <c r="G1019" s="3">
        <f>IF(K1019=0,0,IFERROR(VLOOKUP(A1019,[1]Sheet6!$A$2:$AG$1430, 2, FALSE),0))</f>
        <v>819625.51999999979</v>
      </c>
      <c r="H1019" s="3">
        <f>IF(L1019=0,0,IFERROR(VLOOKUP(A1019,[1]Sheet5!$A$2:$AG$1430, 2, FALSE),0))</f>
        <v>404740.61</v>
      </c>
      <c r="I1019" s="3">
        <f t="shared" si="246"/>
        <v>1817139.93</v>
      </c>
      <c r="J1019" s="3">
        <f>IF(B1019=0,0,IFERROR(VLOOKUP(A1019,'[1]pol 10'!A1017:C3231,3,FALSE),0))</f>
        <v>1355</v>
      </c>
      <c r="K1019" s="3">
        <f>IF(C1019=0,0,IFERROR(VLOOKUP(A1019,'[1]pol 11'!A1017:C3231,3,FALSE),0))</f>
        <v>1343</v>
      </c>
      <c r="L1019" s="3">
        <f>IF(D1019=0,0,IFERROR(VLOOKUP(A1019,'[1]pol 12'!A1017:C3231,3,FALSE),0))</f>
        <v>1242</v>
      </c>
      <c r="M1019" s="3">
        <f t="shared" si="247"/>
        <v>3940</v>
      </c>
      <c r="N1019" s="3">
        <f t="shared" si="235"/>
        <v>437.47143911439116</v>
      </c>
      <c r="O1019" s="3">
        <f t="shared" si="236"/>
        <v>610.29450483991047</v>
      </c>
      <c r="P1019" s="3">
        <f t="shared" si="237"/>
        <v>325.87810789049917</v>
      </c>
      <c r="Q1019" s="3">
        <f t="shared" si="238"/>
        <v>461.20302791878169</v>
      </c>
      <c r="R1019" s="3">
        <f>VLOOKUP(A1019,'[1]pol 13'!$A$2:$D$1430, 4, )</f>
        <v>8062</v>
      </c>
      <c r="S1019" s="2">
        <f t="shared" si="239"/>
        <v>1</v>
      </c>
      <c r="T1019" s="2">
        <f t="shared" si="240"/>
        <v>1</v>
      </c>
      <c r="U1019" s="2">
        <f t="shared" si="241"/>
        <v>1</v>
      </c>
      <c r="V1019" s="2">
        <f t="shared" si="248"/>
        <v>2</v>
      </c>
      <c r="W1019" s="2">
        <f t="shared" si="242"/>
        <v>763120.15622981288</v>
      </c>
      <c r="X1019" s="2">
        <f t="shared" si="243"/>
        <v>29852564.58277303</v>
      </c>
      <c r="Y1019" s="2">
        <f t="shared" si="244"/>
        <v>22744539.803981036</v>
      </c>
      <c r="Z1019" s="2">
        <f t="shared" si="249"/>
        <v>15523600</v>
      </c>
    </row>
    <row r="1020" spans="1:26" x14ac:dyDescent="0.3">
      <c r="A1020" s="3">
        <v>598911</v>
      </c>
      <c r="B1020" s="3">
        <f>IFERROR(VLOOKUP(A1020,[1]Sheet7!$A$2:$AG$1430, 2, FALSE),0)</f>
        <v>948268.76999999967</v>
      </c>
      <c r="C1020" s="3">
        <f>IFERROR(VLOOKUP(A1020,[1]Sheet6!$A$2:$AG$1430, 2, FALSE),0)</f>
        <v>0</v>
      </c>
      <c r="D1020" s="3">
        <f>IFERROR(VLOOKUP(A1020,[1]Sheet5!$A$2:$AG$1430, 2, FALSE),0)</f>
        <v>3145167.3599999989</v>
      </c>
      <c r="E1020" s="3">
        <f t="shared" si="245"/>
        <v>4093436.1299999985</v>
      </c>
      <c r="F1020" s="3">
        <f>IF(J1020=0,0,IFERROR(VLOOKUP(A1020,[1]Sheet7!$A$2:$AG$1430, 2, FALSE),0))</f>
        <v>0</v>
      </c>
      <c r="G1020" s="3">
        <f>IF(K1020=0,0,IFERROR(VLOOKUP(A1020,[1]Sheet6!$A$2:$AG$1430, 2, FALSE),0))</f>
        <v>0</v>
      </c>
      <c r="H1020" s="3">
        <f>IF(L1020=0,0,IFERROR(VLOOKUP(A1020,[1]Sheet5!$A$2:$AG$1430, 2, FALSE),0))</f>
        <v>0</v>
      </c>
      <c r="I1020" s="3">
        <f t="shared" si="246"/>
        <v>0</v>
      </c>
      <c r="J1020" s="3">
        <f>IF(B1020=0,0,IFERROR(VLOOKUP(A1020,'[1]pol 10'!A1018:C3232,3,FALSE),0))</f>
        <v>0</v>
      </c>
      <c r="K1020" s="3">
        <f>IF(C1020=0,0,IFERROR(VLOOKUP(A1020,'[1]pol 11'!A1018:C3232,3,FALSE),0))</f>
        <v>0</v>
      </c>
      <c r="L1020" s="3">
        <f>IF(D1020=0,0,IFERROR(VLOOKUP(A1020,'[1]pol 12'!A1018:C3232,3,FALSE),0))</f>
        <v>0</v>
      </c>
      <c r="M1020" s="3">
        <f t="shared" si="247"/>
        <v>0</v>
      </c>
      <c r="N1020" s="3">
        <f t="shared" si="235"/>
        <v>0</v>
      </c>
      <c r="O1020" s="3">
        <f t="shared" si="236"/>
        <v>0</v>
      </c>
      <c r="P1020" s="3">
        <f t="shared" si="237"/>
        <v>0</v>
      </c>
      <c r="Q1020" s="3">
        <f t="shared" si="238"/>
        <v>0</v>
      </c>
      <c r="R1020" s="3">
        <f>VLOOKUP(A1020,'[1]pol 13'!$A$2:$D$1430, 4, )</f>
        <v>8062</v>
      </c>
      <c r="S1020" s="2">
        <f t="shared" si="239"/>
        <v>0</v>
      </c>
      <c r="T1020" s="2">
        <f t="shared" si="240"/>
        <v>0</v>
      </c>
      <c r="U1020" s="2">
        <f t="shared" si="241"/>
        <v>0</v>
      </c>
      <c r="V1020" s="2">
        <f t="shared" si="248"/>
        <v>-1</v>
      </c>
      <c r="W1020" s="2">
        <f t="shared" si="242"/>
        <v>0</v>
      </c>
      <c r="X1020" s="2">
        <f t="shared" si="243"/>
        <v>0</v>
      </c>
      <c r="Y1020" s="2">
        <f t="shared" si="244"/>
        <v>0</v>
      </c>
      <c r="Z1020" s="2">
        <f t="shared" si="249"/>
        <v>0</v>
      </c>
    </row>
    <row r="1021" spans="1:26" x14ac:dyDescent="0.3">
      <c r="A1021" s="3">
        <v>599841</v>
      </c>
      <c r="B1021" s="3">
        <f>IFERROR(VLOOKUP(A1021,[1]Sheet7!$A$2:$AG$1430, 2, FALSE),0)</f>
        <v>4178.38</v>
      </c>
      <c r="C1021" s="3">
        <f>IFERROR(VLOOKUP(A1021,[1]Sheet6!$A$2:$AG$1430, 2, FALSE),0)</f>
        <v>0</v>
      </c>
      <c r="D1021" s="3">
        <f>IFERROR(VLOOKUP(A1021,[1]Sheet5!$A$2:$AG$1430, 2, FALSE),0)</f>
        <v>118608.09</v>
      </c>
      <c r="E1021" s="3">
        <f t="shared" si="245"/>
        <v>122786.47</v>
      </c>
      <c r="F1021" s="3">
        <f>IF(J1021=0,0,IFERROR(VLOOKUP(A1021,[1]Sheet7!$A$2:$AG$1430, 2, FALSE),0))</f>
        <v>4178.38</v>
      </c>
      <c r="G1021" s="3">
        <f>IF(K1021=0,0,IFERROR(VLOOKUP(A1021,[1]Sheet6!$A$2:$AG$1430, 2, FALSE),0))</f>
        <v>0</v>
      </c>
      <c r="H1021" s="3">
        <f>IF(L1021=0,0,IFERROR(VLOOKUP(A1021,[1]Sheet5!$A$2:$AG$1430, 2, FALSE),0))</f>
        <v>118608.09</v>
      </c>
      <c r="I1021" s="3">
        <f t="shared" si="246"/>
        <v>122786.47</v>
      </c>
      <c r="J1021" s="3">
        <f>IF(B1021=0,0,IFERROR(VLOOKUP(A1021,'[1]pol 10'!A1019:C3233,3,FALSE),0))</f>
        <v>588</v>
      </c>
      <c r="K1021" s="3">
        <f>IF(C1021=0,0,IFERROR(VLOOKUP(A1021,'[1]pol 11'!A1019:C3233,3,FALSE),0))</f>
        <v>0</v>
      </c>
      <c r="L1021" s="3">
        <f>IF(D1021=0,0,IFERROR(VLOOKUP(A1021,'[1]pol 12'!A1019:C3233,3,FALSE),0))</f>
        <v>614</v>
      </c>
      <c r="M1021" s="3">
        <f t="shared" si="247"/>
        <v>1202</v>
      </c>
      <c r="N1021" s="3">
        <f t="shared" si="235"/>
        <v>7.1060884353741498</v>
      </c>
      <c r="O1021" s="3">
        <f t="shared" si="236"/>
        <v>0</v>
      </c>
      <c r="P1021" s="3">
        <f t="shared" si="237"/>
        <v>193.17278501628664</v>
      </c>
      <c r="Q1021" s="3">
        <f t="shared" si="238"/>
        <v>102.15180532445923</v>
      </c>
      <c r="R1021" s="3">
        <f>VLOOKUP(A1021,'[1]pol 13'!$A$2:$D$1430, 4, )</f>
        <v>3829</v>
      </c>
      <c r="S1021" s="2">
        <f t="shared" si="239"/>
        <v>1</v>
      </c>
      <c r="T1021" s="2">
        <f t="shared" si="240"/>
        <v>0</v>
      </c>
      <c r="U1021" s="2">
        <f t="shared" si="241"/>
        <v>1</v>
      </c>
      <c r="V1021" s="2">
        <f t="shared" si="248"/>
        <v>1</v>
      </c>
      <c r="W1021" s="2">
        <f t="shared" si="242"/>
        <v>5311808.7197885476</v>
      </c>
      <c r="X1021" s="2">
        <f t="shared" si="243"/>
        <v>0</v>
      </c>
      <c r="Y1021" s="2">
        <f t="shared" si="244"/>
        <v>5086878.708852875</v>
      </c>
      <c r="Z1021" s="2">
        <f t="shared" si="249"/>
        <v>1444804</v>
      </c>
    </row>
    <row r="1022" spans="1:26" x14ac:dyDescent="0.3">
      <c r="A1022" s="3">
        <v>602551</v>
      </c>
      <c r="B1022" s="3">
        <f>IFERROR(VLOOKUP(A1022,[1]Sheet7!$A$2:$AG$1430, 2, FALSE),0)</f>
        <v>0</v>
      </c>
      <c r="C1022" s="3">
        <f>IFERROR(VLOOKUP(A1022,[1]Sheet6!$A$2:$AG$1430, 2, FALSE),0)</f>
        <v>0</v>
      </c>
      <c r="D1022" s="3">
        <f>IFERROR(VLOOKUP(A1022,[1]Sheet5!$A$2:$AG$1430, 2, FALSE),0)</f>
        <v>575337.47</v>
      </c>
      <c r="E1022" s="3">
        <f t="shared" si="245"/>
        <v>575337.47</v>
      </c>
      <c r="F1022" s="3">
        <f>IF(J1022=0,0,IFERROR(VLOOKUP(A1022,[1]Sheet7!$A$2:$AG$1430, 2, FALSE),0))</f>
        <v>0</v>
      </c>
      <c r="G1022" s="3">
        <f>IF(K1022=0,0,IFERROR(VLOOKUP(A1022,[1]Sheet6!$A$2:$AG$1430, 2, FALSE),0))</f>
        <v>0</v>
      </c>
      <c r="H1022" s="3">
        <f>IF(L1022=0,0,IFERROR(VLOOKUP(A1022,[1]Sheet5!$A$2:$AG$1430, 2, FALSE),0))</f>
        <v>575337.47</v>
      </c>
      <c r="I1022" s="3">
        <f t="shared" si="246"/>
        <v>575337.47</v>
      </c>
      <c r="J1022" s="3">
        <f>IF(B1022=0,0,IFERROR(VLOOKUP(A1022,'[1]pol 10'!A1020:C3234,3,FALSE),0))</f>
        <v>0</v>
      </c>
      <c r="K1022" s="3">
        <f>IF(C1022=0,0,IFERROR(VLOOKUP(A1022,'[1]pol 11'!A1020:C3234,3,FALSE),0))</f>
        <v>0</v>
      </c>
      <c r="L1022" s="3">
        <f>IF(D1022=0,0,IFERROR(VLOOKUP(A1022,'[1]pol 12'!A1020:C3234,3,FALSE),0))</f>
        <v>3269</v>
      </c>
      <c r="M1022" s="3">
        <f t="shared" si="247"/>
        <v>3269</v>
      </c>
      <c r="N1022" s="3">
        <f t="shared" si="235"/>
        <v>0</v>
      </c>
      <c r="O1022" s="3">
        <f t="shared" si="236"/>
        <v>0</v>
      </c>
      <c r="P1022" s="3">
        <f t="shared" si="237"/>
        <v>175.99800244723156</v>
      </c>
      <c r="Q1022" s="3">
        <f t="shared" si="238"/>
        <v>175.99800244723156</v>
      </c>
      <c r="R1022" s="3">
        <f>VLOOKUP(A1022,'[1]pol 13'!$A$2:$D$1430, 4, )</f>
        <v>6331</v>
      </c>
      <c r="S1022" s="2">
        <f t="shared" si="239"/>
        <v>0</v>
      </c>
      <c r="T1022" s="2">
        <f t="shared" si="240"/>
        <v>0</v>
      </c>
      <c r="U1022" s="2">
        <f t="shared" si="241"/>
        <v>1</v>
      </c>
      <c r="V1022" s="2">
        <f t="shared" si="248"/>
        <v>0</v>
      </c>
      <c r="W1022" s="2">
        <f t="shared" si="242"/>
        <v>0</v>
      </c>
      <c r="X1022" s="2">
        <f t="shared" si="243"/>
        <v>0</v>
      </c>
      <c r="Y1022" s="2">
        <f t="shared" si="244"/>
        <v>0</v>
      </c>
      <c r="Z1022" s="2">
        <f t="shared" si="249"/>
        <v>10686361</v>
      </c>
    </row>
    <row r="1023" spans="1:26" x14ac:dyDescent="0.3">
      <c r="A1023" s="3">
        <v>602582</v>
      </c>
      <c r="B1023" s="3">
        <f>IFERROR(VLOOKUP(A1023,[1]Sheet7!$A$2:$AG$1430, 2, FALSE),0)</f>
        <v>0</v>
      </c>
      <c r="C1023" s="3">
        <f>IFERROR(VLOOKUP(A1023,[1]Sheet6!$A$2:$AG$1430, 2, FALSE),0)</f>
        <v>0</v>
      </c>
      <c r="D1023" s="3">
        <f>IFERROR(VLOOKUP(A1023,[1]Sheet5!$A$2:$AG$1430, 2, FALSE),0)</f>
        <v>116962.7</v>
      </c>
      <c r="E1023" s="3">
        <f t="shared" si="245"/>
        <v>116962.7</v>
      </c>
      <c r="F1023" s="3">
        <f>IF(J1023=0,0,IFERROR(VLOOKUP(A1023,[1]Sheet7!$A$2:$AG$1430, 2, FALSE),0))</f>
        <v>0</v>
      </c>
      <c r="G1023" s="3">
        <f>IF(K1023=0,0,IFERROR(VLOOKUP(A1023,[1]Sheet6!$A$2:$AG$1430, 2, FALSE),0))</f>
        <v>0</v>
      </c>
      <c r="H1023" s="3">
        <f>IF(L1023=0,0,IFERROR(VLOOKUP(A1023,[1]Sheet5!$A$2:$AG$1430, 2, FALSE),0))</f>
        <v>116962.7</v>
      </c>
      <c r="I1023" s="3">
        <f t="shared" si="246"/>
        <v>116962.7</v>
      </c>
      <c r="J1023" s="3">
        <f>IF(B1023=0,0,IFERROR(VLOOKUP(A1023,'[1]pol 10'!A1021:C3235,3,FALSE),0))</f>
        <v>0</v>
      </c>
      <c r="K1023" s="3">
        <f>IF(C1023=0,0,IFERROR(VLOOKUP(A1023,'[1]pol 11'!A1021:C3235,3,FALSE),0))</f>
        <v>0</v>
      </c>
      <c r="L1023" s="3">
        <f>IF(D1023=0,0,IFERROR(VLOOKUP(A1023,'[1]pol 12'!A1021:C3235,3,FALSE),0))</f>
        <v>445</v>
      </c>
      <c r="M1023" s="3">
        <f t="shared" si="247"/>
        <v>445</v>
      </c>
      <c r="N1023" s="3">
        <f t="shared" si="235"/>
        <v>0</v>
      </c>
      <c r="O1023" s="3">
        <f t="shared" si="236"/>
        <v>0</v>
      </c>
      <c r="P1023" s="3">
        <f t="shared" si="237"/>
        <v>262.83752808988766</v>
      </c>
      <c r="Q1023" s="3">
        <f t="shared" si="238"/>
        <v>262.83752808988766</v>
      </c>
      <c r="R1023" s="3">
        <f>VLOOKUP(A1023,'[1]pol 13'!$A$2:$D$1430, 4, )</f>
        <v>3089</v>
      </c>
      <c r="S1023" s="2">
        <f t="shared" si="239"/>
        <v>0</v>
      </c>
      <c r="T1023" s="2">
        <f t="shared" si="240"/>
        <v>0</v>
      </c>
      <c r="U1023" s="2">
        <f t="shared" si="241"/>
        <v>1</v>
      </c>
      <c r="V1023" s="2">
        <f t="shared" si="248"/>
        <v>0</v>
      </c>
      <c r="W1023" s="2">
        <f t="shared" si="242"/>
        <v>0</v>
      </c>
      <c r="X1023" s="2">
        <f t="shared" si="243"/>
        <v>0</v>
      </c>
      <c r="Y1023" s="2">
        <f t="shared" si="244"/>
        <v>0</v>
      </c>
      <c r="Z1023" s="2">
        <f t="shared" si="249"/>
        <v>198025</v>
      </c>
    </row>
    <row r="1024" spans="1:26" x14ac:dyDescent="0.3">
      <c r="A1024" s="3">
        <v>602604</v>
      </c>
      <c r="B1024" s="3">
        <f>IFERROR(VLOOKUP(A1024,[1]Sheet7!$A$2:$AG$1430, 2, FALSE),0)</f>
        <v>0</v>
      </c>
      <c r="C1024" s="3">
        <f>IFERROR(VLOOKUP(A1024,[1]Sheet6!$A$2:$AG$1430, 2, FALSE),0)</f>
        <v>0</v>
      </c>
      <c r="D1024" s="3">
        <f>IFERROR(VLOOKUP(A1024,[1]Sheet5!$A$2:$AG$1430, 2, FALSE),0)</f>
        <v>70044.900000000009</v>
      </c>
      <c r="E1024" s="3">
        <f t="shared" si="245"/>
        <v>70044.900000000009</v>
      </c>
      <c r="F1024" s="3">
        <f>IF(J1024=0,0,IFERROR(VLOOKUP(A1024,[1]Sheet7!$A$2:$AG$1430, 2, FALSE),0))</f>
        <v>0</v>
      </c>
      <c r="G1024" s="3">
        <f>IF(K1024=0,0,IFERROR(VLOOKUP(A1024,[1]Sheet6!$A$2:$AG$1430, 2, FALSE),0))</f>
        <v>0</v>
      </c>
      <c r="H1024" s="3">
        <f>IF(L1024=0,0,IFERROR(VLOOKUP(A1024,[1]Sheet5!$A$2:$AG$1430, 2, FALSE),0))</f>
        <v>70044.900000000009</v>
      </c>
      <c r="I1024" s="3">
        <f t="shared" si="246"/>
        <v>70044.900000000009</v>
      </c>
      <c r="J1024" s="3">
        <f>IF(B1024=0,0,IFERROR(VLOOKUP(A1024,'[1]pol 10'!A1022:C3236,3,FALSE),0))</f>
        <v>0</v>
      </c>
      <c r="K1024" s="3">
        <f>IF(C1024=0,0,IFERROR(VLOOKUP(A1024,'[1]pol 11'!A1022:C3236,3,FALSE),0))</f>
        <v>0</v>
      </c>
      <c r="L1024" s="3">
        <f>IF(D1024=0,0,IFERROR(VLOOKUP(A1024,'[1]pol 12'!A1022:C3236,3,FALSE),0))</f>
        <v>440</v>
      </c>
      <c r="M1024" s="3">
        <f t="shared" si="247"/>
        <v>440</v>
      </c>
      <c r="N1024" s="3">
        <f t="shared" si="235"/>
        <v>0</v>
      </c>
      <c r="O1024" s="3">
        <f t="shared" si="236"/>
        <v>0</v>
      </c>
      <c r="P1024" s="3">
        <f t="shared" si="237"/>
        <v>159.19295454545457</v>
      </c>
      <c r="Q1024" s="3">
        <f t="shared" si="238"/>
        <v>159.19295454545457</v>
      </c>
      <c r="R1024" s="3">
        <f>VLOOKUP(A1024,'[1]pol 13'!$A$2:$D$1430, 4, )</f>
        <v>3585</v>
      </c>
      <c r="S1024" s="2">
        <f t="shared" si="239"/>
        <v>0</v>
      </c>
      <c r="T1024" s="2">
        <f t="shared" si="240"/>
        <v>0</v>
      </c>
      <c r="U1024" s="2">
        <f t="shared" si="241"/>
        <v>1</v>
      </c>
      <c r="V1024" s="2">
        <f t="shared" si="248"/>
        <v>0</v>
      </c>
      <c r="W1024" s="2">
        <f t="shared" si="242"/>
        <v>0</v>
      </c>
      <c r="X1024" s="2">
        <f t="shared" si="243"/>
        <v>0</v>
      </c>
      <c r="Y1024" s="2">
        <f t="shared" si="244"/>
        <v>0</v>
      </c>
      <c r="Z1024" s="2">
        <f t="shared" si="249"/>
        <v>193600</v>
      </c>
    </row>
    <row r="1025" spans="1:26" x14ac:dyDescent="0.3">
      <c r="A1025" s="3">
        <v>602645</v>
      </c>
      <c r="B1025" s="3">
        <f>IFERROR(VLOOKUP(A1025,[1]Sheet7!$A$2:$AG$1430, 2, FALSE),0)</f>
        <v>0</v>
      </c>
      <c r="C1025" s="3">
        <f>IFERROR(VLOOKUP(A1025,[1]Sheet6!$A$2:$AG$1430, 2, FALSE),0)</f>
        <v>0</v>
      </c>
      <c r="D1025" s="3">
        <f>IFERROR(VLOOKUP(A1025,[1]Sheet5!$A$2:$AG$1430, 2, FALSE),0)</f>
        <v>13716.38</v>
      </c>
      <c r="E1025" s="3">
        <f t="shared" si="245"/>
        <v>13716.38</v>
      </c>
      <c r="F1025" s="3">
        <f>IF(J1025=0,0,IFERROR(VLOOKUP(A1025,[1]Sheet7!$A$2:$AG$1430, 2, FALSE),0))</f>
        <v>0</v>
      </c>
      <c r="G1025" s="3">
        <f>IF(K1025=0,0,IFERROR(VLOOKUP(A1025,[1]Sheet6!$A$2:$AG$1430, 2, FALSE),0))</f>
        <v>0</v>
      </c>
      <c r="H1025" s="3">
        <f>IF(L1025=0,0,IFERROR(VLOOKUP(A1025,[1]Sheet5!$A$2:$AG$1430, 2, FALSE),0))</f>
        <v>0</v>
      </c>
      <c r="I1025" s="3">
        <f t="shared" si="246"/>
        <v>0</v>
      </c>
      <c r="J1025" s="3">
        <f>IF(B1025=0,0,IFERROR(VLOOKUP(A1025,'[1]pol 10'!A1023:C3237,3,FALSE),0))</f>
        <v>0</v>
      </c>
      <c r="K1025" s="3">
        <f>IF(C1025=0,0,IFERROR(VLOOKUP(A1025,'[1]pol 11'!A1023:C3237,3,FALSE),0))</f>
        <v>0</v>
      </c>
      <c r="L1025" s="3">
        <f>IF(D1025=0,0,IFERROR(VLOOKUP(A1025,'[1]pol 12'!A1023:C3237,3,FALSE),0))</f>
        <v>0</v>
      </c>
      <c r="M1025" s="3">
        <f t="shared" si="247"/>
        <v>0</v>
      </c>
      <c r="N1025" s="3">
        <f t="shared" si="235"/>
        <v>0</v>
      </c>
      <c r="O1025" s="3">
        <f t="shared" si="236"/>
        <v>0</v>
      </c>
      <c r="P1025" s="3">
        <f t="shared" si="237"/>
        <v>0</v>
      </c>
      <c r="Q1025" s="3">
        <f t="shared" si="238"/>
        <v>0</v>
      </c>
      <c r="R1025" s="3">
        <f>VLOOKUP(A1025,'[1]pol 13'!$A$2:$D$1430, 4, )</f>
        <v>5083</v>
      </c>
      <c r="S1025" s="2">
        <f t="shared" si="239"/>
        <v>0</v>
      </c>
      <c r="T1025" s="2">
        <f t="shared" si="240"/>
        <v>0</v>
      </c>
      <c r="U1025" s="2">
        <f t="shared" si="241"/>
        <v>0</v>
      </c>
      <c r="V1025" s="2">
        <f t="shared" si="248"/>
        <v>-1</v>
      </c>
      <c r="W1025" s="2">
        <f t="shared" si="242"/>
        <v>0</v>
      </c>
      <c r="X1025" s="2">
        <f t="shared" si="243"/>
        <v>0</v>
      </c>
      <c r="Y1025" s="2">
        <f t="shared" si="244"/>
        <v>0</v>
      </c>
      <c r="Z1025" s="2">
        <f t="shared" si="249"/>
        <v>0</v>
      </c>
    </row>
    <row r="1026" spans="1:26" x14ac:dyDescent="0.3">
      <c r="A1026" s="3">
        <v>900932</v>
      </c>
      <c r="B1026" s="3">
        <f>IFERROR(VLOOKUP(A1026,[1]Sheet7!$A$2:$AG$1430, 2, FALSE),0)</f>
        <v>172288.89</v>
      </c>
      <c r="C1026" s="3">
        <f>IFERROR(VLOOKUP(A1026,[1]Sheet6!$A$2:$AG$1430, 2, FALSE),0)</f>
        <v>14169.789999999999</v>
      </c>
      <c r="D1026" s="3">
        <f>IFERROR(VLOOKUP(A1026,[1]Sheet5!$A$2:$AG$1430, 2, FALSE),0)</f>
        <v>7153.39</v>
      </c>
      <c r="E1026" s="3">
        <f t="shared" si="245"/>
        <v>193612.07</v>
      </c>
      <c r="F1026" s="3">
        <f>IF(J1026=0,0,IFERROR(VLOOKUP(A1026,[1]Sheet7!$A$2:$AG$1430, 2, FALSE),0))</f>
        <v>0</v>
      </c>
      <c r="G1026" s="3">
        <f>IF(K1026=0,0,IFERROR(VLOOKUP(A1026,[1]Sheet6!$A$2:$AG$1430, 2, FALSE),0))</f>
        <v>14169.789999999999</v>
      </c>
      <c r="H1026" s="3">
        <f>IF(L1026=0,0,IFERROR(VLOOKUP(A1026,[1]Sheet5!$A$2:$AG$1430, 2, FALSE),0))</f>
        <v>7153.39</v>
      </c>
      <c r="I1026" s="3">
        <f t="shared" si="246"/>
        <v>21323.18</v>
      </c>
      <c r="J1026" s="3">
        <f>IF(B1026=0,0,IFERROR(VLOOKUP(A1026,'[1]pol 10'!A1024:C3238,3,FALSE),0))</f>
        <v>0</v>
      </c>
      <c r="K1026" s="3">
        <f>IF(C1026=0,0,IFERROR(VLOOKUP(A1026,'[1]pol 11'!A1024:C3238,3,FALSE),0))</f>
        <v>484</v>
      </c>
      <c r="L1026" s="3">
        <f>IF(D1026=0,0,IFERROR(VLOOKUP(A1026,'[1]pol 12'!A1024:C3238,3,FALSE),0))</f>
        <v>534</v>
      </c>
      <c r="M1026" s="3">
        <f t="shared" si="247"/>
        <v>1018</v>
      </c>
      <c r="N1026" s="3">
        <f t="shared" si="235"/>
        <v>0</v>
      </c>
      <c r="O1026" s="3">
        <f t="shared" si="236"/>
        <v>29.276425619834708</v>
      </c>
      <c r="P1026" s="3">
        <f t="shared" si="237"/>
        <v>13.395861423220975</v>
      </c>
      <c r="Q1026" s="3">
        <f t="shared" si="238"/>
        <v>20.946149312377212</v>
      </c>
      <c r="R1026" s="3">
        <f>VLOOKUP(A1026,'[1]pol 13'!$A$2:$D$1430, 4, )</f>
        <v>8011</v>
      </c>
      <c r="S1026" s="2">
        <f t="shared" si="239"/>
        <v>0</v>
      </c>
      <c r="T1026" s="2">
        <f t="shared" si="240"/>
        <v>1</v>
      </c>
      <c r="U1026" s="2">
        <f t="shared" si="241"/>
        <v>1</v>
      </c>
      <c r="V1026" s="2">
        <f t="shared" si="248"/>
        <v>1</v>
      </c>
      <c r="W1026" s="2">
        <f t="shared" si="242"/>
        <v>0</v>
      </c>
      <c r="X1026" s="2">
        <f t="shared" si="243"/>
        <v>33586.455625556438</v>
      </c>
      <c r="Y1026" s="2">
        <f t="shared" si="244"/>
        <v>30441.656409680414</v>
      </c>
      <c r="Z1026" s="2">
        <f t="shared" si="249"/>
        <v>1036324</v>
      </c>
    </row>
    <row r="1027" spans="1:26" x14ac:dyDescent="0.3">
      <c r="A1027" s="3">
        <v>901159</v>
      </c>
      <c r="B1027" s="3">
        <f>IFERROR(VLOOKUP(A1027,[1]Sheet7!$A$2:$AG$1430, 2, FALSE),0)</f>
        <v>0</v>
      </c>
      <c r="C1027" s="3">
        <f>IFERROR(VLOOKUP(A1027,[1]Sheet6!$A$2:$AG$1430, 2, FALSE),0)</f>
        <v>719120.26</v>
      </c>
      <c r="D1027" s="3">
        <f>IFERROR(VLOOKUP(A1027,[1]Sheet5!$A$2:$AG$1430, 2, FALSE),0)</f>
        <v>277658.15000000002</v>
      </c>
      <c r="E1027" s="3">
        <f t="shared" si="245"/>
        <v>996778.41</v>
      </c>
      <c r="F1027" s="3">
        <f>IF(J1027=0,0,IFERROR(VLOOKUP(A1027,[1]Sheet7!$A$2:$AG$1430, 2, FALSE),0))</f>
        <v>0</v>
      </c>
      <c r="G1027" s="3">
        <f>IF(K1027=0,0,IFERROR(VLOOKUP(A1027,[1]Sheet6!$A$2:$AG$1430, 2, FALSE),0))</f>
        <v>0</v>
      </c>
      <c r="H1027" s="3">
        <f>IF(L1027=0,0,IFERROR(VLOOKUP(A1027,[1]Sheet5!$A$2:$AG$1430, 2, FALSE),0))</f>
        <v>277658.15000000002</v>
      </c>
      <c r="I1027" s="3">
        <f t="shared" si="246"/>
        <v>277658.15000000002</v>
      </c>
      <c r="J1027" s="3">
        <f>IF(B1027=0,0,IFERROR(VLOOKUP(A1027,'[1]pol 10'!A1025:C3239,3,FALSE),0))</f>
        <v>0</v>
      </c>
      <c r="K1027" s="3">
        <f>IF(C1027=0,0,IFERROR(VLOOKUP(A1027,'[1]pol 11'!A1025:C3239,3,FALSE),0))</f>
        <v>0</v>
      </c>
      <c r="L1027" s="3">
        <f>IF(D1027=0,0,IFERROR(VLOOKUP(A1027,'[1]pol 12'!A1025:C3239,3,FALSE),0))</f>
        <v>834</v>
      </c>
      <c r="M1027" s="3">
        <f t="shared" si="247"/>
        <v>834</v>
      </c>
      <c r="N1027" s="3">
        <f t="shared" ref="N1027:N1090" si="250">IFERROR(F1027/J1027,0)</f>
        <v>0</v>
      </c>
      <c r="O1027" s="3">
        <f t="shared" ref="O1027:O1090" si="251">IFERROR(G1027/K1027,0)</f>
        <v>0</v>
      </c>
      <c r="P1027" s="3">
        <f t="shared" ref="P1027:P1090" si="252">IFERROR(H1027/L1027,0)</f>
        <v>332.92344124700242</v>
      </c>
      <c r="Q1027" s="3">
        <f t="shared" ref="Q1027:Q1090" si="253">IFERROR(I1027/M1027,0)</f>
        <v>332.92344124700242</v>
      </c>
      <c r="R1027" s="3">
        <f>VLOOKUP(A1027,'[1]pol 13'!$A$2:$D$1430, 4, )</f>
        <v>7379</v>
      </c>
      <c r="S1027" s="2">
        <f t="shared" ref="S1027:S1090" si="254">IF(F1027=0,0,1)</f>
        <v>0</v>
      </c>
      <c r="T1027" s="2">
        <f t="shared" ref="T1027:T1090" si="255">IF(G1027=0,0,1)</f>
        <v>0</v>
      </c>
      <c r="U1027" s="2">
        <f t="shared" ref="U1027:U1058" si="256">IF(H1027=0,0,1)</f>
        <v>1</v>
      </c>
      <c r="V1027" s="2">
        <f t="shared" si="248"/>
        <v>0</v>
      </c>
      <c r="W1027" s="2">
        <f t="shared" ref="W1027:W1090" si="257">IF(N1027=0,0,J1027*((N1027-Q1027)^2))</f>
        <v>0</v>
      </c>
      <c r="X1027" s="2">
        <f t="shared" ref="X1027:X1090" si="258">IF(O1027=0,0,K1027*((O1027-Q1027)^2))</f>
        <v>0</v>
      </c>
      <c r="Y1027" s="2">
        <f t="shared" ref="Y1027:Y1090" si="259">IF(L1027=0,0,L1027*((P1027-Q1027)^2))</f>
        <v>0</v>
      </c>
      <c r="Z1027" s="2">
        <f t="shared" si="249"/>
        <v>695556</v>
      </c>
    </row>
    <row r="1028" spans="1:26" x14ac:dyDescent="0.3">
      <c r="A1028" s="3">
        <v>902118</v>
      </c>
      <c r="B1028" s="3">
        <f>IFERROR(VLOOKUP(A1028,[1]Sheet7!$A$2:$AG$1430, 2, FALSE),0)</f>
        <v>493536.29000000004</v>
      </c>
      <c r="C1028" s="3">
        <f>IFERROR(VLOOKUP(A1028,[1]Sheet6!$A$2:$AG$1430, 2, FALSE),0)</f>
        <v>646849.40999999992</v>
      </c>
      <c r="D1028" s="3">
        <f>IFERROR(VLOOKUP(A1028,[1]Sheet5!$A$2:$AG$1430, 2, FALSE),0)</f>
        <v>980443.05000000016</v>
      </c>
      <c r="E1028" s="3">
        <f t="shared" ref="E1028:E1091" si="260">D1028+C1028+B1028</f>
        <v>2120828.75</v>
      </c>
      <c r="F1028" s="3">
        <f>IF(J1028=0,0,IFERROR(VLOOKUP(A1028,[1]Sheet7!$A$2:$AG$1430, 2, FALSE),0))</f>
        <v>493536.29000000004</v>
      </c>
      <c r="G1028" s="3">
        <f>IF(K1028=0,0,IFERROR(VLOOKUP(A1028,[1]Sheet6!$A$2:$AG$1430, 2, FALSE),0))</f>
        <v>646849.40999999992</v>
      </c>
      <c r="H1028" s="3">
        <f>IF(L1028=0,0,IFERROR(VLOOKUP(A1028,[1]Sheet5!$A$2:$AG$1430, 2, FALSE),0))</f>
        <v>980443.05000000016</v>
      </c>
      <c r="I1028" s="3">
        <f t="shared" ref="I1028:I1091" si="261">H1028+G1028+F1028</f>
        <v>2120828.75</v>
      </c>
      <c r="J1028" s="3">
        <f>IF(B1028=0,0,IFERROR(VLOOKUP(A1028,'[1]pol 10'!A1026:C3240,3,FALSE),0))</f>
        <v>5854</v>
      </c>
      <c r="K1028" s="3">
        <f>IF(C1028=0,0,IFERROR(VLOOKUP(A1028,'[1]pol 11'!A1026:C3240,3,FALSE),0))</f>
        <v>5530</v>
      </c>
      <c r="L1028" s="3">
        <f>IF(D1028=0,0,IFERROR(VLOOKUP(A1028,'[1]pol 12'!A1026:C3240,3,FALSE),0))</f>
        <v>5317</v>
      </c>
      <c r="M1028" s="3">
        <f t="shared" ref="M1028:M1091" si="262">L1028+K1028+J1028</f>
        <v>16701</v>
      </c>
      <c r="N1028" s="3">
        <f t="shared" si="250"/>
        <v>84.307531602323209</v>
      </c>
      <c r="O1028" s="3">
        <f t="shared" si="251"/>
        <v>116.97096021699818</v>
      </c>
      <c r="P1028" s="3">
        <f t="shared" si="252"/>
        <v>184.39779010720335</v>
      </c>
      <c r="Q1028" s="3">
        <f t="shared" si="253"/>
        <v>126.98812945332615</v>
      </c>
      <c r="R1028" s="3">
        <f>VLOOKUP(A1028,'[1]pol 13'!$A$2:$D$1430, 4, )</f>
        <v>2851</v>
      </c>
      <c r="S1028" s="2">
        <f t="shared" si="254"/>
        <v>1</v>
      </c>
      <c r="T1028" s="2">
        <f t="shared" si="255"/>
        <v>1</v>
      </c>
      <c r="U1028" s="2">
        <f t="shared" si="256"/>
        <v>1</v>
      </c>
      <c r="V1028" s="2">
        <f t="shared" ref="V1028:V1091" si="263">U1028+T1028+S1028-1</f>
        <v>2</v>
      </c>
      <c r="W1028" s="2">
        <f t="shared" si="257"/>
        <v>10663842.116308043</v>
      </c>
      <c r="X1028" s="2">
        <f t="shared" si="258"/>
        <v>554900.54768607253</v>
      </c>
      <c r="Y1028" s="2">
        <f t="shared" si="259"/>
        <v>17524136.198203363</v>
      </c>
      <c r="Z1028" s="2">
        <f t="shared" ref="Z1028:Z1091" si="264">M1028^2</f>
        <v>278923401</v>
      </c>
    </row>
    <row r="1029" spans="1:26" x14ac:dyDescent="0.3">
      <c r="A1029" s="3">
        <v>902499</v>
      </c>
      <c r="B1029" s="3">
        <f>IFERROR(VLOOKUP(A1029,[1]Sheet7!$A$2:$AG$1430, 2, FALSE),0)</f>
        <v>82059.360000000001</v>
      </c>
      <c r="C1029" s="3">
        <f>IFERROR(VLOOKUP(A1029,[1]Sheet6!$A$2:$AG$1430, 2, FALSE),0)</f>
        <v>136310.06</v>
      </c>
      <c r="D1029" s="3">
        <f>IFERROR(VLOOKUP(A1029,[1]Sheet5!$A$2:$AG$1430, 2, FALSE),0)</f>
        <v>329880.27</v>
      </c>
      <c r="E1029" s="3">
        <f t="shared" si="260"/>
        <v>548249.69000000006</v>
      </c>
      <c r="F1029" s="3">
        <f>IF(J1029=0,0,IFERROR(VLOOKUP(A1029,[1]Sheet7!$A$2:$AG$1430, 2, FALSE),0))</f>
        <v>82059.360000000001</v>
      </c>
      <c r="G1029" s="3">
        <f>IF(K1029=0,0,IFERROR(VLOOKUP(A1029,[1]Sheet6!$A$2:$AG$1430, 2, FALSE),0))</f>
        <v>136310.06</v>
      </c>
      <c r="H1029" s="3">
        <f>IF(L1029=0,0,IFERROR(VLOOKUP(A1029,[1]Sheet5!$A$2:$AG$1430, 2, FALSE),0))</f>
        <v>329880.27</v>
      </c>
      <c r="I1029" s="3">
        <f t="shared" si="261"/>
        <v>548249.69000000006</v>
      </c>
      <c r="J1029" s="3">
        <f>IF(B1029=0,0,IFERROR(VLOOKUP(A1029,'[1]pol 10'!A1027:C3241,3,FALSE),0))</f>
        <v>591</v>
      </c>
      <c r="K1029" s="3">
        <f>IF(C1029=0,0,IFERROR(VLOOKUP(A1029,'[1]pol 11'!A1027:C3241,3,FALSE),0))</f>
        <v>637</v>
      </c>
      <c r="L1029" s="3">
        <f>IF(D1029=0,0,IFERROR(VLOOKUP(A1029,'[1]pol 12'!A1027:C3241,3,FALSE),0))</f>
        <v>656</v>
      </c>
      <c r="M1029" s="3">
        <f t="shared" si="262"/>
        <v>1884</v>
      </c>
      <c r="N1029" s="3">
        <f t="shared" si="250"/>
        <v>138.84832487309646</v>
      </c>
      <c r="O1029" s="3">
        <f t="shared" si="251"/>
        <v>213.98753532182104</v>
      </c>
      <c r="P1029" s="3">
        <f t="shared" si="252"/>
        <v>502.86626524390249</v>
      </c>
      <c r="Q1029" s="3">
        <f t="shared" si="253"/>
        <v>291.00302016985142</v>
      </c>
      <c r="R1029" s="3">
        <f>VLOOKUP(A1029,'[1]pol 13'!$A$2:$D$1430, 4, )</f>
        <v>7922</v>
      </c>
      <c r="S1029" s="2">
        <f t="shared" si="254"/>
        <v>1</v>
      </c>
      <c r="T1029" s="2">
        <f t="shared" si="255"/>
        <v>1</v>
      </c>
      <c r="U1029" s="2">
        <f t="shared" si="256"/>
        <v>1</v>
      </c>
      <c r="V1029" s="2">
        <f t="shared" si="263"/>
        <v>2</v>
      </c>
      <c r="W1029" s="2">
        <f t="shared" si="257"/>
        <v>13682271.318801373</v>
      </c>
      <c r="X1029" s="2">
        <f t="shared" si="258"/>
        <v>3778292.1853622748</v>
      </c>
      <c r="Y1029" s="2">
        <f t="shared" si="259"/>
        <v>29445238.706329666</v>
      </c>
      <c r="Z1029" s="2">
        <f t="shared" si="264"/>
        <v>3549456</v>
      </c>
    </row>
    <row r="1030" spans="1:26" x14ac:dyDescent="0.3">
      <c r="A1030" s="3">
        <v>902770</v>
      </c>
      <c r="B1030" s="3">
        <f>IFERROR(VLOOKUP(A1030,[1]Sheet7!$A$2:$AG$1430, 2, FALSE),0)</f>
        <v>160103.41000000003</v>
      </c>
      <c r="C1030" s="3">
        <f>IFERROR(VLOOKUP(A1030,[1]Sheet6!$A$2:$AG$1430, 2, FALSE),0)</f>
        <v>138113.96</v>
      </c>
      <c r="D1030" s="3">
        <f>IFERROR(VLOOKUP(A1030,[1]Sheet5!$A$2:$AG$1430, 2, FALSE),0)</f>
        <v>327402.44</v>
      </c>
      <c r="E1030" s="3">
        <f t="shared" si="260"/>
        <v>625619.81000000006</v>
      </c>
      <c r="F1030" s="3">
        <f>IF(J1030=0,0,IFERROR(VLOOKUP(A1030,[1]Sheet7!$A$2:$AG$1430, 2, FALSE),0))</f>
        <v>160103.41000000003</v>
      </c>
      <c r="G1030" s="3">
        <f>IF(K1030=0,0,IFERROR(VLOOKUP(A1030,[1]Sheet6!$A$2:$AG$1430, 2, FALSE),0))</f>
        <v>138113.96</v>
      </c>
      <c r="H1030" s="3">
        <f>IF(L1030=0,0,IFERROR(VLOOKUP(A1030,[1]Sheet5!$A$2:$AG$1430, 2, FALSE),0))</f>
        <v>327402.44</v>
      </c>
      <c r="I1030" s="3">
        <f t="shared" si="261"/>
        <v>625619.81000000006</v>
      </c>
      <c r="J1030" s="3">
        <f>IF(B1030=0,0,IFERROR(VLOOKUP(A1030,'[1]pol 10'!A1028:C3242,3,FALSE),0))</f>
        <v>658</v>
      </c>
      <c r="K1030" s="3">
        <f>IF(C1030=0,0,IFERROR(VLOOKUP(A1030,'[1]pol 11'!A1028:C3242,3,FALSE),0))</f>
        <v>610</v>
      </c>
      <c r="L1030" s="3">
        <f>IF(D1030=0,0,IFERROR(VLOOKUP(A1030,'[1]pol 12'!A1028:C3242,3,FALSE),0))</f>
        <v>531</v>
      </c>
      <c r="M1030" s="3">
        <f t="shared" si="262"/>
        <v>1799</v>
      </c>
      <c r="N1030" s="3">
        <f t="shared" si="250"/>
        <v>243.31825227963532</v>
      </c>
      <c r="O1030" s="3">
        <f t="shared" si="251"/>
        <v>226.41632786885245</v>
      </c>
      <c r="P1030" s="3">
        <f t="shared" si="252"/>
        <v>616.57709981167613</v>
      </c>
      <c r="Q1030" s="3">
        <f t="shared" si="253"/>
        <v>347.75976097832131</v>
      </c>
      <c r="R1030" s="3">
        <f>VLOOKUP(A1030,'[1]pol 13'!$A$2:$D$1430, 4, )</f>
        <v>2299</v>
      </c>
      <c r="S1030" s="2">
        <f t="shared" si="254"/>
        <v>1</v>
      </c>
      <c r="T1030" s="2">
        <f t="shared" si="255"/>
        <v>1</v>
      </c>
      <c r="U1030" s="2">
        <f t="shared" si="256"/>
        <v>1</v>
      </c>
      <c r="V1030" s="2">
        <f t="shared" si="263"/>
        <v>2</v>
      </c>
      <c r="W1030" s="2">
        <f t="shared" si="257"/>
        <v>7177482.9104315685</v>
      </c>
      <c r="X1030" s="2">
        <f t="shared" si="258"/>
        <v>8981779.5428632069</v>
      </c>
      <c r="Y1030" s="2">
        <f t="shared" si="259"/>
        <v>38371526.440104194</v>
      </c>
      <c r="Z1030" s="2">
        <f t="shared" si="264"/>
        <v>3236401</v>
      </c>
    </row>
    <row r="1031" spans="1:26" x14ac:dyDescent="0.3">
      <c r="A1031" s="3">
        <v>902906</v>
      </c>
      <c r="B1031" s="3">
        <f>IFERROR(VLOOKUP(A1031,[1]Sheet7!$A$2:$AG$1430, 2, FALSE),0)</f>
        <v>10765.81</v>
      </c>
      <c r="C1031" s="3">
        <f>IFERROR(VLOOKUP(A1031,[1]Sheet6!$A$2:$AG$1430, 2, FALSE),0)</f>
        <v>211662.91999999998</v>
      </c>
      <c r="D1031" s="3">
        <f>IFERROR(VLOOKUP(A1031,[1]Sheet5!$A$2:$AG$1430, 2, FALSE),0)</f>
        <v>55066.600000000006</v>
      </c>
      <c r="E1031" s="3">
        <f t="shared" si="260"/>
        <v>277495.33</v>
      </c>
      <c r="F1031" s="3">
        <f>IF(J1031=0,0,IFERROR(VLOOKUP(A1031,[1]Sheet7!$A$2:$AG$1430, 2, FALSE),0))</f>
        <v>10765.81</v>
      </c>
      <c r="G1031" s="3">
        <f>IF(K1031=0,0,IFERROR(VLOOKUP(A1031,[1]Sheet6!$A$2:$AG$1430, 2, FALSE),0))</f>
        <v>211662.91999999998</v>
      </c>
      <c r="H1031" s="3">
        <f>IF(L1031=0,0,IFERROR(VLOOKUP(A1031,[1]Sheet5!$A$2:$AG$1430, 2, FALSE),0))</f>
        <v>55066.600000000006</v>
      </c>
      <c r="I1031" s="3">
        <f t="shared" si="261"/>
        <v>277495.33</v>
      </c>
      <c r="J1031" s="3">
        <f>IF(B1031=0,0,IFERROR(VLOOKUP(A1031,'[1]pol 10'!A1029:C3243,3,FALSE),0))</f>
        <v>504</v>
      </c>
      <c r="K1031" s="3">
        <f>IF(C1031=0,0,IFERROR(VLOOKUP(A1031,'[1]pol 11'!A1029:C3243,3,FALSE),0))</f>
        <v>579</v>
      </c>
      <c r="L1031" s="3">
        <f>IF(D1031=0,0,IFERROR(VLOOKUP(A1031,'[1]pol 12'!A1029:C3243,3,FALSE),0))</f>
        <v>549</v>
      </c>
      <c r="M1031" s="3">
        <f t="shared" si="262"/>
        <v>1632</v>
      </c>
      <c r="N1031" s="3">
        <f t="shared" si="250"/>
        <v>21.360734126984127</v>
      </c>
      <c r="O1031" s="3">
        <f t="shared" si="251"/>
        <v>365.56635578583763</v>
      </c>
      <c r="P1031" s="3">
        <f t="shared" si="252"/>
        <v>100.30346083788707</v>
      </c>
      <c r="Q1031" s="3">
        <f t="shared" si="253"/>
        <v>170.03390318627453</v>
      </c>
      <c r="R1031" s="3">
        <f>VLOOKUP(A1031,'[1]pol 13'!$A$2:$D$1430, 4, )</f>
        <v>8711</v>
      </c>
      <c r="S1031" s="2">
        <f t="shared" si="254"/>
        <v>1</v>
      </c>
      <c r="T1031" s="2">
        <f t="shared" si="255"/>
        <v>1</v>
      </c>
      <c r="U1031" s="2">
        <f t="shared" si="256"/>
        <v>1</v>
      </c>
      <c r="V1031" s="2">
        <f t="shared" si="263"/>
        <v>2</v>
      </c>
      <c r="W1031" s="2">
        <f t="shared" si="257"/>
        <v>11140270.4438587</v>
      </c>
      <c r="X1031" s="2">
        <f t="shared" si="258"/>
        <v>22136872.271348625</v>
      </c>
      <c r="Y1031" s="2">
        <f t="shared" si="259"/>
        <v>2669421.6899658809</v>
      </c>
      <c r="Z1031" s="2">
        <f t="shared" si="264"/>
        <v>2663424</v>
      </c>
    </row>
    <row r="1032" spans="1:26" x14ac:dyDescent="0.3">
      <c r="A1032" s="3">
        <v>903008</v>
      </c>
      <c r="B1032" s="3">
        <f>IFERROR(VLOOKUP(A1032,[1]Sheet7!$A$2:$AG$1430, 2, FALSE),0)</f>
        <v>10177.209999999999</v>
      </c>
      <c r="C1032" s="3">
        <f>IFERROR(VLOOKUP(A1032,[1]Sheet6!$A$2:$AG$1430, 2, FALSE),0)</f>
        <v>323491.78999999998</v>
      </c>
      <c r="D1032" s="3">
        <f>IFERROR(VLOOKUP(A1032,[1]Sheet5!$A$2:$AG$1430, 2, FALSE),0)</f>
        <v>300217.53000000003</v>
      </c>
      <c r="E1032" s="3">
        <f t="shared" si="260"/>
        <v>633886.53</v>
      </c>
      <c r="F1032" s="3">
        <f>IF(J1032=0,0,IFERROR(VLOOKUP(A1032,[1]Sheet7!$A$2:$AG$1430, 2, FALSE),0))</f>
        <v>10177.209999999999</v>
      </c>
      <c r="G1032" s="3">
        <f>IF(K1032=0,0,IFERROR(VLOOKUP(A1032,[1]Sheet6!$A$2:$AG$1430, 2, FALSE),0))</f>
        <v>323491.78999999998</v>
      </c>
      <c r="H1032" s="3">
        <f>IF(L1032=0,0,IFERROR(VLOOKUP(A1032,[1]Sheet5!$A$2:$AG$1430, 2, FALSE),0))</f>
        <v>300217.53000000003</v>
      </c>
      <c r="I1032" s="3">
        <f t="shared" si="261"/>
        <v>633886.53</v>
      </c>
      <c r="J1032" s="3">
        <f>IF(B1032=0,0,IFERROR(VLOOKUP(A1032,'[1]pol 10'!A1030:C3244,3,FALSE),0))</f>
        <v>703</v>
      </c>
      <c r="K1032" s="3">
        <f>IF(C1032=0,0,IFERROR(VLOOKUP(A1032,'[1]pol 11'!A1030:C3244,3,FALSE),0))</f>
        <v>719</v>
      </c>
      <c r="L1032" s="3">
        <f>IF(D1032=0,0,IFERROR(VLOOKUP(A1032,'[1]pol 12'!A1030:C3244,3,FALSE),0))</f>
        <v>683</v>
      </c>
      <c r="M1032" s="3">
        <f t="shared" si="262"/>
        <v>2105</v>
      </c>
      <c r="N1032" s="3">
        <f t="shared" si="250"/>
        <v>14.47682788051209</v>
      </c>
      <c r="O1032" s="3">
        <f t="shared" si="251"/>
        <v>449.91904033379689</v>
      </c>
      <c r="P1032" s="3">
        <f t="shared" si="252"/>
        <v>439.55714494875554</v>
      </c>
      <c r="Q1032" s="3">
        <f t="shared" si="253"/>
        <v>301.13374346793353</v>
      </c>
      <c r="R1032" s="3">
        <f>VLOOKUP(A1032,'[1]pol 13'!$A$2:$D$1430, 4, )</f>
        <v>8011</v>
      </c>
      <c r="S1032" s="2">
        <f t="shared" si="254"/>
        <v>1</v>
      </c>
      <c r="T1032" s="2">
        <f t="shared" si="255"/>
        <v>1</v>
      </c>
      <c r="U1032" s="2">
        <f t="shared" si="256"/>
        <v>1</v>
      </c>
      <c r="V1032" s="2">
        <f t="shared" si="263"/>
        <v>2</v>
      </c>
      <c r="W1032" s="2">
        <f t="shared" si="257"/>
        <v>57767047.639628127</v>
      </c>
      <c r="X1032" s="2">
        <f t="shared" si="258"/>
        <v>15916549.421129961</v>
      </c>
      <c r="Y1032" s="2">
        <f t="shared" si="259"/>
        <v>13086989.006946731</v>
      </c>
      <c r="Z1032" s="2">
        <f t="shared" si="264"/>
        <v>4431025</v>
      </c>
    </row>
    <row r="1033" spans="1:26" x14ac:dyDescent="0.3">
      <c r="A1033" s="3">
        <v>903100</v>
      </c>
      <c r="B1033" s="3">
        <f>IFERROR(VLOOKUP(A1033,[1]Sheet7!$A$2:$AG$1430, 2, FALSE),0)</f>
        <v>0</v>
      </c>
      <c r="C1033" s="3">
        <f>IFERROR(VLOOKUP(A1033,[1]Sheet6!$A$2:$AG$1430, 2, FALSE),0)</f>
        <v>0</v>
      </c>
      <c r="D1033" s="3">
        <f>IFERROR(VLOOKUP(A1033,[1]Sheet5!$A$2:$AG$1430, 2, FALSE),0)</f>
        <v>1149.3800000000001</v>
      </c>
      <c r="E1033" s="3">
        <f t="shared" si="260"/>
        <v>1149.3800000000001</v>
      </c>
      <c r="F1033" s="3">
        <f>IF(J1033=0,0,IFERROR(VLOOKUP(A1033,[1]Sheet7!$A$2:$AG$1430, 2, FALSE),0))</f>
        <v>0</v>
      </c>
      <c r="G1033" s="3">
        <f>IF(K1033=0,0,IFERROR(VLOOKUP(A1033,[1]Sheet6!$A$2:$AG$1430, 2, FALSE),0))</f>
        <v>0</v>
      </c>
      <c r="H1033" s="3">
        <f>IF(L1033=0,0,IFERROR(VLOOKUP(A1033,[1]Sheet5!$A$2:$AG$1430, 2, FALSE),0))</f>
        <v>1149.3800000000001</v>
      </c>
      <c r="I1033" s="3">
        <f t="shared" si="261"/>
        <v>1149.3800000000001</v>
      </c>
      <c r="J1033" s="3">
        <f>IF(B1033=0,0,IFERROR(VLOOKUP(A1033,'[1]pol 10'!A1031:C3245,3,FALSE),0))</f>
        <v>0</v>
      </c>
      <c r="K1033" s="3">
        <f>IF(C1033=0,0,IFERROR(VLOOKUP(A1033,'[1]pol 11'!A1031:C3245,3,FALSE),0))</f>
        <v>0</v>
      </c>
      <c r="L1033" s="3">
        <f>IF(D1033=0,0,IFERROR(VLOOKUP(A1033,'[1]pol 12'!A1031:C3245,3,FALSE),0))</f>
        <v>446</v>
      </c>
      <c r="M1033" s="3">
        <f t="shared" si="262"/>
        <v>446</v>
      </c>
      <c r="N1033" s="3">
        <f t="shared" si="250"/>
        <v>0</v>
      </c>
      <c r="O1033" s="3">
        <f t="shared" si="251"/>
        <v>0</v>
      </c>
      <c r="P1033" s="3">
        <f t="shared" si="252"/>
        <v>2.577085201793722</v>
      </c>
      <c r="Q1033" s="3">
        <f t="shared" si="253"/>
        <v>2.577085201793722</v>
      </c>
      <c r="R1033" s="3">
        <f>VLOOKUP(A1033,'[1]pol 13'!$A$2:$D$1430, 4, )</f>
        <v>8221</v>
      </c>
      <c r="S1033" s="2">
        <f t="shared" si="254"/>
        <v>0</v>
      </c>
      <c r="T1033" s="2">
        <f t="shared" si="255"/>
        <v>0</v>
      </c>
      <c r="U1033" s="2">
        <f t="shared" si="256"/>
        <v>1</v>
      </c>
      <c r="V1033" s="2">
        <f t="shared" si="263"/>
        <v>0</v>
      </c>
      <c r="W1033" s="2">
        <f t="shared" si="257"/>
        <v>0</v>
      </c>
      <c r="X1033" s="2">
        <f t="shared" si="258"/>
        <v>0</v>
      </c>
      <c r="Y1033" s="2">
        <f t="shared" si="259"/>
        <v>0</v>
      </c>
      <c r="Z1033" s="2">
        <f t="shared" si="264"/>
        <v>198916</v>
      </c>
    </row>
    <row r="1034" spans="1:26" x14ac:dyDescent="0.3">
      <c r="A1034" s="3">
        <v>903765</v>
      </c>
      <c r="B1034" s="3">
        <f>IFERROR(VLOOKUP(A1034,[1]Sheet7!$A$2:$AG$1430, 2, FALSE),0)</f>
        <v>152548.75</v>
      </c>
      <c r="C1034" s="3">
        <f>IFERROR(VLOOKUP(A1034,[1]Sheet6!$A$2:$AG$1430, 2, FALSE),0)</f>
        <v>0</v>
      </c>
      <c r="D1034" s="3">
        <f>IFERROR(VLOOKUP(A1034,[1]Sheet5!$A$2:$AG$1430, 2, FALSE),0)</f>
        <v>45813.01</v>
      </c>
      <c r="E1034" s="3">
        <f t="shared" si="260"/>
        <v>198361.76</v>
      </c>
      <c r="F1034" s="3">
        <f>IF(J1034=0,0,IFERROR(VLOOKUP(A1034,[1]Sheet7!$A$2:$AG$1430, 2, FALSE),0))</f>
        <v>152548.75</v>
      </c>
      <c r="G1034" s="3">
        <f>IF(K1034=0,0,IFERROR(VLOOKUP(A1034,[1]Sheet6!$A$2:$AG$1430, 2, FALSE),0))</f>
        <v>0</v>
      </c>
      <c r="H1034" s="3">
        <f>IF(L1034=0,0,IFERROR(VLOOKUP(A1034,[1]Sheet5!$A$2:$AG$1430, 2, FALSE),0))</f>
        <v>0</v>
      </c>
      <c r="I1034" s="3">
        <f t="shared" si="261"/>
        <v>152548.75</v>
      </c>
      <c r="J1034" s="3">
        <f>IF(B1034=0,0,IFERROR(VLOOKUP(A1034,'[1]pol 10'!A1032:C3246,3,FALSE),0))</f>
        <v>716</v>
      </c>
      <c r="K1034" s="3">
        <f>IF(C1034=0,0,IFERROR(VLOOKUP(A1034,'[1]pol 11'!A1032:C3246,3,FALSE),0))</f>
        <v>0</v>
      </c>
      <c r="L1034" s="3">
        <f>IF(D1034=0,0,IFERROR(VLOOKUP(A1034,'[1]pol 12'!A1032:C3246,3,FALSE),0))</f>
        <v>0</v>
      </c>
      <c r="M1034" s="3">
        <f t="shared" si="262"/>
        <v>716</v>
      </c>
      <c r="N1034" s="3">
        <f t="shared" si="250"/>
        <v>213.05691340782124</v>
      </c>
      <c r="O1034" s="3">
        <f t="shared" si="251"/>
        <v>0</v>
      </c>
      <c r="P1034" s="3">
        <f t="shared" si="252"/>
        <v>0</v>
      </c>
      <c r="Q1034" s="3">
        <f t="shared" si="253"/>
        <v>213.05691340782124</v>
      </c>
      <c r="R1034" s="3">
        <f>VLOOKUP(A1034,'[1]pol 13'!$A$2:$D$1430, 4, )</f>
        <v>6099</v>
      </c>
      <c r="S1034" s="2">
        <f t="shared" si="254"/>
        <v>1</v>
      </c>
      <c r="T1034" s="2">
        <f t="shared" si="255"/>
        <v>0</v>
      </c>
      <c r="U1034" s="2">
        <f t="shared" si="256"/>
        <v>0</v>
      </c>
      <c r="V1034" s="2">
        <f t="shared" si="263"/>
        <v>0</v>
      </c>
      <c r="W1034" s="2">
        <f t="shared" si="257"/>
        <v>0</v>
      </c>
      <c r="X1034" s="2">
        <f t="shared" si="258"/>
        <v>0</v>
      </c>
      <c r="Y1034" s="2">
        <f t="shared" si="259"/>
        <v>0</v>
      </c>
      <c r="Z1034" s="2">
        <f t="shared" si="264"/>
        <v>512656</v>
      </c>
    </row>
    <row r="1035" spans="1:26" x14ac:dyDescent="0.3">
      <c r="A1035" s="3">
        <v>904060</v>
      </c>
      <c r="B1035" s="3">
        <f>IFERROR(VLOOKUP(A1035,[1]Sheet7!$A$2:$AG$1430, 2, FALSE),0)</f>
        <v>0</v>
      </c>
      <c r="C1035" s="3">
        <f>IFERROR(VLOOKUP(A1035,[1]Sheet6!$A$2:$AG$1430, 2, FALSE),0)</f>
        <v>0</v>
      </c>
      <c r="D1035" s="3">
        <f>IFERROR(VLOOKUP(A1035,[1]Sheet5!$A$2:$AG$1430, 2, FALSE),0)</f>
        <v>42229.760000000002</v>
      </c>
      <c r="E1035" s="3">
        <f t="shared" si="260"/>
        <v>42229.760000000002</v>
      </c>
      <c r="F1035" s="3">
        <f>IF(J1035=0,0,IFERROR(VLOOKUP(A1035,[1]Sheet7!$A$2:$AG$1430, 2, FALSE),0))</f>
        <v>0</v>
      </c>
      <c r="G1035" s="3">
        <f>IF(K1035=0,0,IFERROR(VLOOKUP(A1035,[1]Sheet6!$A$2:$AG$1430, 2, FALSE),0))</f>
        <v>0</v>
      </c>
      <c r="H1035" s="3">
        <f>IF(L1035=0,0,IFERROR(VLOOKUP(A1035,[1]Sheet5!$A$2:$AG$1430, 2, FALSE),0))</f>
        <v>0</v>
      </c>
      <c r="I1035" s="3">
        <f t="shared" si="261"/>
        <v>0</v>
      </c>
      <c r="J1035" s="3">
        <f>IF(B1035=0,0,IFERROR(VLOOKUP(A1035,'[1]pol 10'!A1033:C3247,3,FALSE),0))</f>
        <v>0</v>
      </c>
      <c r="K1035" s="3">
        <f>IF(C1035=0,0,IFERROR(VLOOKUP(A1035,'[1]pol 11'!A1033:C3247,3,FALSE),0))</f>
        <v>0</v>
      </c>
      <c r="L1035" s="3">
        <f>IF(D1035=0,0,IFERROR(VLOOKUP(A1035,'[1]pol 12'!A1033:C3247,3,FALSE),0))</f>
        <v>0</v>
      </c>
      <c r="M1035" s="3">
        <f t="shared" si="262"/>
        <v>0</v>
      </c>
      <c r="N1035" s="3">
        <f t="shared" si="250"/>
        <v>0</v>
      </c>
      <c r="O1035" s="3">
        <f t="shared" si="251"/>
        <v>0</v>
      </c>
      <c r="P1035" s="3">
        <f t="shared" si="252"/>
        <v>0</v>
      </c>
      <c r="Q1035" s="3">
        <f t="shared" si="253"/>
        <v>0</v>
      </c>
      <c r="R1035" s="3">
        <f>VLOOKUP(A1035,'[1]pol 13'!$A$2:$D$1430, 4, )</f>
        <v>3560</v>
      </c>
      <c r="S1035" s="2">
        <f t="shared" si="254"/>
        <v>0</v>
      </c>
      <c r="T1035" s="2">
        <f t="shared" si="255"/>
        <v>0</v>
      </c>
      <c r="U1035" s="2">
        <f t="shared" si="256"/>
        <v>0</v>
      </c>
      <c r="V1035" s="2">
        <f t="shared" si="263"/>
        <v>-1</v>
      </c>
      <c r="W1035" s="2">
        <f t="shared" si="257"/>
        <v>0</v>
      </c>
      <c r="X1035" s="2">
        <f t="shared" si="258"/>
        <v>0</v>
      </c>
      <c r="Y1035" s="2">
        <f t="shared" si="259"/>
        <v>0</v>
      </c>
      <c r="Z1035" s="2">
        <f t="shared" si="264"/>
        <v>0</v>
      </c>
    </row>
    <row r="1036" spans="1:26" x14ac:dyDescent="0.3">
      <c r="A1036" s="3">
        <v>904699</v>
      </c>
      <c r="B1036" s="3">
        <f>IFERROR(VLOOKUP(A1036,[1]Sheet7!$A$2:$AG$1430, 2, FALSE),0)</f>
        <v>0</v>
      </c>
      <c r="C1036" s="3">
        <f>IFERROR(VLOOKUP(A1036,[1]Sheet6!$A$2:$AG$1430, 2, FALSE),0)</f>
        <v>0</v>
      </c>
      <c r="D1036" s="3">
        <f>IFERROR(VLOOKUP(A1036,[1]Sheet5!$A$2:$AG$1430, 2, FALSE),0)</f>
        <v>40682.339999999997</v>
      </c>
      <c r="E1036" s="3">
        <f t="shared" si="260"/>
        <v>40682.339999999997</v>
      </c>
      <c r="F1036" s="3">
        <f>IF(J1036=0,0,IFERROR(VLOOKUP(A1036,[1]Sheet7!$A$2:$AG$1430, 2, FALSE),0))</f>
        <v>0</v>
      </c>
      <c r="G1036" s="3">
        <f>IF(K1036=0,0,IFERROR(VLOOKUP(A1036,[1]Sheet6!$A$2:$AG$1430, 2, FALSE),0))</f>
        <v>0</v>
      </c>
      <c r="H1036" s="3">
        <f>IF(L1036=0,0,IFERROR(VLOOKUP(A1036,[1]Sheet5!$A$2:$AG$1430, 2, FALSE),0))</f>
        <v>0</v>
      </c>
      <c r="I1036" s="3">
        <f t="shared" si="261"/>
        <v>0</v>
      </c>
      <c r="J1036" s="3">
        <f>IF(B1036=0,0,IFERROR(VLOOKUP(A1036,'[1]pol 10'!A1034:C3248,3,FALSE),0))</f>
        <v>0</v>
      </c>
      <c r="K1036" s="3">
        <f>IF(C1036=0,0,IFERROR(VLOOKUP(A1036,'[1]pol 11'!A1034:C3248,3,FALSE),0))</f>
        <v>0</v>
      </c>
      <c r="L1036" s="3">
        <f>IF(D1036=0,0,IFERROR(VLOOKUP(A1036,'[1]pol 12'!A1034:C3248,3,FALSE),0))</f>
        <v>0</v>
      </c>
      <c r="M1036" s="3">
        <f t="shared" si="262"/>
        <v>0</v>
      </c>
      <c r="N1036" s="3">
        <f t="shared" si="250"/>
        <v>0</v>
      </c>
      <c r="O1036" s="3">
        <f t="shared" si="251"/>
        <v>0</v>
      </c>
      <c r="P1036" s="3">
        <f t="shared" si="252"/>
        <v>0</v>
      </c>
      <c r="Q1036" s="3">
        <f t="shared" si="253"/>
        <v>0</v>
      </c>
      <c r="R1036" s="3">
        <f>VLOOKUP(A1036,'[1]pol 13'!$A$2:$D$1430, 4, )</f>
        <v>7361</v>
      </c>
      <c r="S1036" s="2">
        <f t="shared" si="254"/>
        <v>0</v>
      </c>
      <c r="T1036" s="2">
        <f t="shared" si="255"/>
        <v>0</v>
      </c>
      <c r="U1036" s="2">
        <f t="shared" si="256"/>
        <v>0</v>
      </c>
      <c r="V1036" s="2">
        <f t="shared" si="263"/>
        <v>-1</v>
      </c>
      <c r="W1036" s="2">
        <f t="shared" si="257"/>
        <v>0</v>
      </c>
      <c r="X1036" s="2">
        <f t="shared" si="258"/>
        <v>0</v>
      </c>
      <c r="Y1036" s="2">
        <f t="shared" si="259"/>
        <v>0</v>
      </c>
      <c r="Z1036" s="2">
        <f t="shared" si="264"/>
        <v>0</v>
      </c>
    </row>
    <row r="1037" spans="1:26" x14ac:dyDescent="0.3">
      <c r="A1037" s="3">
        <v>905002</v>
      </c>
      <c r="B1037" s="3">
        <f>IFERROR(VLOOKUP(A1037,[1]Sheet7!$A$2:$AG$1430, 2, FALSE),0)</f>
        <v>0</v>
      </c>
      <c r="C1037" s="3">
        <f>IFERROR(VLOOKUP(A1037,[1]Sheet6!$A$2:$AG$1430, 2, FALSE),0)</f>
        <v>0</v>
      </c>
      <c r="D1037" s="3">
        <f>IFERROR(VLOOKUP(A1037,[1]Sheet5!$A$2:$AG$1430, 2, FALSE),0)</f>
        <v>285145.34999999998</v>
      </c>
      <c r="E1037" s="3">
        <f t="shared" si="260"/>
        <v>285145.34999999998</v>
      </c>
      <c r="F1037" s="3">
        <f>IF(J1037=0,0,IFERROR(VLOOKUP(A1037,[1]Sheet7!$A$2:$AG$1430, 2, FALSE),0))</f>
        <v>0</v>
      </c>
      <c r="G1037" s="3">
        <f>IF(K1037=0,0,IFERROR(VLOOKUP(A1037,[1]Sheet6!$A$2:$AG$1430, 2, FALSE),0))</f>
        <v>0</v>
      </c>
      <c r="H1037" s="3">
        <f>IF(L1037=0,0,IFERROR(VLOOKUP(A1037,[1]Sheet5!$A$2:$AG$1430, 2, FALSE),0))</f>
        <v>0</v>
      </c>
      <c r="I1037" s="3">
        <f t="shared" si="261"/>
        <v>0</v>
      </c>
      <c r="J1037" s="3">
        <f>IF(B1037=0,0,IFERROR(VLOOKUP(A1037,'[1]pol 10'!A1035:C3249,3,FALSE),0))</f>
        <v>0</v>
      </c>
      <c r="K1037" s="3">
        <f>IF(C1037=0,0,IFERROR(VLOOKUP(A1037,'[1]pol 11'!A1035:C3249,3,FALSE),0))</f>
        <v>0</v>
      </c>
      <c r="L1037" s="3">
        <f>IF(D1037=0,0,IFERROR(VLOOKUP(A1037,'[1]pol 12'!A1035:C3249,3,FALSE),0))</f>
        <v>0</v>
      </c>
      <c r="M1037" s="3">
        <f t="shared" si="262"/>
        <v>0</v>
      </c>
      <c r="N1037" s="3">
        <f t="shared" si="250"/>
        <v>0</v>
      </c>
      <c r="O1037" s="3">
        <f t="shared" si="251"/>
        <v>0</v>
      </c>
      <c r="P1037" s="3">
        <f t="shared" si="252"/>
        <v>0</v>
      </c>
      <c r="Q1037" s="3">
        <f t="shared" si="253"/>
        <v>0</v>
      </c>
      <c r="R1037" s="3">
        <f>VLOOKUP(A1037,'[1]pol 13'!$A$2:$D$1430, 4, )</f>
        <v>6311</v>
      </c>
      <c r="S1037" s="2">
        <f t="shared" si="254"/>
        <v>0</v>
      </c>
      <c r="T1037" s="2">
        <f t="shared" si="255"/>
        <v>0</v>
      </c>
      <c r="U1037" s="2">
        <f t="shared" si="256"/>
        <v>0</v>
      </c>
      <c r="V1037" s="2">
        <f t="shared" si="263"/>
        <v>-1</v>
      </c>
      <c r="W1037" s="2">
        <f t="shared" si="257"/>
        <v>0</v>
      </c>
      <c r="X1037" s="2">
        <f t="shared" si="258"/>
        <v>0</v>
      </c>
      <c r="Y1037" s="2">
        <f t="shared" si="259"/>
        <v>0</v>
      </c>
      <c r="Z1037" s="2">
        <f t="shared" si="264"/>
        <v>0</v>
      </c>
    </row>
    <row r="1038" spans="1:26" x14ac:dyDescent="0.3">
      <c r="A1038" s="3">
        <v>905213</v>
      </c>
      <c r="B1038" s="3">
        <f>IFERROR(VLOOKUP(A1038,[1]Sheet7!$A$2:$AG$1430, 2, FALSE),0)</f>
        <v>0</v>
      </c>
      <c r="C1038" s="3">
        <f>IFERROR(VLOOKUP(A1038,[1]Sheet6!$A$2:$AG$1430, 2, FALSE),0)</f>
        <v>192596.59000000003</v>
      </c>
      <c r="D1038" s="3">
        <f>IFERROR(VLOOKUP(A1038,[1]Sheet5!$A$2:$AG$1430, 2, FALSE),0)</f>
        <v>23274.690000000002</v>
      </c>
      <c r="E1038" s="3">
        <f t="shared" si="260"/>
        <v>215871.28000000003</v>
      </c>
      <c r="F1038" s="3">
        <f>IF(J1038=0,0,IFERROR(VLOOKUP(A1038,[1]Sheet7!$A$2:$AG$1430, 2, FALSE),0))</f>
        <v>0</v>
      </c>
      <c r="G1038" s="3">
        <f>IF(K1038=0,0,IFERROR(VLOOKUP(A1038,[1]Sheet6!$A$2:$AG$1430, 2, FALSE),0))</f>
        <v>0</v>
      </c>
      <c r="H1038" s="3">
        <f>IF(L1038=0,0,IFERROR(VLOOKUP(A1038,[1]Sheet5!$A$2:$AG$1430, 2, FALSE),0))</f>
        <v>23274.690000000002</v>
      </c>
      <c r="I1038" s="3">
        <f t="shared" si="261"/>
        <v>23274.690000000002</v>
      </c>
      <c r="J1038" s="3">
        <f>IF(B1038=0,0,IFERROR(VLOOKUP(A1038,'[1]pol 10'!A1036:C3250,3,FALSE),0))</f>
        <v>0</v>
      </c>
      <c r="K1038" s="3">
        <f>IF(C1038=0,0,IFERROR(VLOOKUP(A1038,'[1]pol 11'!A1036:C3250,3,FALSE),0))</f>
        <v>0</v>
      </c>
      <c r="L1038" s="3">
        <f>IF(D1038=0,0,IFERROR(VLOOKUP(A1038,'[1]pol 12'!A1036:C3250,3,FALSE),0))</f>
        <v>1107</v>
      </c>
      <c r="M1038" s="3">
        <f t="shared" si="262"/>
        <v>1107</v>
      </c>
      <c r="N1038" s="3">
        <f t="shared" si="250"/>
        <v>0</v>
      </c>
      <c r="O1038" s="3">
        <f t="shared" si="251"/>
        <v>0</v>
      </c>
      <c r="P1038" s="3">
        <f t="shared" si="252"/>
        <v>21.025013550135505</v>
      </c>
      <c r="Q1038" s="3">
        <f t="shared" si="253"/>
        <v>21.025013550135505</v>
      </c>
      <c r="R1038" s="3">
        <f>VLOOKUP(A1038,'[1]pol 13'!$A$2:$D$1430, 4, )</f>
        <v>3585</v>
      </c>
      <c r="S1038" s="2">
        <f t="shared" si="254"/>
        <v>0</v>
      </c>
      <c r="T1038" s="2">
        <f t="shared" si="255"/>
        <v>0</v>
      </c>
      <c r="U1038" s="2">
        <f t="shared" si="256"/>
        <v>1</v>
      </c>
      <c r="V1038" s="2">
        <f t="shared" si="263"/>
        <v>0</v>
      </c>
      <c r="W1038" s="2">
        <f t="shared" si="257"/>
        <v>0</v>
      </c>
      <c r="X1038" s="2">
        <f t="shared" si="258"/>
        <v>0</v>
      </c>
      <c r="Y1038" s="2">
        <f t="shared" si="259"/>
        <v>0</v>
      </c>
      <c r="Z1038" s="2">
        <f t="shared" si="264"/>
        <v>1225449</v>
      </c>
    </row>
    <row r="1039" spans="1:26" x14ac:dyDescent="0.3">
      <c r="A1039" s="3">
        <v>905304</v>
      </c>
      <c r="B1039" s="3">
        <f>IFERROR(VLOOKUP(A1039,[1]Sheet7!$A$2:$AG$1430, 2, FALSE),0)</f>
        <v>0</v>
      </c>
      <c r="C1039" s="3">
        <f>IFERROR(VLOOKUP(A1039,[1]Sheet6!$A$2:$AG$1430, 2, FALSE),0)</f>
        <v>6228.88</v>
      </c>
      <c r="D1039" s="3">
        <f>IFERROR(VLOOKUP(A1039,[1]Sheet5!$A$2:$AG$1430, 2, FALSE),0)</f>
        <v>23886.3</v>
      </c>
      <c r="E1039" s="3">
        <f t="shared" si="260"/>
        <v>30115.18</v>
      </c>
      <c r="F1039" s="3">
        <f>IF(J1039=0,0,IFERROR(VLOOKUP(A1039,[1]Sheet7!$A$2:$AG$1430, 2, FALSE),0))</f>
        <v>0</v>
      </c>
      <c r="G1039" s="3">
        <f>IF(K1039=0,0,IFERROR(VLOOKUP(A1039,[1]Sheet6!$A$2:$AG$1430, 2, FALSE),0))</f>
        <v>6228.88</v>
      </c>
      <c r="H1039" s="3">
        <f>IF(L1039=0,0,IFERROR(VLOOKUP(A1039,[1]Sheet5!$A$2:$AG$1430, 2, FALSE),0))</f>
        <v>23886.3</v>
      </c>
      <c r="I1039" s="3">
        <f t="shared" si="261"/>
        <v>30115.18</v>
      </c>
      <c r="J1039" s="3">
        <f>IF(B1039=0,0,IFERROR(VLOOKUP(A1039,'[1]pol 10'!A1037:C3251,3,FALSE),0))</f>
        <v>0</v>
      </c>
      <c r="K1039" s="3">
        <f>IF(C1039=0,0,IFERROR(VLOOKUP(A1039,'[1]pol 11'!A1037:C3251,3,FALSE),0))</f>
        <v>466</v>
      </c>
      <c r="L1039" s="3">
        <f>IF(D1039=0,0,IFERROR(VLOOKUP(A1039,'[1]pol 12'!A1037:C3251,3,FALSE),0))</f>
        <v>449</v>
      </c>
      <c r="M1039" s="3">
        <f t="shared" si="262"/>
        <v>915</v>
      </c>
      <c r="N1039" s="3">
        <f t="shared" si="250"/>
        <v>0</v>
      </c>
      <c r="O1039" s="3">
        <f t="shared" si="251"/>
        <v>13.366695278969956</v>
      </c>
      <c r="P1039" s="3">
        <f t="shared" si="252"/>
        <v>53.198886414253899</v>
      </c>
      <c r="Q1039" s="3">
        <f t="shared" si="253"/>
        <v>32.912765027322408</v>
      </c>
      <c r="R1039" s="3">
        <f>VLOOKUP(A1039,'[1]pol 13'!$A$2:$D$1430, 4, )</f>
        <v>8111</v>
      </c>
      <c r="S1039" s="2">
        <f t="shared" si="254"/>
        <v>0</v>
      </c>
      <c r="T1039" s="2">
        <f t="shared" si="255"/>
        <v>1</v>
      </c>
      <c r="U1039" s="2">
        <f t="shared" si="256"/>
        <v>1</v>
      </c>
      <c r="V1039" s="2">
        <f t="shared" si="263"/>
        <v>1</v>
      </c>
      <c r="W1039" s="2">
        <f t="shared" si="257"/>
        <v>0</v>
      </c>
      <c r="X1039" s="2">
        <f t="shared" si="258"/>
        <v>178034.76065507584</v>
      </c>
      <c r="Y1039" s="2">
        <f t="shared" si="259"/>
        <v>184775.49769546834</v>
      </c>
      <c r="Z1039" s="2">
        <f t="shared" si="264"/>
        <v>837225</v>
      </c>
    </row>
    <row r="1040" spans="1:26" x14ac:dyDescent="0.3">
      <c r="A1040" s="3">
        <v>905365</v>
      </c>
      <c r="B1040" s="3">
        <f>IFERROR(VLOOKUP(A1040,[1]Sheet7!$A$2:$AG$1430, 2, FALSE),0)</f>
        <v>299666.42</v>
      </c>
      <c r="C1040" s="3">
        <f>IFERROR(VLOOKUP(A1040,[1]Sheet6!$A$2:$AG$1430, 2, FALSE),0)</f>
        <v>2566.31</v>
      </c>
      <c r="D1040" s="3">
        <f>IFERROR(VLOOKUP(A1040,[1]Sheet5!$A$2:$AG$1430, 2, FALSE),0)</f>
        <v>0</v>
      </c>
      <c r="E1040" s="3">
        <f t="shared" si="260"/>
        <v>302232.73</v>
      </c>
      <c r="F1040" s="3">
        <f>IF(J1040=0,0,IFERROR(VLOOKUP(A1040,[1]Sheet7!$A$2:$AG$1430, 2, FALSE),0))</f>
        <v>299666.42</v>
      </c>
      <c r="G1040" s="3">
        <f>IF(K1040=0,0,IFERROR(VLOOKUP(A1040,[1]Sheet6!$A$2:$AG$1430, 2, FALSE),0))</f>
        <v>2566.31</v>
      </c>
      <c r="H1040" s="3">
        <f>IF(L1040=0,0,IFERROR(VLOOKUP(A1040,[1]Sheet5!$A$2:$AG$1430, 2, FALSE),0))</f>
        <v>0</v>
      </c>
      <c r="I1040" s="3">
        <f t="shared" si="261"/>
        <v>302232.73</v>
      </c>
      <c r="J1040" s="3">
        <f>IF(B1040=0,0,IFERROR(VLOOKUP(A1040,'[1]pol 10'!A1038:C3252,3,FALSE),0))</f>
        <v>448</v>
      </c>
      <c r="K1040" s="3">
        <f>IF(C1040=0,0,IFERROR(VLOOKUP(A1040,'[1]pol 11'!A1038:C3252,3,FALSE),0))</f>
        <v>475</v>
      </c>
      <c r="L1040" s="3">
        <f>IF(D1040=0,0,IFERROR(VLOOKUP(A1040,'[1]pol 12'!A1038:C3252,3,FALSE),0))</f>
        <v>0</v>
      </c>
      <c r="M1040" s="3">
        <f t="shared" si="262"/>
        <v>923</v>
      </c>
      <c r="N1040" s="3">
        <f t="shared" si="250"/>
        <v>668.89825892857141</v>
      </c>
      <c r="O1040" s="3">
        <f t="shared" si="251"/>
        <v>5.4027578947368422</v>
      </c>
      <c r="P1040" s="3">
        <f t="shared" si="252"/>
        <v>0</v>
      </c>
      <c r="Q1040" s="3">
        <f t="shared" si="253"/>
        <v>327.4460780065005</v>
      </c>
      <c r="R1040" s="3">
        <f>VLOOKUP(A1040,'[1]pol 13'!$A$2:$D$1430, 4, )</f>
        <v>5182</v>
      </c>
      <c r="S1040" s="2">
        <f t="shared" si="254"/>
        <v>1</v>
      </c>
      <c r="T1040" s="2">
        <f t="shared" si="255"/>
        <v>1</v>
      </c>
      <c r="U1040" s="2">
        <f t="shared" si="256"/>
        <v>0</v>
      </c>
      <c r="V1040" s="2">
        <f t="shared" si="263"/>
        <v>1</v>
      </c>
      <c r="W1040" s="2">
        <f t="shared" si="257"/>
        <v>52232137.151684508</v>
      </c>
      <c r="X1040" s="2">
        <f t="shared" si="258"/>
        <v>49263152.513588734</v>
      </c>
      <c r="Y1040" s="2">
        <f t="shared" si="259"/>
        <v>0</v>
      </c>
      <c r="Z1040" s="2">
        <f t="shared" si="264"/>
        <v>851929</v>
      </c>
    </row>
    <row r="1041" spans="1:26" x14ac:dyDescent="0.3">
      <c r="A1041" s="3">
        <v>906102</v>
      </c>
      <c r="B1041" s="3">
        <f>IFERROR(VLOOKUP(A1041,[1]Sheet7!$A$2:$AG$1430, 2, FALSE),0)</f>
        <v>85.64</v>
      </c>
      <c r="C1041" s="3">
        <f>IFERROR(VLOOKUP(A1041,[1]Sheet6!$A$2:$AG$1430, 2, FALSE),0)</f>
        <v>65234.94</v>
      </c>
      <c r="D1041" s="3">
        <f>IFERROR(VLOOKUP(A1041,[1]Sheet5!$A$2:$AG$1430, 2, FALSE),0)</f>
        <v>271088.24999999994</v>
      </c>
      <c r="E1041" s="3">
        <f t="shared" si="260"/>
        <v>336408.82999999996</v>
      </c>
      <c r="F1041" s="3">
        <f>IF(J1041=0,0,IFERROR(VLOOKUP(A1041,[1]Sheet7!$A$2:$AG$1430, 2, FALSE),0))</f>
        <v>85.64</v>
      </c>
      <c r="G1041" s="3">
        <f>IF(K1041=0,0,IFERROR(VLOOKUP(A1041,[1]Sheet6!$A$2:$AG$1430, 2, FALSE),0))</f>
        <v>65234.94</v>
      </c>
      <c r="H1041" s="3">
        <f>IF(L1041=0,0,IFERROR(VLOOKUP(A1041,[1]Sheet5!$A$2:$AG$1430, 2, FALSE),0))</f>
        <v>271088.24999999994</v>
      </c>
      <c r="I1041" s="3">
        <f t="shared" si="261"/>
        <v>336408.82999999996</v>
      </c>
      <c r="J1041" s="3">
        <f>IF(B1041=0,0,IFERROR(VLOOKUP(A1041,'[1]pol 10'!A1039:C3253,3,FALSE),0))</f>
        <v>433</v>
      </c>
      <c r="K1041" s="3">
        <f>IF(C1041=0,0,IFERROR(VLOOKUP(A1041,'[1]pol 11'!A1039:C3253,3,FALSE),0))</f>
        <v>532</v>
      </c>
      <c r="L1041" s="3">
        <f>IF(D1041=0,0,IFERROR(VLOOKUP(A1041,'[1]pol 12'!A1039:C3253,3,FALSE),0))</f>
        <v>518</v>
      </c>
      <c r="M1041" s="3">
        <f t="shared" si="262"/>
        <v>1483</v>
      </c>
      <c r="N1041" s="3">
        <f t="shared" si="250"/>
        <v>0.19778290993071593</v>
      </c>
      <c r="O1041" s="3">
        <f t="shared" si="251"/>
        <v>122.62206766917294</v>
      </c>
      <c r="P1041" s="3">
        <f t="shared" si="252"/>
        <v>523.33638996138984</v>
      </c>
      <c r="Q1041" s="3">
        <f t="shared" si="253"/>
        <v>226.84344571813887</v>
      </c>
      <c r="R1041" s="3">
        <f>VLOOKUP(A1041,'[1]pol 13'!$A$2:$D$1430, 4, )</f>
        <v>3672</v>
      </c>
      <c r="S1041" s="2">
        <f t="shared" si="254"/>
        <v>1</v>
      </c>
      <c r="T1041" s="2">
        <f t="shared" si="255"/>
        <v>1</v>
      </c>
      <c r="U1041" s="2">
        <f t="shared" si="256"/>
        <v>1</v>
      </c>
      <c r="V1041" s="2">
        <f t="shared" si="263"/>
        <v>2</v>
      </c>
      <c r="W1041" s="2">
        <f t="shared" si="257"/>
        <v>22242455.051411275</v>
      </c>
      <c r="X1041" s="2">
        <f t="shared" si="258"/>
        <v>5778634.8817703547</v>
      </c>
      <c r="Y1041" s="2">
        <f t="shared" si="259"/>
        <v>45536378.180764332</v>
      </c>
      <c r="Z1041" s="2">
        <f t="shared" si="264"/>
        <v>2199289</v>
      </c>
    </row>
    <row r="1042" spans="1:26" x14ac:dyDescent="0.3">
      <c r="A1042" s="3">
        <v>906110</v>
      </c>
      <c r="B1042" s="3">
        <f>IFERROR(VLOOKUP(A1042,[1]Sheet7!$A$2:$AG$1430, 2, FALSE),0)</f>
        <v>0</v>
      </c>
      <c r="C1042" s="3">
        <f>IFERROR(VLOOKUP(A1042,[1]Sheet6!$A$2:$AG$1430, 2, FALSE),0)</f>
        <v>0</v>
      </c>
      <c r="D1042" s="3">
        <f>IFERROR(VLOOKUP(A1042,[1]Sheet5!$A$2:$AG$1430, 2, FALSE),0)</f>
        <v>156975.25</v>
      </c>
      <c r="E1042" s="3">
        <f t="shared" si="260"/>
        <v>156975.25</v>
      </c>
      <c r="F1042" s="3">
        <f>IF(J1042=0,0,IFERROR(VLOOKUP(A1042,[1]Sheet7!$A$2:$AG$1430, 2, FALSE),0))</f>
        <v>0</v>
      </c>
      <c r="G1042" s="3">
        <f>IF(K1042=0,0,IFERROR(VLOOKUP(A1042,[1]Sheet6!$A$2:$AG$1430, 2, FALSE),0))</f>
        <v>0</v>
      </c>
      <c r="H1042" s="3">
        <f>IF(L1042=0,0,IFERROR(VLOOKUP(A1042,[1]Sheet5!$A$2:$AG$1430, 2, FALSE),0))</f>
        <v>156975.25</v>
      </c>
      <c r="I1042" s="3">
        <f t="shared" si="261"/>
        <v>156975.25</v>
      </c>
      <c r="J1042" s="3">
        <f>IF(B1042=0,0,IFERROR(VLOOKUP(A1042,'[1]pol 10'!A1040:C3254,3,FALSE),0))</f>
        <v>0</v>
      </c>
      <c r="K1042" s="3">
        <f>IF(C1042=0,0,IFERROR(VLOOKUP(A1042,'[1]pol 11'!A1040:C3254,3,FALSE),0))</f>
        <v>0</v>
      </c>
      <c r="L1042" s="3">
        <f>IF(D1042=0,0,IFERROR(VLOOKUP(A1042,'[1]pol 12'!A1040:C3254,3,FALSE),0))</f>
        <v>530</v>
      </c>
      <c r="M1042" s="3">
        <f t="shared" si="262"/>
        <v>530</v>
      </c>
      <c r="N1042" s="3">
        <f t="shared" si="250"/>
        <v>0</v>
      </c>
      <c r="O1042" s="3">
        <f t="shared" si="251"/>
        <v>0</v>
      </c>
      <c r="P1042" s="3">
        <f t="shared" si="252"/>
        <v>296.17971698113206</v>
      </c>
      <c r="Q1042" s="3">
        <f t="shared" si="253"/>
        <v>296.17971698113206</v>
      </c>
      <c r="R1042" s="3">
        <f>VLOOKUP(A1042,'[1]pol 13'!$A$2:$D$1430, 4, )</f>
        <v>8721</v>
      </c>
      <c r="S1042" s="2">
        <f t="shared" si="254"/>
        <v>0</v>
      </c>
      <c r="T1042" s="2">
        <f t="shared" si="255"/>
        <v>0</v>
      </c>
      <c r="U1042" s="2">
        <f t="shared" si="256"/>
        <v>1</v>
      </c>
      <c r="V1042" s="2">
        <f t="shared" si="263"/>
        <v>0</v>
      </c>
      <c r="W1042" s="2">
        <f t="shared" si="257"/>
        <v>0</v>
      </c>
      <c r="X1042" s="2">
        <f t="shared" si="258"/>
        <v>0</v>
      </c>
      <c r="Y1042" s="2">
        <f t="shared" si="259"/>
        <v>0</v>
      </c>
      <c r="Z1042" s="2">
        <f t="shared" si="264"/>
        <v>280900</v>
      </c>
    </row>
    <row r="1043" spans="1:26" x14ac:dyDescent="0.3">
      <c r="A1043" s="3">
        <v>906341</v>
      </c>
      <c r="B1043" s="3">
        <f>IFERROR(VLOOKUP(A1043,[1]Sheet7!$A$2:$AG$1430, 2, FALSE),0)</f>
        <v>36782.25</v>
      </c>
      <c r="C1043" s="3">
        <f>IFERROR(VLOOKUP(A1043,[1]Sheet6!$A$2:$AG$1430, 2, FALSE),0)</f>
        <v>0</v>
      </c>
      <c r="D1043" s="3">
        <f>IFERROR(VLOOKUP(A1043,[1]Sheet5!$A$2:$AG$1430, 2, FALSE),0)</f>
        <v>420548.16</v>
      </c>
      <c r="E1043" s="3">
        <f t="shared" si="260"/>
        <v>457330.41</v>
      </c>
      <c r="F1043" s="3">
        <f>IF(J1043=0,0,IFERROR(VLOOKUP(A1043,[1]Sheet7!$A$2:$AG$1430, 2, FALSE),0))</f>
        <v>36782.25</v>
      </c>
      <c r="G1043" s="3">
        <f>IF(K1043=0,0,IFERROR(VLOOKUP(A1043,[1]Sheet6!$A$2:$AG$1430, 2, FALSE),0))</f>
        <v>0</v>
      </c>
      <c r="H1043" s="3">
        <f>IF(L1043=0,0,IFERROR(VLOOKUP(A1043,[1]Sheet5!$A$2:$AG$1430, 2, FALSE),0))</f>
        <v>0</v>
      </c>
      <c r="I1043" s="3">
        <f t="shared" si="261"/>
        <v>36782.25</v>
      </c>
      <c r="J1043" s="3">
        <f>IF(B1043=0,0,IFERROR(VLOOKUP(A1043,'[1]pol 10'!A1041:C3255,3,FALSE),0))</f>
        <v>1006</v>
      </c>
      <c r="K1043" s="3">
        <f>IF(C1043=0,0,IFERROR(VLOOKUP(A1043,'[1]pol 11'!A1041:C3255,3,FALSE),0))</f>
        <v>0</v>
      </c>
      <c r="L1043" s="3">
        <f>IF(D1043=0,0,IFERROR(VLOOKUP(A1043,'[1]pol 12'!A1041:C3255,3,FALSE),0))</f>
        <v>0</v>
      </c>
      <c r="M1043" s="3">
        <f t="shared" si="262"/>
        <v>1006</v>
      </c>
      <c r="N1043" s="3">
        <f t="shared" si="250"/>
        <v>36.562872763419485</v>
      </c>
      <c r="O1043" s="3">
        <f t="shared" si="251"/>
        <v>0</v>
      </c>
      <c r="P1043" s="3">
        <f t="shared" si="252"/>
        <v>0</v>
      </c>
      <c r="Q1043" s="3">
        <f t="shared" si="253"/>
        <v>36.562872763419485</v>
      </c>
      <c r="R1043" s="3">
        <f>VLOOKUP(A1043,'[1]pol 13'!$A$2:$D$1430, 4, )</f>
        <v>2891</v>
      </c>
      <c r="S1043" s="2">
        <f t="shared" si="254"/>
        <v>1</v>
      </c>
      <c r="T1043" s="2">
        <f t="shared" si="255"/>
        <v>0</v>
      </c>
      <c r="U1043" s="2">
        <f t="shared" si="256"/>
        <v>0</v>
      </c>
      <c r="V1043" s="2">
        <f t="shared" si="263"/>
        <v>0</v>
      </c>
      <c r="W1043" s="2">
        <f t="shared" si="257"/>
        <v>0</v>
      </c>
      <c r="X1043" s="2">
        <f t="shared" si="258"/>
        <v>0</v>
      </c>
      <c r="Y1043" s="2">
        <f t="shared" si="259"/>
        <v>0</v>
      </c>
      <c r="Z1043" s="2">
        <f t="shared" si="264"/>
        <v>1012036</v>
      </c>
    </row>
    <row r="1044" spans="1:26" x14ac:dyDescent="0.3">
      <c r="A1044" s="3">
        <v>906415</v>
      </c>
      <c r="B1044" s="3">
        <f>IFERROR(VLOOKUP(A1044,[1]Sheet7!$A$2:$AG$1430, 2, FALSE),0)</f>
        <v>0</v>
      </c>
      <c r="C1044" s="3">
        <f>IFERROR(VLOOKUP(A1044,[1]Sheet6!$A$2:$AG$1430, 2, FALSE),0)</f>
        <v>369.68</v>
      </c>
      <c r="D1044" s="3">
        <f>IFERROR(VLOOKUP(A1044,[1]Sheet5!$A$2:$AG$1430, 2, FALSE),0)</f>
        <v>26724.21</v>
      </c>
      <c r="E1044" s="3">
        <f t="shared" si="260"/>
        <v>27093.89</v>
      </c>
      <c r="F1044" s="3">
        <f>IF(J1044=0,0,IFERROR(VLOOKUP(A1044,[1]Sheet7!$A$2:$AG$1430, 2, FALSE),0))</f>
        <v>0</v>
      </c>
      <c r="G1044" s="3">
        <f>IF(K1044=0,0,IFERROR(VLOOKUP(A1044,[1]Sheet6!$A$2:$AG$1430, 2, FALSE),0))</f>
        <v>0</v>
      </c>
      <c r="H1044" s="3">
        <f>IF(L1044=0,0,IFERROR(VLOOKUP(A1044,[1]Sheet5!$A$2:$AG$1430, 2, FALSE),0))</f>
        <v>26724.21</v>
      </c>
      <c r="I1044" s="3">
        <f t="shared" si="261"/>
        <v>26724.21</v>
      </c>
      <c r="J1044" s="3">
        <f>IF(B1044=0,0,IFERROR(VLOOKUP(A1044,'[1]pol 10'!A1042:C3256,3,FALSE),0))</f>
        <v>0</v>
      </c>
      <c r="K1044" s="3">
        <f>IF(C1044=0,0,IFERROR(VLOOKUP(A1044,'[1]pol 11'!A1042:C3256,3,FALSE),0))</f>
        <v>0</v>
      </c>
      <c r="L1044" s="3">
        <f>IF(D1044=0,0,IFERROR(VLOOKUP(A1044,'[1]pol 12'!A1042:C3256,3,FALSE),0))</f>
        <v>420</v>
      </c>
      <c r="M1044" s="3">
        <f t="shared" si="262"/>
        <v>420</v>
      </c>
      <c r="N1044" s="3">
        <f t="shared" si="250"/>
        <v>0</v>
      </c>
      <c r="O1044" s="3">
        <f t="shared" si="251"/>
        <v>0</v>
      </c>
      <c r="P1044" s="3">
        <f t="shared" si="252"/>
        <v>63.629071428571429</v>
      </c>
      <c r="Q1044" s="3">
        <f t="shared" si="253"/>
        <v>63.629071428571429</v>
      </c>
      <c r="R1044" s="3">
        <f>VLOOKUP(A1044,'[1]pol 13'!$A$2:$D$1430, 4, )</f>
        <v>6719</v>
      </c>
      <c r="S1044" s="2">
        <f t="shared" si="254"/>
        <v>0</v>
      </c>
      <c r="T1044" s="2">
        <f t="shared" si="255"/>
        <v>0</v>
      </c>
      <c r="U1044" s="2">
        <f t="shared" si="256"/>
        <v>1</v>
      </c>
      <c r="V1044" s="2">
        <f t="shared" si="263"/>
        <v>0</v>
      </c>
      <c r="W1044" s="2">
        <f t="shared" si="257"/>
        <v>0</v>
      </c>
      <c r="X1044" s="2">
        <f t="shared" si="258"/>
        <v>0</v>
      </c>
      <c r="Y1044" s="2">
        <f t="shared" si="259"/>
        <v>0</v>
      </c>
      <c r="Z1044" s="2">
        <f t="shared" si="264"/>
        <v>176400</v>
      </c>
    </row>
    <row r="1045" spans="1:26" x14ac:dyDescent="0.3">
      <c r="A1045" s="3">
        <v>906541</v>
      </c>
      <c r="B1045" s="3">
        <f>IFERROR(VLOOKUP(A1045,[1]Sheet7!$A$2:$AG$1430, 2, FALSE),0)</f>
        <v>0</v>
      </c>
      <c r="C1045" s="3">
        <f>IFERROR(VLOOKUP(A1045,[1]Sheet6!$A$2:$AG$1430, 2, FALSE),0)</f>
        <v>0</v>
      </c>
      <c r="D1045" s="3">
        <f>IFERROR(VLOOKUP(A1045,[1]Sheet5!$A$2:$AG$1430, 2, FALSE),0)</f>
        <v>23606.809999999998</v>
      </c>
      <c r="E1045" s="3">
        <f t="shared" si="260"/>
        <v>23606.809999999998</v>
      </c>
      <c r="F1045" s="3">
        <f>IF(J1045=0,0,IFERROR(VLOOKUP(A1045,[1]Sheet7!$A$2:$AG$1430, 2, FALSE),0))</f>
        <v>0</v>
      </c>
      <c r="G1045" s="3">
        <f>IF(K1045=0,0,IFERROR(VLOOKUP(A1045,[1]Sheet6!$A$2:$AG$1430, 2, FALSE),0))</f>
        <v>0</v>
      </c>
      <c r="H1045" s="3">
        <f>IF(L1045=0,0,IFERROR(VLOOKUP(A1045,[1]Sheet5!$A$2:$AG$1430, 2, FALSE),0))</f>
        <v>23606.809999999998</v>
      </c>
      <c r="I1045" s="3">
        <f t="shared" si="261"/>
        <v>23606.809999999998</v>
      </c>
      <c r="J1045" s="3">
        <f>IF(B1045=0,0,IFERROR(VLOOKUP(A1045,'[1]pol 10'!A1043:C3257,3,FALSE),0))</f>
        <v>0</v>
      </c>
      <c r="K1045" s="3">
        <f>IF(C1045=0,0,IFERROR(VLOOKUP(A1045,'[1]pol 11'!A1043:C3257,3,FALSE),0))</f>
        <v>0</v>
      </c>
      <c r="L1045" s="3">
        <f>IF(D1045=0,0,IFERROR(VLOOKUP(A1045,'[1]pol 12'!A1043:C3257,3,FALSE),0))</f>
        <v>436</v>
      </c>
      <c r="M1045" s="3">
        <f t="shared" si="262"/>
        <v>436</v>
      </c>
      <c r="N1045" s="3">
        <f t="shared" si="250"/>
        <v>0</v>
      </c>
      <c r="O1045" s="3">
        <f t="shared" si="251"/>
        <v>0</v>
      </c>
      <c r="P1045" s="3">
        <f t="shared" si="252"/>
        <v>54.144059633027517</v>
      </c>
      <c r="Q1045" s="3">
        <f t="shared" si="253"/>
        <v>54.144059633027517</v>
      </c>
      <c r="R1045" s="3">
        <f>VLOOKUP(A1045,'[1]pol 13'!$A$2:$D$1430, 4, )</f>
        <v>8062</v>
      </c>
      <c r="S1045" s="2">
        <f t="shared" si="254"/>
        <v>0</v>
      </c>
      <c r="T1045" s="2">
        <f t="shared" si="255"/>
        <v>0</v>
      </c>
      <c r="U1045" s="2">
        <f t="shared" si="256"/>
        <v>1</v>
      </c>
      <c r="V1045" s="2">
        <f t="shared" si="263"/>
        <v>0</v>
      </c>
      <c r="W1045" s="2">
        <f t="shared" si="257"/>
        <v>0</v>
      </c>
      <c r="X1045" s="2">
        <f t="shared" si="258"/>
        <v>0</v>
      </c>
      <c r="Y1045" s="2">
        <f t="shared" si="259"/>
        <v>0</v>
      </c>
      <c r="Z1045" s="2">
        <f t="shared" si="264"/>
        <v>190096</v>
      </c>
    </row>
    <row r="1046" spans="1:26" x14ac:dyDescent="0.3">
      <c r="A1046" s="3">
        <v>906562</v>
      </c>
      <c r="B1046" s="3">
        <f>IFERROR(VLOOKUP(A1046,[1]Sheet7!$A$2:$AG$1430, 2, FALSE),0)</f>
        <v>260718.94999999998</v>
      </c>
      <c r="C1046" s="3">
        <f>IFERROR(VLOOKUP(A1046,[1]Sheet6!$A$2:$AG$1430, 2, FALSE),0)</f>
        <v>0</v>
      </c>
      <c r="D1046" s="3">
        <f>IFERROR(VLOOKUP(A1046,[1]Sheet5!$A$2:$AG$1430, 2, FALSE),0)</f>
        <v>59742.7</v>
      </c>
      <c r="E1046" s="3">
        <f t="shared" si="260"/>
        <v>320461.64999999997</v>
      </c>
      <c r="F1046" s="3">
        <f>IF(J1046=0,0,IFERROR(VLOOKUP(A1046,[1]Sheet7!$A$2:$AG$1430, 2, FALSE),0))</f>
        <v>260718.94999999998</v>
      </c>
      <c r="G1046" s="3">
        <f>IF(K1046=0,0,IFERROR(VLOOKUP(A1046,[1]Sheet6!$A$2:$AG$1430, 2, FALSE),0))</f>
        <v>0</v>
      </c>
      <c r="H1046" s="3">
        <f>IF(L1046=0,0,IFERROR(VLOOKUP(A1046,[1]Sheet5!$A$2:$AG$1430, 2, FALSE),0))</f>
        <v>59742.7</v>
      </c>
      <c r="I1046" s="3">
        <f t="shared" si="261"/>
        <v>320461.64999999997</v>
      </c>
      <c r="J1046" s="3">
        <f>IF(B1046=0,0,IFERROR(VLOOKUP(A1046,'[1]pol 10'!A1044:C3258,3,FALSE),0))</f>
        <v>551</v>
      </c>
      <c r="K1046" s="3">
        <f>IF(C1046=0,0,IFERROR(VLOOKUP(A1046,'[1]pol 11'!A1044:C3258,3,FALSE),0))</f>
        <v>0</v>
      </c>
      <c r="L1046" s="3">
        <f>IF(D1046=0,0,IFERROR(VLOOKUP(A1046,'[1]pol 12'!A1044:C3258,3,FALSE),0))</f>
        <v>463</v>
      </c>
      <c r="M1046" s="3">
        <f t="shared" si="262"/>
        <v>1014</v>
      </c>
      <c r="N1046" s="3">
        <f t="shared" si="250"/>
        <v>473.17413793103447</v>
      </c>
      <c r="O1046" s="3">
        <f t="shared" si="251"/>
        <v>0</v>
      </c>
      <c r="P1046" s="3">
        <f t="shared" si="252"/>
        <v>129.03390928725702</v>
      </c>
      <c r="Q1046" s="3">
        <f t="shared" si="253"/>
        <v>316.03713017751477</v>
      </c>
      <c r="R1046" s="3">
        <f>VLOOKUP(A1046,'[1]pol 13'!$A$2:$D$1430, 4, )</f>
        <v>3674</v>
      </c>
      <c r="S1046" s="2">
        <f t="shared" si="254"/>
        <v>1</v>
      </c>
      <c r="T1046" s="2">
        <f t="shared" si="255"/>
        <v>0</v>
      </c>
      <c r="U1046" s="2">
        <f t="shared" si="256"/>
        <v>1</v>
      </c>
      <c r="V1046" s="2">
        <f t="shared" si="263"/>
        <v>1</v>
      </c>
      <c r="W1046" s="2">
        <f t="shared" si="257"/>
        <v>13605313.602357071</v>
      </c>
      <c r="X1046" s="2">
        <f t="shared" si="258"/>
        <v>0</v>
      </c>
      <c r="Y1046" s="2">
        <f t="shared" si="259"/>
        <v>16191204.740602035</v>
      </c>
      <c r="Z1046" s="2">
        <f t="shared" si="264"/>
        <v>1028196</v>
      </c>
    </row>
    <row r="1047" spans="1:26" x14ac:dyDescent="0.3">
      <c r="A1047" s="3">
        <v>906611</v>
      </c>
      <c r="B1047" s="3">
        <f>IFERROR(VLOOKUP(A1047,[1]Sheet7!$A$2:$AG$1430, 2, FALSE),0)</f>
        <v>0</v>
      </c>
      <c r="C1047" s="3">
        <f>IFERROR(VLOOKUP(A1047,[1]Sheet6!$A$2:$AG$1430, 2, FALSE),0)</f>
        <v>0</v>
      </c>
      <c r="D1047" s="3">
        <f>IFERROR(VLOOKUP(A1047,[1]Sheet5!$A$2:$AG$1430, 2, FALSE),0)</f>
        <v>93378.69</v>
      </c>
      <c r="E1047" s="3">
        <f t="shared" si="260"/>
        <v>93378.69</v>
      </c>
      <c r="F1047" s="3">
        <f>IF(J1047=0,0,IFERROR(VLOOKUP(A1047,[1]Sheet7!$A$2:$AG$1430, 2, FALSE),0))</f>
        <v>0</v>
      </c>
      <c r="G1047" s="3">
        <f>IF(K1047=0,0,IFERROR(VLOOKUP(A1047,[1]Sheet6!$A$2:$AG$1430, 2, FALSE),0))</f>
        <v>0</v>
      </c>
      <c r="H1047" s="3">
        <f>IF(L1047=0,0,IFERROR(VLOOKUP(A1047,[1]Sheet5!$A$2:$AG$1430, 2, FALSE),0))</f>
        <v>0</v>
      </c>
      <c r="I1047" s="3">
        <f t="shared" si="261"/>
        <v>0</v>
      </c>
      <c r="J1047" s="3">
        <f>IF(B1047=0,0,IFERROR(VLOOKUP(A1047,'[1]pol 10'!A1045:C3259,3,FALSE),0))</f>
        <v>0</v>
      </c>
      <c r="K1047" s="3">
        <f>IF(C1047=0,0,IFERROR(VLOOKUP(A1047,'[1]pol 11'!A1045:C3259,3,FALSE),0))</f>
        <v>0</v>
      </c>
      <c r="L1047" s="3">
        <f>IF(D1047=0,0,IFERROR(VLOOKUP(A1047,'[1]pol 12'!A1045:C3259,3,FALSE),0))</f>
        <v>0</v>
      </c>
      <c r="M1047" s="3">
        <f t="shared" si="262"/>
        <v>0</v>
      </c>
      <c r="N1047" s="3">
        <f t="shared" si="250"/>
        <v>0</v>
      </c>
      <c r="O1047" s="3">
        <f t="shared" si="251"/>
        <v>0</v>
      </c>
      <c r="P1047" s="3">
        <f t="shared" si="252"/>
        <v>0</v>
      </c>
      <c r="Q1047" s="3">
        <f t="shared" si="253"/>
        <v>0</v>
      </c>
      <c r="R1047" s="3">
        <f>VLOOKUP(A1047,'[1]pol 13'!$A$2:$D$1430, 4, )</f>
        <v>2434</v>
      </c>
      <c r="S1047" s="2">
        <f t="shared" si="254"/>
        <v>0</v>
      </c>
      <c r="T1047" s="2">
        <f t="shared" si="255"/>
        <v>0</v>
      </c>
      <c r="U1047" s="2">
        <f t="shared" si="256"/>
        <v>0</v>
      </c>
      <c r="V1047" s="2">
        <f t="shared" si="263"/>
        <v>-1</v>
      </c>
      <c r="W1047" s="2">
        <f t="shared" si="257"/>
        <v>0</v>
      </c>
      <c r="X1047" s="2">
        <f t="shared" si="258"/>
        <v>0</v>
      </c>
      <c r="Y1047" s="2">
        <f t="shared" si="259"/>
        <v>0</v>
      </c>
      <c r="Z1047" s="2">
        <f t="shared" si="264"/>
        <v>0</v>
      </c>
    </row>
    <row r="1048" spans="1:26" x14ac:dyDescent="0.3">
      <c r="A1048" s="3">
        <v>906713</v>
      </c>
      <c r="B1048" s="3">
        <f>IFERROR(VLOOKUP(A1048,[1]Sheet7!$A$2:$AG$1430, 2, FALSE),0)</f>
        <v>0</v>
      </c>
      <c r="C1048" s="3">
        <f>IFERROR(VLOOKUP(A1048,[1]Sheet6!$A$2:$AG$1430, 2, FALSE),0)</f>
        <v>17852.53</v>
      </c>
      <c r="D1048" s="3">
        <f>IFERROR(VLOOKUP(A1048,[1]Sheet5!$A$2:$AG$1430, 2, FALSE),0)</f>
        <v>69135.27</v>
      </c>
      <c r="E1048" s="3">
        <f t="shared" si="260"/>
        <v>86987.8</v>
      </c>
      <c r="F1048" s="3">
        <f>IF(J1048=0,0,IFERROR(VLOOKUP(A1048,[1]Sheet7!$A$2:$AG$1430, 2, FALSE),0))</f>
        <v>0</v>
      </c>
      <c r="G1048" s="3">
        <f>IF(K1048=0,0,IFERROR(VLOOKUP(A1048,[1]Sheet6!$A$2:$AG$1430, 2, FALSE),0))</f>
        <v>0</v>
      </c>
      <c r="H1048" s="3">
        <f>IF(L1048=0,0,IFERROR(VLOOKUP(A1048,[1]Sheet5!$A$2:$AG$1430, 2, FALSE),0))</f>
        <v>69135.27</v>
      </c>
      <c r="I1048" s="3">
        <f t="shared" si="261"/>
        <v>69135.27</v>
      </c>
      <c r="J1048" s="3">
        <f>IF(B1048=0,0,IFERROR(VLOOKUP(A1048,'[1]pol 10'!A1046:C3260,3,FALSE),0))</f>
        <v>0</v>
      </c>
      <c r="K1048" s="3">
        <f>IF(C1048=0,0,IFERROR(VLOOKUP(A1048,'[1]pol 11'!A1046:C3260,3,FALSE),0))</f>
        <v>0</v>
      </c>
      <c r="L1048" s="3">
        <f>IF(D1048=0,0,IFERROR(VLOOKUP(A1048,'[1]pol 12'!A1046:C3260,3,FALSE),0))</f>
        <v>411</v>
      </c>
      <c r="M1048" s="3">
        <f t="shared" si="262"/>
        <v>411</v>
      </c>
      <c r="N1048" s="3">
        <f t="shared" si="250"/>
        <v>0</v>
      </c>
      <c r="O1048" s="3">
        <f t="shared" si="251"/>
        <v>0</v>
      </c>
      <c r="P1048" s="3">
        <f t="shared" si="252"/>
        <v>168.21233576642337</v>
      </c>
      <c r="Q1048" s="3">
        <f t="shared" si="253"/>
        <v>168.21233576642337</v>
      </c>
      <c r="R1048" s="3">
        <f>VLOOKUP(A1048,'[1]pol 13'!$A$2:$D$1430, 4, )</f>
        <v>3674</v>
      </c>
      <c r="S1048" s="2">
        <f t="shared" si="254"/>
        <v>0</v>
      </c>
      <c r="T1048" s="2">
        <f t="shared" si="255"/>
        <v>0</v>
      </c>
      <c r="U1048" s="2">
        <f t="shared" si="256"/>
        <v>1</v>
      </c>
      <c r="V1048" s="2">
        <f t="shared" si="263"/>
        <v>0</v>
      </c>
      <c r="W1048" s="2">
        <f t="shared" si="257"/>
        <v>0</v>
      </c>
      <c r="X1048" s="2">
        <f t="shared" si="258"/>
        <v>0</v>
      </c>
      <c r="Y1048" s="2">
        <f t="shared" si="259"/>
        <v>0</v>
      </c>
      <c r="Z1048" s="2">
        <f t="shared" si="264"/>
        <v>168921</v>
      </c>
    </row>
    <row r="1049" spans="1:26" x14ac:dyDescent="0.3">
      <c r="A1049" s="3">
        <v>906718</v>
      </c>
      <c r="B1049" s="3">
        <f>IFERROR(VLOOKUP(A1049,[1]Sheet7!$A$2:$AG$1430, 2, FALSE),0)</f>
        <v>6734.48</v>
      </c>
      <c r="C1049" s="3">
        <f>IFERROR(VLOOKUP(A1049,[1]Sheet6!$A$2:$AG$1430, 2, FALSE),0)</f>
        <v>3953.3999999999996</v>
      </c>
      <c r="D1049" s="3">
        <f>IFERROR(VLOOKUP(A1049,[1]Sheet5!$A$2:$AG$1430, 2, FALSE),0)</f>
        <v>42237.479999999996</v>
      </c>
      <c r="E1049" s="3">
        <f t="shared" si="260"/>
        <v>52925.36</v>
      </c>
      <c r="F1049" s="3">
        <f>IF(J1049=0,0,IFERROR(VLOOKUP(A1049,[1]Sheet7!$A$2:$AG$1430, 2, FALSE),0))</f>
        <v>6734.48</v>
      </c>
      <c r="G1049" s="3">
        <f>IF(K1049=0,0,IFERROR(VLOOKUP(A1049,[1]Sheet6!$A$2:$AG$1430, 2, FALSE),0))</f>
        <v>3953.3999999999996</v>
      </c>
      <c r="H1049" s="3">
        <f>IF(L1049=0,0,IFERROR(VLOOKUP(A1049,[1]Sheet5!$A$2:$AG$1430, 2, FALSE),0))</f>
        <v>42237.479999999996</v>
      </c>
      <c r="I1049" s="3">
        <f t="shared" si="261"/>
        <v>52925.36</v>
      </c>
      <c r="J1049" s="3">
        <f>IF(B1049=0,0,IFERROR(VLOOKUP(A1049,'[1]pol 10'!A1047:C3261,3,FALSE),0))</f>
        <v>450</v>
      </c>
      <c r="K1049" s="3">
        <f>IF(C1049=0,0,IFERROR(VLOOKUP(A1049,'[1]pol 11'!A1047:C3261,3,FALSE),0))</f>
        <v>503</v>
      </c>
      <c r="L1049" s="3">
        <f>IF(D1049=0,0,IFERROR(VLOOKUP(A1049,'[1]pol 12'!A1047:C3261,3,FALSE),0))</f>
        <v>599</v>
      </c>
      <c r="M1049" s="3">
        <f t="shared" si="262"/>
        <v>1552</v>
      </c>
      <c r="N1049" s="3">
        <f t="shared" si="250"/>
        <v>14.965511111111111</v>
      </c>
      <c r="O1049" s="3">
        <f t="shared" si="251"/>
        <v>7.8596421471172953</v>
      </c>
      <c r="P1049" s="3">
        <f t="shared" si="252"/>
        <v>70.513322203672786</v>
      </c>
      <c r="Q1049" s="3">
        <f t="shared" si="253"/>
        <v>34.101391752577321</v>
      </c>
      <c r="R1049" s="3">
        <f>VLOOKUP(A1049,'[1]pol 13'!$A$2:$D$1430, 4, )</f>
        <v>6324</v>
      </c>
      <c r="S1049" s="2">
        <f t="shared" si="254"/>
        <v>1</v>
      </c>
      <c r="T1049" s="2">
        <f t="shared" si="255"/>
        <v>1</v>
      </c>
      <c r="U1049" s="2">
        <f t="shared" si="256"/>
        <v>1</v>
      </c>
      <c r="V1049" s="2">
        <f t="shared" si="263"/>
        <v>2</v>
      </c>
      <c r="W1049" s="2">
        <f t="shared" si="257"/>
        <v>164781.86756599855</v>
      </c>
      <c r="X1049" s="2">
        <f t="shared" si="258"/>
        <v>346380.59944489767</v>
      </c>
      <c r="Y1049" s="2">
        <f t="shared" si="259"/>
        <v>794171.37882607244</v>
      </c>
      <c r="Z1049" s="2">
        <f t="shared" si="264"/>
        <v>2408704</v>
      </c>
    </row>
    <row r="1050" spans="1:26" x14ac:dyDescent="0.3">
      <c r="A1050" s="3">
        <v>906794</v>
      </c>
      <c r="B1050" s="3">
        <f>IFERROR(VLOOKUP(A1050,[1]Sheet7!$A$2:$AG$1430, 2, FALSE),0)</f>
        <v>169265.83000000002</v>
      </c>
      <c r="C1050" s="3">
        <f>IFERROR(VLOOKUP(A1050,[1]Sheet6!$A$2:$AG$1430, 2, FALSE),0)</f>
        <v>267577.18000000005</v>
      </c>
      <c r="D1050" s="3">
        <f>IFERROR(VLOOKUP(A1050,[1]Sheet5!$A$2:$AG$1430, 2, FALSE),0)</f>
        <v>446526.17999999993</v>
      </c>
      <c r="E1050" s="3">
        <f t="shared" si="260"/>
        <v>883369.19</v>
      </c>
      <c r="F1050" s="3">
        <f>IF(J1050=0,0,IFERROR(VLOOKUP(A1050,[1]Sheet7!$A$2:$AG$1430, 2, FALSE),0))</f>
        <v>169265.83000000002</v>
      </c>
      <c r="G1050" s="3">
        <f>IF(K1050=0,0,IFERROR(VLOOKUP(A1050,[1]Sheet6!$A$2:$AG$1430, 2, FALSE),0))</f>
        <v>267577.18000000005</v>
      </c>
      <c r="H1050" s="3">
        <f>IF(L1050=0,0,IFERROR(VLOOKUP(A1050,[1]Sheet5!$A$2:$AG$1430, 2, FALSE),0))</f>
        <v>446526.17999999993</v>
      </c>
      <c r="I1050" s="3">
        <f t="shared" si="261"/>
        <v>883369.19</v>
      </c>
      <c r="J1050" s="3">
        <f>IF(B1050=0,0,IFERROR(VLOOKUP(A1050,'[1]pol 10'!A1048:C3262,3,FALSE),0))</f>
        <v>1698</v>
      </c>
      <c r="K1050" s="3">
        <f>IF(C1050=0,0,IFERROR(VLOOKUP(A1050,'[1]pol 11'!A1048:C3262,3,FALSE),0))</f>
        <v>1614</v>
      </c>
      <c r="L1050" s="3">
        <f>IF(D1050=0,0,IFERROR(VLOOKUP(A1050,'[1]pol 12'!A1048:C3262,3,FALSE),0))</f>
        <v>1720</v>
      </c>
      <c r="M1050" s="3">
        <f t="shared" si="262"/>
        <v>5032</v>
      </c>
      <c r="N1050" s="3">
        <f t="shared" si="250"/>
        <v>99.68541224970555</v>
      </c>
      <c r="O1050" s="3">
        <f t="shared" si="251"/>
        <v>165.78511771995048</v>
      </c>
      <c r="P1050" s="3">
        <f t="shared" si="252"/>
        <v>259.60824418604648</v>
      </c>
      <c r="Q1050" s="3">
        <f t="shared" si="253"/>
        <v>175.55031597774243</v>
      </c>
      <c r="R1050" s="3">
        <f>VLOOKUP(A1050,'[1]pol 13'!$A$2:$D$1430, 4, )</f>
        <v>6531</v>
      </c>
      <c r="S1050" s="2">
        <f t="shared" si="254"/>
        <v>1</v>
      </c>
      <c r="T1050" s="2">
        <f t="shared" si="255"/>
        <v>1</v>
      </c>
      <c r="U1050" s="2">
        <f t="shared" si="256"/>
        <v>1</v>
      </c>
      <c r="V1050" s="2">
        <f t="shared" si="263"/>
        <v>2</v>
      </c>
      <c r="W1050" s="2">
        <f t="shared" si="257"/>
        <v>9772811.1827939879</v>
      </c>
      <c r="X1050" s="2">
        <f t="shared" si="258"/>
        <v>153909.5825805685</v>
      </c>
      <c r="Y1050" s="2">
        <f t="shared" si="259"/>
        <v>12153064.706836523</v>
      </c>
      <c r="Z1050" s="2">
        <f t="shared" si="264"/>
        <v>25321024</v>
      </c>
    </row>
    <row r="1051" spans="1:26" x14ac:dyDescent="0.3">
      <c r="A1051" s="3">
        <v>906852</v>
      </c>
      <c r="B1051" s="3">
        <f>IFERROR(VLOOKUP(A1051,[1]Sheet7!$A$2:$AG$1430, 2, FALSE),0)</f>
        <v>463207.31000000006</v>
      </c>
      <c r="C1051" s="3">
        <f>IFERROR(VLOOKUP(A1051,[1]Sheet6!$A$2:$AG$1430, 2, FALSE),0)</f>
        <v>326634.42</v>
      </c>
      <c r="D1051" s="3">
        <f>IFERROR(VLOOKUP(A1051,[1]Sheet5!$A$2:$AG$1430, 2, FALSE),0)</f>
        <v>138949.96000000002</v>
      </c>
      <c r="E1051" s="3">
        <f t="shared" si="260"/>
        <v>928791.69000000006</v>
      </c>
      <c r="F1051" s="3">
        <f>IF(J1051=0,0,IFERROR(VLOOKUP(A1051,[1]Sheet7!$A$2:$AG$1430, 2, FALSE),0))</f>
        <v>463207.31000000006</v>
      </c>
      <c r="G1051" s="3">
        <f>IF(K1051=0,0,IFERROR(VLOOKUP(A1051,[1]Sheet6!$A$2:$AG$1430, 2, FALSE),0))</f>
        <v>326634.42</v>
      </c>
      <c r="H1051" s="3">
        <f>IF(L1051=0,0,IFERROR(VLOOKUP(A1051,[1]Sheet5!$A$2:$AG$1430, 2, FALSE),0))</f>
        <v>138949.96000000002</v>
      </c>
      <c r="I1051" s="3">
        <f t="shared" si="261"/>
        <v>928791.69000000006</v>
      </c>
      <c r="J1051" s="3">
        <f>IF(B1051=0,0,IFERROR(VLOOKUP(A1051,'[1]pol 10'!A1049:C3263,3,FALSE),0))</f>
        <v>506</v>
      </c>
      <c r="K1051" s="3">
        <f>IF(C1051=0,0,IFERROR(VLOOKUP(A1051,'[1]pol 11'!A1049:C3263,3,FALSE),0))</f>
        <v>567</v>
      </c>
      <c r="L1051" s="3">
        <f>IF(D1051=0,0,IFERROR(VLOOKUP(A1051,'[1]pol 12'!A1049:C3263,3,FALSE),0))</f>
        <v>641</v>
      </c>
      <c r="M1051" s="3">
        <f t="shared" si="262"/>
        <v>1714</v>
      </c>
      <c r="N1051" s="3">
        <f t="shared" si="250"/>
        <v>915.42946640316211</v>
      </c>
      <c r="O1051" s="3">
        <f t="shared" si="251"/>
        <v>576.07481481481477</v>
      </c>
      <c r="P1051" s="3">
        <f t="shared" si="252"/>
        <v>216.77060842433701</v>
      </c>
      <c r="Q1051" s="3">
        <f t="shared" si="253"/>
        <v>541.8854667444574</v>
      </c>
      <c r="R1051" s="3">
        <f>VLOOKUP(A1051,'[1]pol 13'!$A$2:$D$1430, 4, )</f>
        <v>7378</v>
      </c>
      <c r="S1051" s="2">
        <f t="shared" si="254"/>
        <v>1</v>
      </c>
      <c r="T1051" s="2">
        <f t="shared" si="255"/>
        <v>1</v>
      </c>
      <c r="U1051" s="2">
        <f t="shared" si="256"/>
        <v>1</v>
      </c>
      <c r="V1051" s="2">
        <f t="shared" si="263"/>
        <v>2</v>
      </c>
      <c r="W1051" s="2">
        <f t="shared" si="257"/>
        <v>70604770.558597326</v>
      </c>
      <c r="X1051" s="2">
        <f t="shared" si="258"/>
        <v>662772.83267691988</v>
      </c>
      <c r="Y1051" s="2">
        <f t="shared" si="259"/>
        <v>67753489.175428167</v>
      </c>
      <c r="Z1051" s="2">
        <f t="shared" si="264"/>
        <v>2937796</v>
      </c>
    </row>
    <row r="1052" spans="1:26" x14ac:dyDescent="0.3">
      <c r="A1052" s="3">
        <v>906882</v>
      </c>
      <c r="B1052" s="3">
        <f>IFERROR(VLOOKUP(A1052,[1]Sheet7!$A$2:$AG$1430, 2, FALSE),0)</f>
        <v>41582.75</v>
      </c>
      <c r="C1052" s="3">
        <f>IFERROR(VLOOKUP(A1052,[1]Sheet6!$A$2:$AG$1430, 2, FALSE),0)</f>
        <v>0</v>
      </c>
      <c r="D1052" s="3">
        <f>IFERROR(VLOOKUP(A1052,[1]Sheet5!$A$2:$AG$1430, 2, FALSE),0)</f>
        <v>120379.31</v>
      </c>
      <c r="E1052" s="3">
        <f t="shared" si="260"/>
        <v>161962.06</v>
      </c>
      <c r="F1052" s="3">
        <f>IF(J1052=0,0,IFERROR(VLOOKUP(A1052,[1]Sheet7!$A$2:$AG$1430, 2, FALSE),0))</f>
        <v>41582.75</v>
      </c>
      <c r="G1052" s="3">
        <f>IF(K1052=0,0,IFERROR(VLOOKUP(A1052,[1]Sheet6!$A$2:$AG$1430, 2, FALSE),0))</f>
        <v>0</v>
      </c>
      <c r="H1052" s="3">
        <f>IF(L1052=0,0,IFERROR(VLOOKUP(A1052,[1]Sheet5!$A$2:$AG$1430, 2, FALSE),0))</f>
        <v>120379.31</v>
      </c>
      <c r="I1052" s="3">
        <f t="shared" si="261"/>
        <v>161962.06</v>
      </c>
      <c r="J1052" s="3">
        <f>IF(B1052=0,0,IFERROR(VLOOKUP(A1052,'[1]pol 10'!A1050:C3264,3,FALSE),0))</f>
        <v>620</v>
      </c>
      <c r="K1052" s="3">
        <f>IF(C1052=0,0,IFERROR(VLOOKUP(A1052,'[1]pol 11'!A1050:C3264,3,FALSE),0))</f>
        <v>0</v>
      </c>
      <c r="L1052" s="3">
        <f>IF(D1052=0,0,IFERROR(VLOOKUP(A1052,'[1]pol 12'!A1050:C3264,3,FALSE),0))</f>
        <v>644</v>
      </c>
      <c r="M1052" s="3">
        <f t="shared" si="262"/>
        <v>1264</v>
      </c>
      <c r="N1052" s="3">
        <f t="shared" si="250"/>
        <v>67.06895161290322</v>
      </c>
      <c r="O1052" s="3">
        <f t="shared" si="251"/>
        <v>0</v>
      </c>
      <c r="P1052" s="3">
        <f t="shared" si="252"/>
        <v>186.92439440993789</v>
      </c>
      <c r="Q1052" s="3">
        <f t="shared" si="253"/>
        <v>128.1345411392405</v>
      </c>
      <c r="R1052" s="3">
        <f>VLOOKUP(A1052,'[1]pol 13'!$A$2:$D$1430, 4, )</f>
        <v>8221</v>
      </c>
      <c r="S1052" s="2">
        <f t="shared" si="254"/>
        <v>1</v>
      </c>
      <c r="T1052" s="2">
        <f t="shared" si="255"/>
        <v>0</v>
      </c>
      <c r="U1052" s="2">
        <f t="shared" si="256"/>
        <v>1</v>
      </c>
      <c r="V1052" s="2">
        <f t="shared" si="263"/>
        <v>1</v>
      </c>
      <c r="W1052" s="2">
        <f t="shared" si="257"/>
        <v>2311983.8590034503</v>
      </c>
      <c r="X1052" s="2">
        <f t="shared" si="258"/>
        <v>0</v>
      </c>
      <c r="Y1052" s="2">
        <f t="shared" si="259"/>
        <v>2225822.9698480428</v>
      </c>
      <c r="Z1052" s="2">
        <f t="shared" si="264"/>
        <v>1597696</v>
      </c>
    </row>
    <row r="1053" spans="1:26" x14ac:dyDescent="0.3">
      <c r="A1053" s="3">
        <v>906911</v>
      </c>
      <c r="B1053" s="3">
        <f>IFERROR(VLOOKUP(A1053,[1]Sheet7!$A$2:$AG$1430, 2, FALSE),0)</f>
        <v>125617.01000000001</v>
      </c>
      <c r="C1053" s="3">
        <f>IFERROR(VLOOKUP(A1053,[1]Sheet6!$A$2:$AG$1430, 2, FALSE),0)</f>
        <v>83735.75</v>
      </c>
      <c r="D1053" s="3">
        <f>IFERROR(VLOOKUP(A1053,[1]Sheet5!$A$2:$AG$1430, 2, FALSE),0)</f>
        <v>43103.799999999996</v>
      </c>
      <c r="E1053" s="3">
        <f t="shared" si="260"/>
        <v>252456.56</v>
      </c>
      <c r="F1053" s="3">
        <f>IF(J1053=0,0,IFERROR(VLOOKUP(A1053,[1]Sheet7!$A$2:$AG$1430, 2, FALSE),0))</f>
        <v>0</v>
      </c>
      <c r="G1053" s="3">
        <f>IF(K1053=0,0,IFERROR(VLOOKUP(A1053,[1]Sheet6!$A$2:$AG$1430, 2, FALSE),0))</f>
        <v>83735.75</v>
      </c>
      <c r="H1053" s="3">
        <f>IF(L1053=0,0,IFERROR(VLOOKUP(A1053,[1]Sheet5!$A$2:$AG$1430, 2, FALSE),0))</f>
        <v>43103.799999999996</v>
      </c>
      <c r="I1053" s="3">
        <f t="shared" si="261"/>
        <v>126839.54999999999</v>
      </c>
      <c r="J1053" s="3">
        <f>IF(B1053=0,0,IFERROR(VLOOKUP(A1053,'[1]pol 10'!A1051:C3265,3,FALSE),0))</f>
        <v>0</v>
      </c>
      <c r="K1053" s="3">
        <f>IF(C1053=0,0,IFERROR(VLOOKUP(A1053,'[1]pol 11'!A1051:C3265,3,FALSE),0))</f>
        <v>660</v>
      </c>
      <c r="L1053" s="3">
        <f>IF(D1053=0,0,IFERROR(VLOOKUP(A1053,'[1]pol 12'!A1051:C3265,3,FALSE),0))</f>
        <v>766</v>
      </c>
      <c r="M1053" s="3">
        <f t="shared" si="262"/>
        <v>1426</v>
      </c>
      <c r="N1053" s="3">
        <f t="shared" si="250"/>
        <v>0</v>
      </c>
      <c r="O1053" s="3">
        <f t="shared" si="251"/>
        <v>126.87234848484849</v>
      </c>
      <c r="P1053" s="3">
        <f t="shared" si="252"/>
        <v>56.271279373368138</v>
      </c>
      <c r="Q1053" s="3">
        <f t="shared" si="253"/>
        <v>88.94779102384291</v>
      </c>
      <c r="R1053" s="3">
        <f>VLOOKUP(A1053,'[1]pol 13'!$A$2:$D$1430, 4, )</f>
        <v>3743</v>
      </c>
      <c r="S1053" s="2">
        <f t="shared" si="254"/>
        <v>0</v>
      </c>
      <c r="T1053" s="2">
        <f t="shared" si="255"/>
        <v>1</v>
      </c>
      <c r="U1053" s="2">
        <f t="shared" si="256"/>
        <v>1</v>
      </c>
      <c r="V1053" s="2">
        <f t="shared" si="263"/>
        <v>1</v>
      </c>
      <c r="W1053" s="2">
        <f t="shared" si="257"/>
        <v>0</v>
      </c>
      <c r="X1053" s="2">
        <f t="shared" si="258"/>
        <v>949259.55868465512</v>
      </c>
      <c r="Y1053" s="2">
        <f t="shared" si="259"/>
        <v>817899.880851008</v>
      </c>
      <c r="Z1053" s="2">
        <f t="shared" si="264"/>
        <v>2033476</v>
      </c>
    </row>
    <row r="1054" spans="1:26" x14ac:dyDescent="0.3">
      <c r="A1054" s="3">
        <v>906958</v>
      </c>
      <c r="B1054" s="3">
        <f>IFERROR(VLOOKUP(A1054,[1]Sheet7!$A$2:$AG$1430, 2, FALSE),0)</f>
        <v>0</v>
      </c>
      <c r="C1054" s="3">
        <f>IFERROR(VLOOKUP(A1054,[1]Sheet6!$A$2:$AG$1430, 2, FALSE),0)</f>
        <v>492697</v>
      </c>
      <c r="D1054" s="3">
        <f>IFERROR(VLOOKUP(A1054,[1]Sheet5!$A$2:$AG$1430, 2, FALSE),0)</f>
        <v>456884.89</v>
      </c>
      <c r="E1054" s="3">
        <f t="shared" si="260"/>
        <v>949581.89</v>
      </c>
      <c r="F1054" s="3">
        <f>IF(J1054=0,0,IFERROR(VLOOKUP(A1054,[1]Sheet7!$A$2:$AG$1430, 2, FALSE),0))</f>
        <v>0</v>
      </c>
      <c r="G1054" s="3">
        <f>IF(K1054=0,0,IFERROR(VLOOKUP(A1054,[1]Sheet6!$A$2:$AG$1430, 2, FALSE),0))</f>
        <v>0</v>
      </c>
      <c r="H1054" s="3">
        <f>IF(L1054=0,0,IFERROR(VLOOKUP(A1054,[1]Sheet5!$A$2:$AG$1430, 2, FALSE),0))</f>
        <v>456884.89</v>
      </c>
      <c r="I1054" s="3">
        <f t="shared" si="261"/>
        <v>456884.89</v>
      </c>
      <c r="J1054" s="3">
        <f>IF(B1054=0,0,IFERROR(VLOOKUP(A1054,'[1]pol 10'!A1052:C3266,3,FALSE),0))</f>
        <v>0</v>
      </c>
      <c r="K1054" s="3">
        <f>IF(C1054=0,0,IFERROR(VLOOKUP(A1054,'[1]pol 11'!A1052:C3266,3,FALSE),0))</f>
        <v>0</v>
      </c>
      <c r="L1054" s="3">
        <f>IF(D1054=0,0,IFERROR(VLOOKUP(A1054,'[1]pol 12'!A1052:C3266,3,FALSE),0))</f>
        <v>969</v>
      </c>
      <c r="M1054" s="3">
        <f t="shared" si="262"/>
        <v>969</v>
      </c>
      <c r="N1054" s="3">
        <f t="shared" si="250"/>
        <v>0</v>
      </c>
      <c r="O1054" s="3">
        <f t="shared" si="251"/>
        <v>0</v>
      </c>
      <c r="P1054" s="3">
        <f t="shared" si="252"/>
        <v>471.50143446852428</v>
      </c>
      <c r="Q1054" s="3">
        <f t="shared" si="253"/>
        <v>471.50143446852428</v>
      </c>
      <c r="R1054" s="3">
        <f>VLOOKUP(A1054,'[1]pol 13'!$A$2:$D$1430, 4, )</f>
        <v>6331</v>
      </c>
      <c r="S1054" s="2">
        <f t="shared" si="254"/>
        <v>0</v>
      </c>
      <c r="T1054" s="2">
        <f t="shared" si="255"/>
        <v>0</v>
      </c>
      <c r="U1054" s="2">
        <f t="shared" si="256"/>
        <v>1</v>
      </c>
      <c r="V1054" s="2">
        <f t="shared" si="263"/>
        <v>0</v>
      </c>
      <c r="W1054" s="2">
        <f t="shared" si="257"/>
        <v>0</v>
      </c>
      <c r="X1054" s="2">
        <f t="shared" si="258"/>
        <v>0</v>
      </c>
      <c r="Y1054" s="2">
        <f t="shared" si="259"/>
        <v>0</v>
      </c>
      <c r="Z1054" s="2">
        <f t="shared" si="264"/>
        <v>938961</v>
      </c>
    </row>
    <row r="1055" spans="1:26" x14ac:dyDescent="0.3">
      <c r="A1055" s="3">
        <v>907163</v>
      </c>
      <c r="B1055" s="3">
        <f>IFERROR(VLOOKUP(A1055,[1]Sheet7!$A$2:$AG$1430, 2, FALSE),0)</f>
        <v>580374.93999999994</v>
      </c>
      <c r="C1055" s="3">
        <f>IFERROR(VLOOKUP(A1055,[1]Sheet6!$A$2:$AG$1430, 2, FALSE),0)</f>
        <v>0</v>
      </c>
      <c r="D1055" s="3">
        <f>IFERROR(VLOOKUP(A1055,[1]Sheet5!$A$2:$AG$1430, 2, FALSE),0)</f>
        <v>2512504.6599999997</v>
      </c>
      <c r="E1055" s="3">
        <f t="shared" si="260"/>
        <v>3092879.5999999996</v>
      </c>
      <c r="F1055" s="3">
        <f>IF(J1055=0,0,IFERROR(VLOOKUP(A1055,[1]Sheet7!$A$2:$AG$1430, 2, FALSE),0))</f>
        <v>0</v>
      </c>
      <c r="G1055" s="3">
        <f>IF(K1055=0,0,IFERROR(VLOOKUP(A1055,[1]Sheet6!$A$2:$AG$1430, 2, FALSE),0))</f>
        <v>0</v>
      </c>
      <c r="H1055" s="3">
        <f>IF(L1055=0,0,IFERROR(VLOOKUP(A1055,[1]Sheet5!$A$2:$AG$1430, 2, FALSE),0))</f>
        <v>0</v>
      </c>
      <c r="I1055" s="3">
        <f t="shared" si="261"/>
        <v>0</v>
      </c>
      <c r="J1055" s="3">
        <f>IF(B1055=0,0,IFERROR(VLOOKUP(A1055,'[1]pol 10'!A1053:C3267,3,FALSE),0))</f>
        <v>0</v>
      </c>
      <c r="K1055" s="3">
        <f>IF(C1055=0,0,IFERROR(VLOOKUP(A1055,'[1]pol 11'!A1053:C3267,3,FALSE),0))</f>
        <v>0</v>
      </c>
      <c r="L1055" s="3">
        <f>IF(D1055=0,0,IFERROR(VLOOKUP(A1055,'[1]pol 12'!A1053:C3267,3,FALSE),0))</f>
        <v>0</v>
      </c>
      <c r="M1055" s="3">
        <f t="shared" si="262"/>
        <v>0</v>
      </c>
      <c r="N1055" s="3">
        <f t="shared" si="250"/>
        <v>0</v>
      </c>
      <c r="O1055" s="3">
        <f t="shared" si="251"/>
        <v>0</v>
      </c>
      <c r="P1055" s="3">
        <f t="shared" si="252"/>
        <v>0</v>
      </c>
      <c r="Q1055" s="3">
        <f t="shared" si="253"/>
        <v>0</v>
      </c>
      <c r="R1055" s="3">
        <f>VLOOKUP(A1055,'[1]pol 13'!$A$2:$D$1430, 4, )</f>
        <v>5043</v>
      </c>
      <c r="S1055" s="2">
        <f t="shared" si="254"/>
        <v>0</v>
      </c>
      <c r="T1055" s="2">
        <f t="shared" si="255"/>
        <v>0</v>
      </c>
      <c r="U1055" s="2">
        <f t="shared" si="256"/>
        <v>0</v>
      </c>
      <c r="V1055" s="2">
        <f t="shared" si="263"/>
        <v>-1</v>
      </c>
      <c r="W1055" s="2">
        <f t="shared" si="257"/>
        <v>0</v>
      </c>
      <c r="X1055" s="2">
        <f t="shared" si="258"/>
        <v>0</v>
      </c>
      <c r="Y1055" s="2">
        <f t="shared" si="259"/>
        <v>0</v>
      </c>
      <c r="Z1055" s="2">
        <f t="shared" si="264"/>
        <v>0</v>
      </c>
    </row>
    <row r="1056" spans="1:26" x14ac:dyDescent="0.3">
      <c r="A1056" s="3">
        <v>907338</v>
      </c>
      <c r="B1056" s="3">
        <f>IFERROR(VLOOKUP(A1056,[1]Sheet7!$A$2:$AG$1430, 2, FALSE),0)</f>
        <v>0</v>
      </c>
      <c r="C1056" s="3">
        <f>IFERROR(VLOOKUP(A1056,[1]Sheet6!$A$2:$AG$1430, 2, FALSE),0)</f>
        <v>278996.88</v>
      </c>
      <c r="D1056" s="3">
        <f>IFERROR(VLOOKUP(A1056,[1]Sheet5!$A$2:$AG$1430, 2, FALSE),0)</f>
        <v>490708.70999999996</v>
      </c>
      <c r="E1056" s="3">
        <f t="shared" si="260"/>
        <v>769705.59</v>
      </c>
      <c r="F1056" s="3">
        <f>IF(J1056=0,0,IFERROR(VLOOKUP(A1056,[1]Sheet7!$A$2:$AG$1430, 2, FALSE),0))</f>
        <v>0</v>
      </c>
      <c r="G1056" s="3">
        <f>IF(K1056=0,0,IFERROR(VLOOKUP(A1056,[1]Sheet6!$A$2:$AG$1430, 2, FALSE),0))</f>
        <v>0</v>
      </c>
      <c r="H1056" s="3">
        <f>IF(L1056=0,0,IFERROR(VLOOKUP(A1056,[1]Sheet5!$A$2:$AG$1430, 2, FALSE),0))</f>
        <v>490708.70999999996</v>
      </c>
      <c r="I1056" s="3">
        <f t="shared" si="261"/>
        <v>490708.70999999996</v>
      </c>
      <c r="J1056" s="3">
        <f>IF(B1056=0,0,IFERROR(VLOOKUP(A1056,'[1]pol 10'!A1054:C3268,3,FALSE),0))</f>
        <v>0</v>
      </c>
      <c r="K1056" s="3">
        <f>IF(C1056=0,0,IFERROR(VLOOKUP(A1056,'[1]pol 11'!A1054:C3268,3,FALSE),0))</f>
        <v>0</v>
      </c>
      <c r="L1056" s="3">
        <f>IF(D1056=0,0,IFERROR(VLOOKUP(A1056,'[1]pol 12'!A1054:C3268,3,FALSE),0))</f>
        <v>2182</v>
      </c>
      <c r="M1056" s="3">
        <f t="shared" si="262"/>
        <v>2182</v>
      </c>
      <c r="N1056" s="3">
        <f t="shared" si="250"/>
        <v>0</v>
      </c>
      <c r="O1056" s="3">
        <f t="shared" si="251"/>
        <v>0</v>
      </c>
      <c r="P1056" s="3">
        <f t="shared" si="252"/>
        <v>224.88941796516954</v>
      </c>
      <c r="Q1056" s="3">
        <f t="shared" si="253"/>
        <v>224.88941796516954</v>
      </c>
      <c r="R1056" s="3">
        <f>VLOOKUP(A1056,'[1]pol 13'!$A$2:$D$1430, 4, )</f>
        <v>9111</v>
      </c>
      <c r="S1056" s="2">
        <f t="shared" si="254"/>
        <v>0</v>
      </c>
      <c r="T1056" s="2">
        <f t="shared" si="255"/>
        <v>0</v>
      </c>
      <c r="U1056" s="2">
        <f t="shared" si="256"/>
        <v>1</v>
      </c>
      <c r="V1056" s="2">
        <f t="shared" si="263"/>
        <v>0</v>
      </c>
      <c r="W1056" s="2">
        <f t="shared" si="257"/>
        <v>0</v>
      </c>
      <c r="X1056" s="2">
        <f t="shared" si="258"/>
        <v>0</v>
      </c>
      <c r="Y1056" s="2">
        <f t="shared" si="259"/>
        <v>0</v>
      </c>
      <c r="Z1056" s="2">
        <f t="shared" si="264"/>
        <v>4761124</v>
      </c>
    </row>
    <row r="1057" spans="1:26" x14ac:dyDescent="0.3">
      <c r="A1057" s="3">
        <v>907359</v>
      </c>
      <c r="B1057" s="3">
        <f>IFERROR(VLOOKUP(A1057,[1]Sheet7!$A$2:$AG$1430, 2, FALSE),0)</f>
        <v>0</v>
      </c>
      <c r="C1057" s="3">
        <f>IFERROR(VLOOKUP(A1057,[1]Sheet6!$A$2:$AG$1430, 2, FALSE),0)</f>
        <v>143136.79</v>
      </c>
      <c r="D1057" s="3">
        <f>IFERROR(VLOOKUP(A1057,[1]Sheet5!$A$2:$AG$1430, 2, FALSE),0)</f>
        <v>270992.89</v>
      </c>
      <c r="E1057" s="3">
        <f t="shared" si="260"/>
        <v>414129.68000000005</v>
      </c>
      <c r="F1057" s="3">
        <f>IF(J1057=0,0,IFERROR(VLOOKUP(A1057,[1]Sheet7!$A$2:$AG$1430, 2, FALSE),0))</f>
        <v>0</v>
      </c>
      <c r="G1057" s="3">
        <f>IF(K1057=0,0,IFERROR(VLOOKUP(A1057,[1]Sheet6!$A$2:$AG$1430, 2, FALSE),0))</f>
        <v>0</v>
      </c>
      <c r="H1057" s="3">
        <f>IF(L1057=0,0,IFERROR(VLOOKUP(A1057,[1]Sheet5!$A$2:$AG$1430, 2, FALSE),0))</f>
        <v>270992.89</v>
      </c>
      <c r="I1057" s="3">
        <f t="shared" si="261"/>
        <v>270992.89</v>
      </c>
      <c r="J1057" s="3">
        <f>IF(B1057=0,0,IFERROR(VLOOKUP(A1057,'[1]pol 10'!A1055:C3269,3,FALSE),0))</f>
        <v>0</v>
      </c>
      <c r="K1057" s="3">
        <f>IF(C1057=0,0,IFERROR(VLOOKUP(A1057,'[1]pol 11'!A1055:C3269,3,FALSE),0))</f>
        <v>0</v>
      </c>
      <c r="L1057" s="3">
        <f>IF(D1057=0,0,IFERROR(VLOOKUP(A1057,'[1]pol 12'!A1055:C3269,3,FALSE),0))</f>
        <v>619</v>
      </c>
      <c r="M1057" s="3">
        <f t="shared" si="262"/>
        <v>619</v>
      </c>
      <c r="N1057" s="3">
        <f t="shared" si="250"/>
        <v>0</v>
      </c>
      <c r="O1057" s="3">
        <f t="shared" si="251"/>
        <v>0</v>
      </c>
      <c r="P1057" s="3">
        <f t="shared" si="252"/>
        <v>437.79142164781911</v>
      </c>
      <c r="Q1057" s="3">
        <f t="shared" si="253"/>
        <v>437.79142164781911</v>
      </c>
      <c r="R1057" s="3">
        <f>VLOOKUP(A1057,'[1]pol 13'!$A$2:$D$1430, 4, )</f>
        <v>723</v>
      </c>
      <c r="S1057" s="2">
        <f t="shared" si="254"/>
        <v>0</v>
      </c>
      <c r="T1057" s="2">
        <f t="shared" si="255"/>
        <v>0</v>
      </c>
      <c r="U1057" s="2">
        <f t="shared" si="256"/>
        <v>1</v>
      </c>
      <c r="V1057" s="2">
        <f t="shared" si="263"/>
        <v>0</v>
      </c>
      <c r="W1057" s="2">
        <f t="shared" si="257"/>
        <v>0</v>
      </c>
      <c r="X1057" s="2">
        <f t="shared" si="258"/>
        <v>0</v>
      </c>
      <c r="Y1057" s="2">
        <f t="shared" si="259"/>
        <v>0</v>
      </c>
      <c r="Z1057" s="2">
        <f t="shared" si="264"/>
        <v>383161</v>
      </c>
    </row>
    <row r="1058" spans="1:26" x14ac:dyDescent="0.3">
      <c r="A1058" s="3">
        <v>907365</v>
      </c>
      <c r="B1058" s="3">
        <f>IFERROR(VLOOKUP(A1058,[1]Sheet7!$A$2:$AG$1430, 2, FALSE),0)</f>
        <v>0</v>
      </c>
      <c r="C1058" s="3">
        <f>IFERROR(VLOOKUP(A1058,[1]Sheet6!$A$2:$AG$1430, 2, FALSE),0)</f>
        <v>209503.96999999994</v>
      </c>
      <c r="D1058" s="3">
        <f>IFERROR(VLOOKUP(A1058,[1]Sheet5!$A$2:$AG$1430, 2, FALSE),0)</f>
        <v>555102.88</v>
      </c>
      <c r="E1058" s="3">
        <f t="shared" si="260"/>
        <v>764606.85</v>
      </c>
      <c r="F1058" s="3">
        <f>IF(J1058=0,0,IFERROR(VLOOKUP(A1058,[1]Sheet7!$A$2:$AG$1430, 2, FALSE),0))</f>
        <v>0</v>
      </c>
      <c r="G1058" s="3">
        <f>IF(K1058=0,0,IFERROR(VLOOKUP(A1058,[1]Sheet6!$A$2:$AG$1430, 2, FALSE),0))</f>
        <v>209503.96999999994</v>
      </c>
      <c r="H1058" s="3">
        <f>IF(L1058=0,0,IFERROR(VLOOKUP(A1058,[1]Sheet5!$A$2:$AG$1430, 2, FALSE),0))</f>
        <v>555102.88</v>
      </c>
      <c r="I1058" s="3">
        <f t="shared" si="261"/>
        <v>764606.85</v>
      </c>
      <c r="J1058" s="3">
        <f>IF(B1058=0,0,IFERROR(VLOOKUP(A1058,'[1]pol 10'!A1056:C3270,3,FALSE),0))</f>
        <v>0</v>
      </c>
      <c r="K1058" s="3">
        <f>IF(C1058=0,0,IFERROR(VLOOKUP(A1058,'[1]pol 11'!A1056:C3270,3,FALSE),0))</f>
        <v>3420</v>
      </c>
      <c r="L1058" s="3">
        <f>IF(D1058=0,0,IFERROR(VLOOKUP(A1058,'[1]pol 12'!A1056:C3270,3,FALSE),0))</f>
        <v>3308</v>
      </c>
      <c r="M1058" s="3">
        <f t="shared" si="262"/>
        <v>6728</v>
      </c>
      <c r="N1058" s="3">
        <f t="shared" si="250"/>
        <v>0</v>
      </c>
      <c r="O1058" s="3">
        <f t="shared" si="251"/>
        <v>61.258470760233898</v>
      </c>
      <c r="P1058" s="3">
        <f t="shared" si="252"/>
        <v>167.80619105199517</v>
      </c>
      <c r="Q1058" s="3">
        <f t="shared" si="253"/>
        <v>113.64548900118906</v>
      </c>
      <c r="R1058" s="3">
        <f>VLOOKUP(A1058,'[1]pol 13'!$A$2:$D$1430, 4, )</f>
        <v>6361</v>
      </c>
      <c r="S1058" s="2">
        <f t="shared" si="254"/>
        <v>0</v>
      </c>
      <c r="T1058" s="2">
        <f t="shared" si="255"/>
        <v>1</v>
      </c>
      <c r="U1058" s="2">
        <f t="shared" si="256"/>
        <v>1</v>
      </c>
      <c r="V1058" s="2">
        <f t="shared" si="263"/>
        <v>1</v>
      </c>
      <c r="W1058" s="2">
        <f t="shared" si="257"/>
        <v>0</v>
      </c>
      <c r="X1058" s="2">
        <f t="shared" si="258"/>
        <v>9385846.9062093385</v>
      </c>
      <c r="Y1058" s="2">
        <f t="shared" si="259"/>
        <v>9703626.4870725274</v>
      </c>
      <c r="Z1058" s="2">
        <f t="shared" si="264"/>
        <v>45265984</v>
      </c>
    </row>
    <row r="1059" spans="1:26" x14ac:dyDescent="0.3">
      <c r="A1059" s="3">
        <v>907420</v>
      </c>
      <c r="B1059" s="3">
        <f>IFERROR(VLOOKUP(A1059,[1]Sheet7!$A$2:$AG$1430, 2, FALSE),0)</f>
        <v>0</v>
      </c>
      <c r="C1059" s="3">
        <f>IFERROR(VLOOKUP(A1059,[1]Sheet6!$A$2:$AG$1430, 2, FALSE),0)</f>
        <v>980625.3600000001</v>
      </c>
      <c r="D1059" s="3">
        <f>IFERROR(VLOOKUP(A1059,[1]Sheet5!$A$2:$AG$1430, 2, FALSE),0)</f>
        <v>385581.05</v>
      </c>
      <c r="E1059" s="3">
        <f t="shared" si="260"/>
        <v>1366206.4100000001</v>
      </c>
      <c r="F1059" s="3">
        <f>IF(J1059=0,0,IFERROR(VLOOKUP(A1059,[1]Sheet7!$A$2:$AG$1430, 2, FALSE),0))</f>
        <v>0</v>
      </c>
      <c r="G1059" s="3">
        <f>IF(K1059=0,0,IFERROR(VLOOKUP(A1059,[1]Sheet6!$A$2:$AG$1430, 2, FALSE),0))</f>
        <v>980625.3600000001</v>
      </c>
      <c r="H1059" s="3">
        <f>IF(L1059=0,0,IFERROR(VLOOKUP(A1059,[1]Sheet5!$A$2:$AG$1430, 2, FALSE),0))</f>
        <v>385581.05</v>
      </c>
      <c r="I1059" s="3">
        <f t="shared" si="261"/>
        <v>1366206.4100000001</v>
      </c>
      <c r="J1059" s="3">
        <f>IF(B1059=0,0,IFERROR(VLOOKUP(A1059,'[1]pol 10'!A1057:C3271,3,FALSE),0))</f>
        <v>0</v>
      </c>
      <c r="K1059" s="3">
        <f>IF(C1059=0,0,IFERROR(VLOOKUP(A1059,'[1]pol 11'!A1057:C3271,3,FALSE),0))</f>
        <v>2153</v>
      </c>
      <c r="L1059" s="3">
        <f>IF(D1059=0,0,IFERROR(VLOOKUP(A1059,'[1]pol 12'!A1057:C3271,3,FALSE),0))</f>
        <v>2101</v>
      </c>
      <c r="M1059" s="3">
        <f t="shared" si="262"/>
        <v>4254</v>
      </c>
      <c r="N1059" s="3">
        <f t="shared" si="250"/>
        <v>0</v>
      </c>
      <c r="O1059" s="3">
        <f t="shared" si="251"/>
        <v>455.46928007431495</v>
      </c>
      <c r="P1059" s="3">
        <f t="shared" si="252"/>
        <v>183.52263207996191</v>
      </c>
      <c r="Q1059" s="3">
        <f t="shared" si="253"/>
        <v>321.1580653502586</v>
      </c>
      <c r="R1059" s="3">
        <f>VLOOKUP(A1059,'[1]pol 13'!$A$2:$D$1430, 4, )</f>
        <v>6719</v>
      </c>
      <c r="S1059" s="2">
        <f t="shared" si="254"/>
        <v>0</v>
      </c>
      <c r="T1059" s="2">
        <f t="shared" si="255"/>
        <v>1</v>
      </c>
      <c r="U1059" s="2">
        <f t="shared" ref="U1059:U1090" si="265">IF(H1059=0,0,1)</f>
        <v>1</v>
      </c>
      <c r="V1059" s="2">
        <f t="shared" si="263"/>
        <v>1</v>
      </c>
      <c r="W1059" s="2">
        <f t="shared" si="257"/>
        <v>0</v>
      </c>
      <c r="X1059" s="2">
        <f t="shared" si="258"/>
        <v>38839048.668602839</v>
      </c>
      <c r="Y1059" s="2">
        <f t="shared" si="259"/>
        <v>39800319.744646318</v>
      </c>
      <c r="Z1059" s="2">
        <f t="shared" si="264"/>
        <v>18096516</v>
      </c>
    </row>
    <row r="1060" spans="1:26" x14ac:dyDescent="0.3">
      <c r="A1060" s="3">
        <v>907458</v>
      </c>
      <c r="B1060" s="3">
        <f>IFERROR(VLOOKUP(A1060,[1]Sheet7!$A$2:$AG$1430, 2, FALSE),0)</f>
        <v>0</v>
      </c>
      <c r="C1060" s="3">
        <f>IFERROR(VLOOKUP(A1060,[1]Sheet6!$A$2:$AG$1430, 2, FALSE),0)</f>
        <v>37043.54</v>
      </c>
      <c r="D1060" s="3">
        <f>IFERROR(VLOOKUP(A1060,[1]Sheet5!$A$2:$AG$1430, 2, FALSE),0)</f>
        <v>222860.06</v>
      </c>
      <c r="E1060" s="3">
        <f t="shared" si="260"/>
        <v>259903.6</v>
      </c>
      <c r="F1060" s="3">
        <f>IF(J1060=0,0,IFERROR(VLOOKUP(A1060,[1]Sheet7!$A$2:$AG$1430, 2, FALSE),0))</f>
        <v>0</v>
      </c>
      <c r="G1060" s="3">
        <f>IF(K1060=0,0,IFERROR(VLOOKUP(A1060,[1]Sheet6!$A$2:$AG$1430, 2, FALSE),0))</f>
        <v>37043.54</v>
      </c>
      <c r="H1060" s="3">
        <f>IF(L1060=0,0,IFERROR(VLOOKUP(A1060,[1]Sheet5!$A$2:$AG$1430, 2, FALSE),0))</f>
        <v>222860.06</v>
      </c>
      <c r="I1060" s="3">
        <f t="shared" si="261"/>
        <v>259903.6</v>
      </c>
      <c r="J1060" s="3">
        <f>IF(B1060=0,0,IFERROR(VLOOKUP(A1060,'[1]pol 10'!A1058:C3272,3,FALSE),0))</f>
        <v>0</v>
      </c>
      <c r="K1060" s="3">
        <f>IF(C1060=0,0,IFERROR(VLOOKUP(A1060,'[1]pol 11'!A1058:C3272,3,FALSE),0))</f>
        <v>1515</v>
      </c>
      <c r="L1060" s="3">
        <f>IF(D1060=0,0,IFERROR(VLOOKUP(A1060,'[1]pol 12'!A1058:C3272,3,FALSE),0))</f>
        <v>1535</v>
      </c>
      <c r="M1060" s="3">
        <f t="shared" si="262"/>
        <v>3050</v>
      </c>
      <c r="N1060" s="3">
        <f t="shared" si="250"/>
        <v>0</v>
      </c>
      <c r="O1060" s="3">
        <f t="shared" si="251"/>
        <v>24.451181518151817</v>
      </c>
      <c r="P1060" s="3">
        <f t="shared" si="252"/>
        <v>145.18570684039088</v>
      </c>
      <c r="Q1060" s="3">
        <f t="shared" si="253"/>
        <v>85.214295081967208</v>
      </c>
      <c r="R1060" s="3">
        <f>VLOOKUP(A1060,'[1]pol 13'!$A$2:$D$1430, 4, )</f>
        <v>6022</v>
      </c>
      <c r="S1060" s="2">
        <f t="shared" si="254"/>
        <v>0</v>
      </c>
      <c r="T1060" s="2">
        <f t="shared" si="255"/>
        <v>1</v>
      </c>
      <c r="U1060" s="2">
        <f t="shared" si="265"/>
        <v>1</v>
      </c>
      <c r="V1060" s="2">
        <f t="shared" si="263"/>
        <v>1</v>
      </c>
      <c r="W1060" s="2">
        <f t="shared" si="257"/>
        <v>0</v>
      </c>
      <c r="X1060" s="2">
        <f t="shared" si="258"/>
        <v>5593616.2945032269</v>
      </c>
      <c r="Y1060" s="2">
        <f t="shared" si="259"/>
        <v>5520735.3004380399</v>
      </c>
      <c r="Z1060" s="2">
        <f t="shared" si="264"/>
        <v>9302500</v>
      </c>
    </row>
    <row r="1061" spans="1:26" x14ac:dyDescent="0.3">
      <c r="A1061" s="3">
        <v>907468</v>
      </c>
      <c r="B1061" s="3">
        <f>IFERROR(VLOOKUP(A1061,[1]Sheet7!$A$2:$AG$1430, 2, FALSE),0)</f>
        <v>0</v>
      </c>
      <c r="C1061" s="3">
        <f>IFERROR(VLOOKUP(A1061,[1]Sheet6!$A$2:$AG$1430, 2, FALSE),0)</f>
        <v>0</v>
      </c>
      <c r="D1061" s="3">
        <f>IFERROR(VLOOKUP(A1061,[1]Sheet5!$A$2:$AG$1430, 2, FALSE),0)</f>
        <v>126704.48999999999</v>
      </c>
      <c r="E1061" s="3">
        <f t="shared" si="260"/>
        <v>126704.48999999999</v>
      </c>
      <c r="F1061" s="3">
        <f>IF(J1061=0,0,IFERROR(VLOOKUP(A1061,[1]Sheet7!$A$2:$AG$1430, 2, FALSE),0))</f>
        <v>0</v>
      </c>
      <c r="G1061" s="3">
        <f>IF(K1061=0,0,IFERROR(VLOOKUP(A1061,[1]Sheet6!$A$2:$AG$1430, 2, FALSE),0))</f>
        <v>0</v>
      </c>
      <c r="H1061" s="3">
        <f>IF(L1061=0,0,IFERROR(VLOOKUP(A1061,[1]Sheet5!$A$2:$AG$1430, 2, FALSE),0))</f>
        <v>0</v>
      </c>
      <c r="I1061" s="3">
        <f t="shared" si="261"/>
        <v>0</v>
      </c>
      <c r="J1061" s="3">
        <f>IF(B1061=0,0,IFERROR(VLOOKUP(A1061,'[1]pol 10'!A1059:C3273,3,FALSE),0))</f>
        <v>0</v>
      </c>
      <c r="K1061" s="3">
        <f>IF(C1061=0,0,IFERROR(VLOOKUP(A1061,'[1]pol 11'!A1059:C3273,3,FALSE),0))</f>
        <v>0</v>
      </c>
      <c r="L1061" s="3">
        <f>IF(D1061=0,0,IFERROR(VLOOKUP(A1061,'[1]pol 12'!A1059:C3273,3,FALSE),0))</f>
        <v>0</v>
      </c>
      <c r="M1061" s="3">
        <f t="shared" si="262"/>
        <v>0</v>
      </c>
      <c r="N1061" s="3">
        <f t="shared" si="250"/>
        <v>0</v>
      </c>
      <c r="O1061" s="3">
        <f t="shared" si="251"/>
        <v>0</v>
      </c>
      <c r="P1061" s="3">
        <f t="shared" si="252"/>
        <v>0</v>
      </c>
      <c r="Q1061" s="3">
        <f t="shared" si="253"/>
        <v>0</v>
      </c>
      <c r="R1061" s="3">
        <f>VLOOKUP(A1061,'[1]pol 13'!$A$2:$D$1430, 4, )</f>
        <v>2869</v>
      </c>
      <c r="S1061" s="2">
        <f t="shared" si="254"/>
        <v>0</v>
      </c>
      <c r="T1061" s="2">
        <f t="shared" si="255"/>
        <v>0</v>
      </c>
      <c r="U1061" s="2">
        <f t="shared" si="265"/>
        <v>0</v>
      </c>
      <c r="V1061" s="2">
        <f t="shared" si="263"/>
        <v>-1</v>
      </c>
      <c r="W1061" s="2">
        <f t="shared" si="257"/>
        <v>0</v>
      </c>
      <c r="X1061" s="2">
        <f t="shared" si="258"/>
        <v>0</v>
      </c>
      <c r="Y1061" s="2">
        <f t="shared" si="259"/>
        <v>0</v>
      </c>
      <c r="Z1061" s="2">
        <f t="shared" si="264"/>
        <v>0</v>
      </c>
    </row>
    <row r="1062" spans="1:26" x14ac:dyDescent="0.3">
      <c r="A1062" s="3">
        <v>907470</v>
      </c>
      <c r="B1062" s="3">
        <f>IFERROR(VLOOKUP(A1062,[1]Sheet7!$A$2:$AG$1430, 2, FALSE),0)</f>
        <v>0</v>
      </c>
      <c r="C1062" s="3">
        <f>IFERROR(VLOOKUP(A1062,[1]Sheet6!$A$2:$AG$1430, 2, FALSE),0)</f>
        <v>330273.09000000003</v>
      </c>
      <c r="D1062" s="3">
        <f>IFERROR(VLOOKUP(A1062,[1]Sheet5!$A$2:$AG$1430, 2, FALSE),0)</f>
        <v>101114.97</v>
      </c>
      <c r="E1062" s="3">
        <f t="shared" si="260"/>
        <v>431388.06000000006</v>
      </c>
      <c r="F1062" s="3">
        <f>IF(J1062=0,0,IFERROR(VLOOKUP(A1062,[1]Sheet7!$A$2:$AG$1430, 2, FALSE),0))</f>
        <v>0</v>
      </c>
      <c r="G1062" s="3">
        <f>IF(K1062=0,0,IFERROR(VLOOKUP(A1062,[1]Sheet6!$A$2:$AG$1430, 2, FALSE),0))</f>
        <v>0</v>
      </c>
      <c r="H1062" s="3">
        <f>IF(L1062=0,0,IFERROR(VLOOKUP(A1062,[1]Sheet5!$A$2:$AG$1430, 2, FALSE),0))</f>
        <v>101114.97</v>
      </c>
      <c r="I1062" s="3">
        <f t="shared" si="261"/>
        <v>101114.97</v>
      </c>
      <c r="J1062" s="3">
        <f>IF(B1062=0,0,IFERROR(VLOOKUP(A1062,'[1]pol 10'!A1060:C3274,3,FALSE),0))</f>
        <v>0</v>
      </c>
      <c r="K1062" s="3">
        <f>IF(C1062=0,0,IFERROR(VLOOKUP(A1062,'[1]pol 11'!A1060:C3274,3,FALSE),0))</f>
        <v>0</v>
      </c>
      <c r="L1062" s="3">
        <f>IF(D1062=0,0,IFERROR(VLOOKUP(A1062,'[1]pol 12'!A1060:C3274,3,FALSE),0))</f>
        <v>564</v>
      </c>
      <c r="M1062" s="3">
        <f t="shared" si="262"/>
        <v>564</v>
      </c>
      <c r="N1062" s="3">
        <f t="shared" si="250"/>
        <v>0</v>
      </c>
      <c r="O1062" s="3">
        <f t="shared" si="251"/>
        <v>0</v>
      </c>
      <c r="P1062" s="3">
        <f t="shared" si="252"/>
        <v>179.28186170212766</v>
      </c>
      <c r="Q1062" s="3">
        <f t="shared" si="253"/>
        <v>179.28186170212766</v>
      </c>
      <c r="R1062" s="3">
        <f>VLOOKUP(A1062,'[1]pol 13'!$A$2:$D$1430, 4, )</f>
        <v>7538</v>
      </c>
      <c r="S1062" s="2">
        <f t="shared" si="254"/>
        <v>0</v>
      </c>
      <c r="T1062" s="2">
        <f t="shared" si="255"/>
        <v>0</v>
      </c>
      <c r="U1062" s="2">
        <f t="shared" si="265"/>
        <v>1</v>
      </c>
      <c r="V1062" s="2">
        <f t="shared" si="263"/>
        <v>0</v>
      </c>
      <c r="W1062" s="2">
        <f t="shared" si="257"/>
        <v>0</v>
      </c>
      <c r="X1062" s="2">
        <f t="shared" si="258"/>
        <v>0</v>
      </c>
      <c r="Y1062" s="2">
        <f t="shared" si="259"/>
        <v>0</v>
      </c>
      <c r="Z1062" s="2">
        <f t="shared" si="264"/>
        <v>318096</v>
      </c>
    </row>
    <row r="1063" spans="1:26" x14ac:dyDescent="0.3">
      <c r="A1063" s="3">
        <v>907521</v>
      </c>
      <c r="B1063" s="3">
        <f>IFERROR(VLOOKUP(A1063,[1]Sheet7!$A$2:$AG$1430, 2, FALSE),0)</f>
        <v>0</v>
      </c>
      <c r="C1063" s="3">
        <f>IFERROR(VLOOKUP(A1063,[1]Sheet6!$A$2:$AG$1430, 2, FALSE),0)</f>
        <v>0</v>
      </c>
      <c r="D1063" s="3">
        <f>IFERROR(VLOOKUP(A1063,[1]Sheet5!$A$2:$AG$1430, 2, FALSE),0)</f>
        <v>850041.49</v>
      </c>
      <c r="E1063" s="3">
        <f t="shared" si="260"/>
        <v>850041.49</v>
      </c>
      <c r="F1063" s="3">
        <f>IF(J1063=0,0,IFERROR(VLOOKUP(A1063,[1]Sheet7!$A$2:$AG$1430, 2, FALSE),0))</f>
        <v>0</v>
      </c>
      <c r="G1063" s="3">
        <f>IF(K1063=0,0,IFERROR(VLOOKUP(A1063,[1]Sheet6!$A$2:$AG$1430, 2, FALSE),0))</f>
        <v>0</v>
      </c>
      <c r="H1063" s="3">
        <f>IF(L1063=0,0,IFERROR(VLOOKUP(A1063,[1]Sheet5!$A$2:$AG$1430, 2, FALSE),0))</f>
        <v>0</v>
      </c>
      <c r="I1063" s="3">
        <f t="shared" si="261"/>
        <v>0</v>
      </c>
      <c r="J1063" s="3">
        <f>IF(B1063=0,0,IFERROR(VLOOKUP(A1063,'[1]pol 10'!A1061:C3275,3,FALSE),0))</f>
        <v>0</v>
      </c>
      <c r="K1063" s="3">
        <f>IF(C1063=0,0,IFERROR(VLOOKUP(A1063,'[1]pol 11'!A1061:C3275,3,FALSE),0))</f>
        <v>0</v>
      </c>
      <c r="L1063" s="3">
        <f>IF(D1063=0,0,IFERROR(VLOOKUP(A1063,'[1]pol 12'!A1061:C3275,3,FALSE),0))</f>
        <v>0</v>
      </c>
      <c r="M1063" s="3">
        <f t="shared" si="262"/>
        <v>0</v>
      </c>
      <c r="N1063" s="3">
        <f t="shared" si="250"/>
        <v>0</v>
      </c>
      <c r="O1063" s="3">
        <f t="shared" si="251"/>
        <v>0</v>
      </c>
      <c r="P1063" s="3">
        <f t="shared" si="252"/>
        <v>0</v>
      </c>
      <c r="Q1063" s="3">
        <f t="shared" si="253"/>
        <v>0</v>
      </c>
      <c r="R1063" s="3">
        <f>VLOOKUP(A1063,'[1]pol 13'!$A$2:$D$1430, 4, )</f>
        <v>2759</v>
      </c>
      <c r="S1063" s="2">
        <f t="shared" si="254"/>
        <v>0</v>
      </c>
      <c r="T1063" s="2">
        <f t="shared" si="255"/>
        <v>0</v>
      </c>
      <c r="U1063" s="2">
        <f t="shared" si="265"/>
        <v>0</v>
      </c>
      <c r="V1063" s="2">
        <f t="shared" si="263"/>
        <v>-1</v>
      </c>
      <c r="W1063" s="2">
        <f t="shared" si="257"/>
        <v>0</v>
      </c>
      <c r="X1063" s="2">
        <f t="shared" si="258"/>
        <v>0</v>
      </c>
      <c r="Y1063" s="2">
        <f t="shared" si="259"/>
        <v>0</v>
      </c>
      <c r="Z1063" s="2">
        <f t="shared" si="264"/>
        <v>0</v>
      </c>
    </row>
    <row r="1064" spans="1:26" x14ac:dyDescent="0.3">
      <c r="A1064" s="3">
        <v>907565</v>
      </c>
      <c r="B1064" s="3">
        <f>IFERROR(VLOOKUP(A1064,[1]Sheet7!$A$2:$AG$1430, 2, FALSE),0)</f>
        <v>0</v>
      </c>
      <c r="C1064" s="3">
        <f>IFERROR(VLOOKUP(A1064,[1]Sheet6!$A$2:$AG$1430, 2, FALSE),0)</f>
        <v>32354.73</v>
      </c>
      <c r="D1064" s="3">
        <f>IFERROR(VLOOKUP(A1064,[1]Sheet5!$A$2:$AG$1430, 2, FALSE),0)</f>
        <v>143404.94</v>
      </c>
      <c r="E1064" s="3">
        <f t="shared" si="260"/>
        <v>175759.67</v>
      </c>
      <c r="F1064" s="3">
        <f>IF(J1064=0,0,IFERROR(VLOOKUP(A1064,[1]Sheet7!$A$2:$AG$1430, 2, FALSE),0))</f>
        <v>0</v>
      </c>
      <c r="G1064" s="3">
        <f>IF(K1064=0,0,IFERROR(VLOOKUP(A1064,[1]Sheet6!$A$2:$AG$1430, 2, FALSE),0))</f>
        <v>0</v>
      </c>
      <c r="H1064" s="3">
        <f>IF(L1064=0,0,IFERROR(VLOOKUP(A1064,[1]Sheet5!$A$2:$AG$1430, 2, FALSE),0))</f>
        <v>143404.94</v>
      </c>
      <c r="I1064" s="3">
        <f t="shared" si="261"/>
        <v>143404.94</v>
      </c>
      <c r="J1064" s="3">
        <f>IF(B1064=0,0,IFERROR(VLOOKUP(A1064,'[1]pol 10'!A1062:C3276,3,FALSE),0))</f>
        <v>0</v>
      </c>
      <c r="K1064" s="3">
        <f>IF(C1064=0,0,IFERROR(VLOOKUP(A1064,'[1]pol 11'!A1062:C3276,3,FALSE),0))</f>
        <v>0</v>
      </c>
      <c r="L1064" s="3">
        <f>IF(D1064=0,0,IFERROR(VLOOKUP(A1064,'[1]pol 12'!A1062:C3276,3,FALSE),0))</f>
        <v>487</v>
      </c>
      <c r="M1064" s="3">
        <f t="shared" si="262"/>
        <v>487</v>
      </c>
      <c r="N1064" s="3">
        <f t="shared" si="250"/>
        <v>0</v>
      </c>
      <c r="O1064" s="3">
        <f t="shared" si="251"/>
        <v>0</v>
      </c>
      <c r="P1064" s="3">
        <f t="shared" si="252"/>
        <v>294.46599589322381</v>
      </c>
      <c r="Q1064" s="3">
        <f t="shared" si="253"/>
        <v>294.46599589322381</v>
      </c>
      <c r="R1064" s="3">
        <f>VLOOKUP(A1064,'[1]pol 13'!$A$2:$D$1430, 4, )</f>
        <v>8051</v>
      </c>
      <c r="S1064" s="2">
        <f t="shared" si="254"/>
        <v>0</v>
      </c>
      <c r="T1064" s="2">
        <f t="shared" si="255"/>
        <v>0</v>
      </c>
      <c r="U1064" s="2">
        <f t="shared" si="265"/>
        <v>1</v>
      </c>
      <c r="V1064" s="2">
        <f t="shared" si="263"/>
        <v>0</v>
      </c>
      <c r="W1064" s="2">
        <f t="shared" si="257"/>
        <v>0</v>
      </c>
      <c r="X1064" s="2">
        <f t="shared" si="258"/>
        <v>0</v>
      </c>
      <c r="Y1064" s="2">
        <f t="shared" si="259"/>
        <v>0</v>
      </c>
      <c r="Z1064" s="2">
        <f t="shared" si="264"/>
        <v>237169</v>
      </c>
    </row>
    <row r="1065" spans="1:26" x14ac:dyDescent="0.3">
      <c r="A1065" s="3">
        <v>907585</v>
      </c>
      <c r="B1065" s="3">
        <f>IFERROR(VLOOKUP(A1065,[1]Sheet7!$A$2:$AG$1430, 2, FALSE),0)</f>
        <v>0</v>
      </c>
      <c r="C1065" s="3">
        <f>IFERROR(VLOOKUP(A1065,[1]Sheet6!$A$2:$AG$1430, 2, FALSE),0)</f>
        <v>92639.12999999999</v>
      </c>
      <c r="D1065" s="3">
        <f>IFERROR(VLOOKUP(A1065,[1]Sheet5!$A$2:$AG$1430, 2, FALSE),0)</f>
        <v>2226.42</v>
      </c>
      <c r="E1065" s="3">
        <f t="shared" si="260"/>
        <v>94865.549999999988</v>
      </c>
      <c r="F1065" s="3">
        <f>IF(J1065=0,0,IFERROR(VLOOKUP(A1065,[1]Sheet7!$A$2:$AG$1430, 2, FALSE),0))</f>
        <v>0</v>
      </c>
      <c r="G1065" s="3">
        <f>IF(K1065=0,0,IFERROR(VLOOKUP(A1065,[1]Sheet6!$A$2:$AG$1430, 2, FALSE),0))</f>
        <v>92639.12999999999</v>
      </c>
      <c r="H1065" s="3">
        <f>IF(L1065=0,0,IFERROR(VLOOKUP(A1065,[1]Sheet5!$A$2:$AG$1430, 2, FALSE),0))</f>
        <v>2226.42</v>
      </c>
      <c r="I1065" s="3">
        <f t="shared" si="261"/>
        <v>94865.549999999988</v>
      </c>
      <c r="J1065" s="3">
        <f>IF(B1065=0,0,IFERROR(VLOOKUP(A1065,'[1]pol 10'!A1063:C3277,3,FALSE),0))</f>
        <v>0</v>
      </c>
      <c r="K1065" s="3">
        <f>IF(C1065=0,0,IFERROR(VLOOKUP(A1065,'[1]pol 11'!A1063:C3277,3,FALSE),0))</f>
        <v>1177</v>
      </c>
      <c r="L1065" s="3">
        <f>IF(D1065=0,0,IFERROR(VLOOKUP(A1065,'[1]pol 12'!A1063:C3277,3,FALSE),0))</f>
        <v>1357</v>
      </c>
      <c r="M1065" s="3">
        <f t="shared" si="262"/>
        <v>2534</v>
      </c>
      <c r="N1065" s="3">
        <f t="shared" si="250"/>
        <v>0</v>
      </c>
      <c r="O1065" s="3">
        <f t="shared" si="251"/>
        <v>78.707841971112984</v>
      </c>
      <c r="P1065" s="3">
        <f t="shared" si="252"/>
        <v>1.64069270449521</v>
      </c>
      <c r="Q1065" s="3">
        <f t="shared" si="253"/>
        <v>37.437075769534331</v>
      </c>
      <c r="R1065" s="3">
        <f>VLOOKUP(A1065,'[1]pol 13'!$A$2:$D$1430, 4, )</f>
        <v>8082</v>
      </c>
      <c r="S1065" s="2">
        <f t="shared" si="254"/>
        <v>0</v>
      </c>
      <c r="T1065" s="2">
        <f t="shared" si="255"/>
        <v>1</v>
      </c>
      <c r="U1065" s="2">
        <f t="shared" si="265"/>
        <v>1</v>
      </c>
      <c r="V1065" s="2">
        <f t="shared" si="263"/>
        <v>1</v>
      </c>
      <c r="W1065" s="2">
        <f t="shared" si="257"/>
        <v>0</v>
      </c>
      <c r="X1065" s="2">
        <f t="shared" si="258"/>
        <v>2004756.0201525367</v>
      </c>
      <c r="Y1065" s="2">
        <f t="shared" si="259"/>
        <v>1738834.0720114498</v>
      </c>
      <c r="Z1065" s="2">
        <f t="shared" si="264"/>
        <v>6421156</v>
      </c>
    </row>
    <row r="1066" spans="1:26" x14ac:dyDescent="0.3">
      <c r="A1066" s="3">
        <v>907614</v>
      </c>
      <c r="B1066" s="3">
        <f>IFERROR(VLOOKUP(A1066,[1]Sheet7!$A$2:$AG$1430, 2, FALSE),0)</f>
        <v>0</v>
      </c>
      <c r="C1066" s="3">
        <f>IFERROR(VLOOKUP(A1066,[1]Sheet6!$A$2:$AG$1430, 2, FALSE),0)</f>
        <v>20948.400000000001</v>
      </c>
      <c r="D1066" s="3">
        <f>IFERROR(VLOOKUP(A1066,[1]Sheet5!$A$2:$AG$1430, 2, FALSE),0)</f>
        <v>61514.16</v>
      </c>
      <c r="E1066" s="3">
        <f t="shared" si="260"/>
        <v>82462.559999999998</v>
      </c>
      <c r="F1066" s="3">
        <f>IF(J1066=0,0,IFERROR(VLOOKUP(A1066,[1]Sheet7!$A$2:$AG$1430, 2, FALSE),0))</f>
        <v>0</v>
      </c>
      <c r="G1066" s="3">
        <f>IF(K1066=0,0,IFERROR(VLOOKUP(A1066,[1]Sheet6!$A$2:$AG$1430, 2, FALSE),0))</f>
        <v>0</v>
      </c>
      <c r="H1066" s="3">
        <f>IF(L1066=0,0,IFERROR(VLOOKUP(A1066,[1]Sheet5!$A$2:$AG$1430, 2, FALSE),0))</f>
        <v>61514.16</v>
      </c>
      <c r="I1066" s="3">
        <f t="shared" si="261"/>
        <v>61514.16</v>
      </c>
      <c r="J1066" s="3">
        <f>IF(B1066=0,0,IFERROR(VLOOKUP(A1066,'[1]pol 10'!A1064:C3278,3,FALSE),0))</f>
        <v>0</v>
      </c>
      <c r="K1066" s="3">
        <f>IF(C1066=0,0,IFERROR(VLOOKUP(A1066,'[1]pol 11'!A1064:C3278,3,FALSE),0))</f>
        <v>0</v>
      </c>
      <c r="L1066" s="3">
        <f>IF(D1066=0,0,IFERROR(VLOOKUP(A1066,'[1]pol 12'!A1064:C3278,3,FALSE),0))</f>
        <v>402</v>
      </c>
      <c r="M1066" s="3">
        <f t="shared" si="262"/>
        <v>402</v>
      </c>
      <c r="N1066" s="3">
        <f t="shared" si="250"/>
        <v>0</v>
      </c>
      <c r="O1066" s="3">
        <f t="shared" si="251"/>
        <v>0</v>
      </c>
      <c r="P1066" s="3">
        <f t="shared" si="252"/>
        <v>153.02029850746268</v>
      </c>
      <c r="Q1066" s="3">
        <f t="shared" si="253"/>
        <v>153.02029850746268</v>
      </c>
      <c r="R1066" s="3">
        <f>VLOOKUP(A1066,'[1]pol 13'!$A$2:$D$1430, 4, )</f>
        <v>8099</v>
      </c>
      <c r="S1066" s="2">
        <f t="shared" si="254"/>
        <v>0</v>
      </c>
      <c r="T1066" s="2">
        <f t="shared" si="255"/>
        <v>0</v>
      </c>
      <c r="U1066" s="2">
        <f t="shared" si="265"/>
        <v>1</v>
      </c>
      <c r="V1066" s="2">
        <f t="shared" si="263"/>
        <v>0</v>
      </c>
      <c r="W1066" s="2">
        <f t="shared" si="257"/>
        <v>0</v>
      </c>
      <c r="X1066" s="2">
        <f t="shared" si="258"/>
        <v>0</v>
      </c>
      <c r="Y1066" s="2">
        <f t="shared" si="259"/>
        <v>0</v>
      </c>
      <c r="Z1066" s="2">
        <f t="shared" si="264"/>
        <v>161604</v>
      </c>
    </row>
    <row r="1067" spans="1:26" x14ac:dyDescent="0.3">
      <c r="A1067" s="3">
        <v>907674</v>
      </c>
      <c r="B1067" s="3">
        <f>IFERROR(VLOOKUP(A1067,[1]Sheet7!$A$2:$AG$1430, 2, FALSE),0)</f>
        <v>0</v>
      </c>
      <c r="C1067" s="3">
        <f>IFERROR(VLOOKUP(A1067,[1]Sheet6!$A$2:$AG$1430, 2, FALSE),0)</f>
        <v>0</v>
      </c>
      <c r="D1067" s="3">
        <f>IFERROR(VLOOKUP(A1067,[1]Sheet5!$A$2:$AG$1430, 2, FALSE),0)</f>
        <v>156152.84</v>
      </c>
      <c r="E1067" s="3">
        <f t="shared" si="260"/>
        <v>156152.84</v>
      </c>
      <c r="F1067" s="3">
        <f>IF(J1067=0,0,IFERROR(VLOOKUP(A1067,[1]Sheet7!$A$2:$AG$1430, 2, FALSE),0))</f>
        <v>0</v>
      </c>
      <c r="G1067" s="3">
        <f>IF(K1067=0,0,IFERROR(VLOOKUP(A1067,[1]Sheet6!$A$2:$AG$1430, 2, FALSE),0))</f>
        <v>0</v>
      </c>
      <c r="H1067" s="3">
        <f>IF(L1067=0,0,IFERROR(VLOOKUP(A1067,[1]Sheet5!$A$2:$AG$1430, 2, FALSE),0))</f>
        <v>0</v>
      </c>
      <c r="I1067" s="3">
        <f t="shared" si="261"/>
        <v>0</v>
      </c>
      <c r="J1067" s="3">
        <f>IF(B1067=0,0,IFERROR(VLOOKUP(A1067,'[1]pol 10'!A1065:C3279,3,FALSE),0))</f>
        <v>0</v>
      </c>
      <c r="K1067" s="3">
        <f>IF(C1067=0,0,IFERROR(VLOOKUP(A1067,'[1]pol 11'!A1065:C3279,3,FALSE),0))</f>
        <v>0</v>
      </c>
      <c r="L1067" s="3">
        <f>IF(D1067=0,0,IFERROR(VLOOKUP(A1067,'[1]pol 12'!A1065:C3279,3,FALSE),0))</f>
        <v>0</v>
      </c>
      <c r="M1067" s="3">
        <f t="shared" si="262"/>
        <v>0</v>
      </c>
      <c r="N1067" s="3">
        <f t="shared" si="250"/>
        <v>0</v>
      </c>
      <c r="O1067" s="3">
        <f t="shared" si="251"/>
        <v>0</v>
      </c>
      <c r="P1067" s="3">
        <f t="shared" si="252"/>
        <v>0</v>
      </c>
      <c r="Q1067" s="3">
        <f t="shared" si="253"/>
        <v>0</v>
      </c>
      <c r="R1067" s="3">
        <f>VLOOKUP(A1067,'[1]pol 13'!$A$2:$D$1430, 4, )</f>
        <v>5411</v>
      </c>
      <c r="S1067" s="2">
        <f t="shared" si="254"/>
        <v>0</v>
      </c>
      <c r="T1067" s="2">
        <f t="shared" si="255"/>
        <v>0</v>
      </c>
      <c r="U1067" s="2">
        <f t="shared" si="265"/>
        <v>0</v>
      </c>
      <c r="V1067" s="2">
        <f t="shared" si="263"/>
        <v>-1</v>
      </c>
      <c r="W1067" s="2">
        <f t="shared" si="257"/>
        <v>0</v>
      </c>
      <c r="X1067" s="2">
        <f t="shared" si="258"/>
        <v>0</v>
      </c>
      <c r="Y1067" s="2">
        <f t="shared" si="259"/>
        <v>0</v>
      </c>
      <c r="Z1067" s="2">
        <f t="shared" si="264"/>
        <v>0</v>
      </c>
    </row>
    <row r="1068" spans="1:26" x14ac:dyDescent="0.3">
      <c r="A1068" s="3">
        <v>907746</v>
      </c>
      <c r="B1068" s="3">
        <f>IFERROR(VLOOKUP(A1068,[1]Sheet7!$A$2:$AG$1430, 2, FALSE),0)</f>
        <v>0</v>
      </c>
      <c r="C1068" s="3">
        <f>IFERROR(VLOOKUP(A1068,[1]Sheet6!$A$2:$AG$1430, 2, FALSE),0)</f>
        <v>138693.18</v>
      </c>
      <c r="D1068" s="3">
        <f>IFERROR(VLOOKUP(A1068,[1]Sheet5!$A$2:$AG$1430, 2, FALSE),0)</f>
        <v>81306.23</v>
      </c>
      <c r="E1068" s="3">
        <f t="shared" si="260"/>
        <v>219999.40999999997</v>
      </c>
      <c r="F1068" s="3">
        <f>IF(J1068=0,0,IFERROR(VLOOKUP(A1068,[1]Sheet7!$A$2:$AG$1430, 2, FALSE),0))</f>
        <v>0</v>
      </c>
      <c r="G1068" s="3">
        <f>IF(K1068=0,0,IFERROR(VLOOKUP(A1068,[1]Sheet6!$A$2:$AG$1430, 2, FALSE),0))</f>
        <v>0</v>
      </c>
      <c r="H1068" s="3">
        <f>IF(L1068=0,0,IFERROR(VLOOKUP(A1068,[1]Sheet5!$A$2:$AG$1430, 2, FALSE),0))</f>
        <v>81306.23</v>
      </c>
      <c r="I1068" s="3">
        <f t="shared" si="261"/>
        <v>81306.23</v>
      </c>
      <c r="J1068" s="3">
        <f>IF(B1068=0,0,IFERROR(VLOOKUP(A1068,'[1]pol 10'!A1066:C3280,3,FALSE),0))</f>
        <v>0</v>
      </c>
      <c r="K1068" s="3">
        <f>IF(C1068=0,0,IFERROR(VLOOKUP(A1068,'[1]pol 11'!A1066:C3280,3,FALSE),0))</f>
        <v>0</v>
      </c>
      <c r="L1068" s="3">
        <f>IF(D1068=0,0,IFERROR(VLOOKUP(A1068,'[1]pol 12'!A1066:C3280,3,FALSE),0))</f>
        <v>477</v>
      </c>
      <c r="M1068" s="3">
        <f t="shared" si="262"/>
        <v>477</v>
      </c>
      <c r="N1068" s="3">
        <f t="shared" si="250"/>
        <v>0</v>
      </c>
      <c r="O1068" s="3">
        <f t="shared" si="251"/>
        <v>0</v>
      </c>
      <c r="P1068" s="3">
        <f t="shared" si="252"/>
        <v>170.45331236897275</v>
      </c>
      <c r="Q1068" s="3">
        <f t="shared" si="253"/>
        <v>170.45331236897275</v>
      </c>
      <c r="R1068" s="3">
        <f>VLOOKUP(A1068,'[1]pol 13'!$A$2:$D$1430, 4, )</f>
        <v>1611</v>
      </c>
      <c r="S1068" s="2">
        <f t="shared" si="254"/>
        <v>0</v>
      </c>
      <c r="T1068" s="2">
        <f t="shared" si="255"/>
        <v>0</v>
      </c>
      <c r="U1068" s="2">
        <f t="shared" si="265"/>
        <v>1</v>
      </c>
      <c r="V1068" s="2">
        <f t="shared" si="263"/>
        <v>0</v>
      </c>
      <c r="W1068" s="2">
        <f t="shared" si="257"/>
        <v>0</v>
      </c>
      <c r="X1068" s="2">
        <f t="shared" si="258"/>
        <v>0</v>
      </c>
      <c r="Y1068" s="2">
        <f t="shared" si="259"/>
        <v>0</v>
      </c>
      <c r="Z1068" s="2">
        <f t="shared" si="264"/>
        <v>227529</v>
      </c>
    </row>
    <row r="1069" spans="1:26" x14ac:dyDescent="0.3">
      <c r="A1069" s="3">
        <v>907811</v>
      </c>
      <c r="B1069" s="3">
        <f>IFERROR(VLOOKUP(A1069,[1]Sheet7!$A$2:$AG$1430, 2, FALSE),0)</f>
        <v>0</v>
      </c>
      <c r="C1069" s="3">
        <f>IFERROR(VLOOKUP(A1069,[1]Sheet6!$A$2:$AG$1430, 2, FALSE),0)</f>
        <v>0</v>
      </c>
      <c r="D1069" s="3">
        <f>IFERROR(VLOOKUP(A1069,[1]Sheet5!$A$2:$AG$1430, 2, FALSE),0)</f>
        <v>2136.77</v>
      </c>
      <c r="E1069" s="3">
        <f t="shared" si="260"/>
        <v>2136.77</v>
      </c>
      <c r="F1069" s="3">
        <f>IF(J1069=0,0,IFERROR(VLOOKUP(A1069,[1]Sheet7!$A$2:$AG$1430, 2, FALSE),0))</f>
        <v>0</v>
      </c>
      <c r="G1069" s="3">
        <f>IF(K1069=0,0,IFERROR(VLOOKUP(A1069,[1]Sheet6!$A$2:$AG$1430, 2, FALSE),0))</f>
        <v>0</v>
      </c>
      <c r="H1069" s="3">
        <f>IF(L1069=0,0,IFERROR(VLOOKUP(A1069,[1]Sheet5!$A$2:$AG$1430, 2, FALSE),0))</f>
        <v>0</v>
      </c>
      <c r="I1069" s="3">
        <f t="shared" si="261"/>
        <v>0</v>
      </c>
      <c r="J1069" s="3">
        <f>IF(B1069=0,0,IFERROR(VLOOKUP(A1069,'[1]pol 10'!A1067:C3281,3,FALSE),0))</f>
        <v>0</v>
      </c>
      <c r="K1069" s="3">
        <f>IF(C1069=0,0,IFERROR(VLOOKUP(A1069,'[1]pol 11'!A1067:C3281,3,FALSE),0))</f>
        <v>0</v>
      </c>
      <c r="L1069" s="3">
        <f>IF(D1069=0,0,IFERROR(VLOOKUP(A1069,'[1]pol 12'!A1067:C3281,3,FALSE),0))</f>
        <v>0</v>
      </c>
      <c r="M1069" s="3">
        <f t="shared" si="262"/>
        <v>0</v>
      </c>
      <c r="N1069" s="3">
        <f t="shared" si="250"/>
        <v>0</v>
      </c>
      <c r="O1069" s="3">
        <f t="shared" si="251"/>
        <v>0</v>
      </c>
      <c r="P1069" s="3">
        <f t="shared" si="252"/>
        <v>0</v>
      </c>
      <c r="Q1069" s="3">
        <f t="shared" si="253"/>
        <v>0</v>
      </c>
      <c r="R1069" s="3">
        <f>VLOOKUP(A1069,'[1]pol 13'!$A$2:$D$1430, 4, )</f>
        <v>7373</v>
      </c>
      <c r="S1069" s="2">
        <f t="shared" si="254"/>
        <v>0</v>
      </c>
      <c r="T1069" s="2">
        <f t="shared" si="255"/>
        <v>0</v>
      </c>
      <c r="U1069" s="2">
        <f t="shared" si="265"/>
        <v>0</v>
      </c>
      <c r="V1069" s="2">
        <f t="shared" si="263"/>
        <v>-1</v>
      </c>
      <c r="W1069" s="2">
        <f t="shared" si="257"/>
        <v>0</v>
      </c>
      <c r="X1069" s="2">
        <f t="shared" si="258"/>
        <v>0</v>
      </c>
      <c r="Y1069" s="2">
        <f t="shared" si="259"/>
        <v>0</v>
      </c>
      <c r="Z1069" s="2">
        <f t="shared" si="264"/>
        <v>0</v>
      </c>
    </row>
    <row r="1070" spans="1:26" x14ac:dyDescent="0.3">
      <c r="A1070" s="3">
        <v>907819</v>
      </c>
      <c r="B1070" s="3">
        <f>IFERROR(VLOOKUP(A1070,[1]Sheet7!$A$2:$AG$1430, 2, FALSE),0)</f>
        <v>0</v>
      </c>
      <c r="C1070" s="3">
        <f>IFERROR(VLOOKUP(A1070,[1]Sheet6!$A$2:$AG$1430, 2, FALSE),0)</f>
        <v>236943.81999999998</v>
      </c>
      <c r="D1070" s="3">
        <f>IFERROR(VLOOKUP(A1070,[1]Sheet5!$A$2:$AG$1430, 2, FALSE),0)</f>
        <v>250004.83</v>
      </c>
      <c r="E1070" s="3">
        <f t="shared" si="260"/>
        <v>486948.64999999997</v>
      </c>
      <c r="F1070" s="3">
        <f>IF(J1070=0,0,IFERROR(VLOOKUP(A1070,[1]Sheet7!$A$2:$AG$1430, 2, FALSE),0))</f>
        <v>0</v>
      </c>
      <c r="G1070" s="3">
        <f>IF(K1070=0,0,IFERROR(VLOOKUP(A1070,[1]Sheet6!$A$2:$AG$1430, 2, FALSE),0))</f>
        <v>236943.81999999998</v>
      </c>
      <c r="H1070" s="3">
        <f>IF(L1070=0,0,IFERROR(VLOOKUP(A1070,[1]Sheet5!$A$2:$AG$1430, 2, FALSE),0))</f>
        <v>250004.83</v>
      </c>
      <c r="I1070" s="3">
        <f t="shared" si="261"/>
        <v>486948.64999999997</v>
      </c>
      <c r="J1070" s="3">
        <f>IF(B1070=0,0,IFERROR(VLOOKUP(A1070,'[1]pol 10'!A1068:C3282,3,FALSE),0))</f>
        <v>0</v>
      </c>
      <c r="K1070" s="3">
        <f>IF(C1070=0,0,IFERROR(VLOOKUP(A1070,'[1]pol 11'!A1068:C3282,3,FALSE),0))</f>
        <v>490</v>
      </c>
      <c r="L1070" s="3">
        <f>IF(D1070=0,0,IFERROR(VLOOKUP(A1070,'[1]pol 12'!A1068:C3282,3,FALSE),0))</f>
        <v>505</v>
      </c>
      <c r="M1070" s="3">
        <f t="shared" si="262"/>
        <v>995</v>
      </c>
      <c r="N1070" s="3">
        <f t="shared" si="250"/>
        <v>0</v>
      </c>
      <c r="O1070" s="3">
        <f t="shared" si="251"/>
        <v>483.55881632653058</v>
      </c>
      <c r="P1070" s="3">
        <f t="shared" si="252"/>
        <v>495.05906930693067</v>
      </c>
      <c r="Q1070" s="3">
        <f t="shared" si="253"/>
        <v>489.39562814070348</v>
      </c>
      <c r="R1070" s="3">
        <f>VLOOKUP(A1070,'[1]pol 13'!$A$2:$D$1430, 4, )</f>
        <v>7389</v>
      </c>
      <c r="S1070" s="2">
        <f t="shared" si="254"/>
        <v>0</v>
      </c>
      <c r="T1070" s="2">
        <f t="shared" si="255"/>
        <v>1</v>
      </c>
      <c r="U1070" s="2">
        <f t="shared" si="265"/>
        <v>1</v>
      </c>
      <c r="V1070" s="2">
        <f t="shared" si="263"/>
        <v>1</v>
      </c>
      <c r="W1070" s="2">
        <f t="shared" si="257"/>
        <v>0</v>
      </c>
      <c r="X1070" s="2">
        <f t="shared" si="258"/>
        <v>16693.502355493511</v>
      </c>
      <c r="Y1070" s="2">
        <f t="shared" si="259"/>
        <v>16197.655750874965</v>
      </c>
      <c r="Z1070" s="2">
        <f t="shared" si="264"/>
        <v>990025</v>
      </c>
    </row>
    <row r="1071" spans="1:26" x14ac:dyDescent="0.3">
      <c r="A1071" s="3">
        <v>907893</v>
      </c>
      <c r="B1071" s="3">
        <f>IFERROR(VLOOKUP(A1071,[1]Sheet7!$A$2:$AG$1430, 2, FALSE),0)</f>
        <v>0</v>
      </c>
      <c r="C1071" s="3">
        <f>IFERROR(VLOOKUP(A1071,[1]Sheet6!$A$2:$AG$1430, 2, FALSE),0)</f>
        <v>0</v>
      </c>
      <c r="D1071" s="3">
        <f>IFERROR(VLOOKUP(A1071,[1]Sheet5!$A$2:$AG$1430, 2, FALSE),0)</f>
        <v>88675.12</v>
      </c>
      <c r="E1071" s="3">
        <f t="shared" si="260"/>
        <v>88675.12</v>
      </c>
      <c r="F1071" s="3">
        <f>IF(J1071=0,0,IFERROR(VLOOKUP(A1071,[1]Sheet7!$A$2:$AG$1430, 2, FALSE),0))</f>
        <v>0</v>
      </c>
      <c r="G1071" s="3">
        <f>IF(K1071=0,0,IFERROR(VLOOKUP(A1071,[1]Sheet6!$A$2:$AG$1430, 2, FALSE),0))</f>
        <v>0</v>
      </c>
      <c r="H1071" s="3">
        <f>IF(L1071=0,0,IFERROR(VLOOKUP(A1071,[1]Sheet5!$A$2:$AG$1430, 2, FALSE),0))</f>
        <v>0</v>
      </c>
      <c r="I1071" s="3">
        <f t="shared" si="261"/>
        <v>0</v>
      </c>
      <c r="J1071" s="3">
        <f>IF(B1071=0,0,IFERROR(VLOOKUP(A1071,'[1]pol 10'!A1069:C3283,3,FALSE),0))</f>
        <v>0</v>
      </c>
      <c r="K1071" s="3">
        <f>IF(C1071=0,0,IFERROR(VLOOKUP(A1071,'[1]pol 11'!A1069:C3283,3,FALSE),0))</f>
        <v>0</v>
      </c>
      <c r="L1071" s="3">
        <f>IF(D1071=0,0,IFERROR(VLOOKUP(A1071,'[1]pol 12'!A1069:C3283,3,FALSE),0))</f>
        <v>0</v>
      </c>
      <c r="M1071" s="3">
        <f t="shared" si="262"/>
        <v>0</v>
      </c>
      <c r="N1071" s="3">
        <f t="shared" si="250"/>
        <v>0</v>
      </c>
      <c r="O1071" s="3">
        <f t="shared" si="251"/>
        <v>0</v>
      </c>
      <c r="P1071" s="3">
        <f t="shared" si="252"/>
        <v>0</v>
      </c>
      <c r="Q1071" s="3">
        <f t="shared" si="253"/>
        <v>0</v>
      </c>
      <c r="R1071" s="3">
        <f>VLOOKUP(A1071,'[1]pol 13'!$A$2:$D$1430, 4, )</f>
        <v>6411</v>
      </c>
      <c r="S1071" s="2">
        <f t="shared" si="254"/>
        <v>0</v>
      </c>
      <c r="T1071" s="2">
        <f t="shared" si="255"/>
        <v>0</v>
      </c>
      <c r="U1071" s="2">
        <f t="shared" si="265"/>
        <v>0</v>
      </c>
      <c r="V1071" s="2">
        <f t="shared" si="263"/>
        <v>-1</v>
      </c>
      <c r="W1071" s="2">
        <f t="shared" si="257"/>
        <v>0</v>
      </c>
      <c r="X1071" s="2">
        <f t="shared" si="258"/>
        <v>0</v>
      </c>
      <c r="Y1071" s="2">
        <f t="shared" si="259"/>
        <v>0</v>
      </c>
      <c r="Z1071" s="2">
        <f t="shared" si="264"/>
        <v>0</v>
      </c>
    </row>
    <row r="1072" spans="1:26" x14ac:dyDescent="0.3">
      <c r="A1072" s="3">
        <v>930391</v>
      </c>
      <c r="B1072" s="3">
        <f>IFERROR(VLOOKUP(A1072,[1]Sheet7!$A$2:$AG$1430, 2, FALSE),0)</f>
        <v>253200.51</v>
      </c>
      <c r="C1072" s="3">
        <f>IFERROR(VLOOKUP(A1072,[1]Sheet6!$A$2:$AG$1430, 2, FALSE),0)</f>
        <v>52349.32</v>
      </c>
      <c r="D1072" s="3">
        <f>IFERROR(VLOOKUP(A1072,[1]Sheet5!$A$2:$AG$1430, 2, FALSE),0)</f>
        <v>300862.98</v>
      </c>
      <c r="E1072" s="3">
        <f t="shared" si="260"/>
        <v>606412.81000000006</v>
      </c>
      <c r="F1072" s="3">
        <f>IF(J1072=0,0,IFERROR(VLOOKUP(A1072,[1]Sheet7!$A$2:$AG$1430, 2, FALSE),0))</f>
        <v>253200.51</v>
      </c>
      <c r="G1072" s="3">
        <f>IF(K1072=0,0,IFERROR(VLOOKUP(A1072,[1]Sheet6!$A$2:$AG$1430, 2, FALSE),0))</f>
        <v>52349.32</v>
      </c>
      <c r="H1072" s="3">
        <f>IF(L1072=0,0,IFERROR(VLOOKUP(A1072,[1]Sheet5!$A$2:$AG$1430, 2, FALSE),0))</f>
        <v>300862.98</v>
      </c>
      <c r="I1072" s="3">
        <f t="shared" si="261"/>
        <v>606412.81000000006</v>
      </c>
      <c r="J1072" s="3">
        <f>IF(B1072=0,0,IFERROR(VLOOKUP(A1072,'[1]pol 10'!A1070:C3284,3,FALSE),0))</f>
        <v>1135</v>
      </c>
      <c r="K1072" s="3">
        <f>IF(C1072=0,0,IFERROR(VLOOKUP(A1072,'[1]pol 11'!A1070:C3284,3,FALSE),0))</f>
        <v>1115</v>
      </c>
      <c r="L1072" s="3">
        <f>IF(D1072=0,0,IFERROR(VLOOKUP(A1072,'[1]pol 12'!A1070:C3284,3,FALSE),0))</f>
        <v>1156</v>
      </c>
      <c r="M1072" s="3">
        <f t="shared" si="262"/>
        <v>3406</v>
      </c>
      <c r="N1072" s="3">
        <f t="shared" si="250"/>
        <v>223.0841497797357</v>
      </c>
      <c r="O1072" s="3">
        <f t="shared" si="251"/>
        <v>46.950062780269057</v>
      </c>
      <c r="P1072" s="3">
        <f t="shared" si="252"/>
        <v>260.26209342560554</v>
      </c>
      <c r="Q1072" s="3">
        <f t="shared" si="253"/>
        <v>178.04251614797417</v>
      </c>
      <c r="R1072" s="3">
        <f>VLOOKUP(A1072,'[1]pol 13'!$A$2:$D$1430, 4, )</f>
        <v>8661</v>
      </c>
      <c r="S1072" s="2">
        <f t="shared" si="254"/>
        <v>1</v>
      </c>
      <c r="T1072" s="2">
        <f t="shared" si="255"/>
        <v>1</v>
      </c>
      <c r="U1072" s="2">
        <f t="shared" si="265"/>
        <v>1</v>
      </c>
      <c r="V1072" s="2">
        <f t="shared" si="263"/>
        <v>2</v>
      </c>
      <c r="W1072" s="2">
        <f t="shared" si="257"/>
        <v>2302629.8428472383</v>
      </c>
      <c r="X1072" s="2">
        <f t="shared" si="258"/>
        <v>19161532.93290979</v>
      </c>
      <c r="Y1072" s="2">
        <f t="shared" si="259"/>
        <v>7814628.0741955312</v>
      </c>
      <c r="Z1072" s="2">
        <f t="shared" si="264"/>
        <v>11600836</v>
      </c>
    </row>
    <row r="1073" spans="1:26" x14ac:dyDescent="0.3">
      <c r="A1073" s="3">
        <v>930409</v>
      </c>
      <c r="B1073" s="3">
        <f>IFERROR(VLOOKUP(A1073,[1]Sheet7!$A$2:$AG$1430, 2, FALSE),0)</f>
        <v>0</v>
      </c>
      <c r="C1073" s="3">
        <f>IFERROR(VLOOKUP(A1073,[1]Sheet6!$A$2:$AG$1430, 2, FALSE),0)</f>
        <v>100295.35</v>
      </c>
      <c r="D1073" s="3">
        <f>IFERROR(VLOOKUP(A1073,[1]Sheet5!$A$2:$AG$1430, 2, FALSE),0)</f>
        <v>133127.24</v>
      </c>
      <c r="E1073" s="3">
        <f t="shared" si="260"/>
        <v>233422.59</v>
      </c>
      <c r="F1073" s="3">
        <f>IF(J1073=0,0,IFERROR(VLOOKUP(A1073,[1]Sheet7!$A$2:$AG$1430, 2, FALSE),0))</f>
        <v>0</v>
      </c>
      <c r="G1073" s="3">
        <f>IF(K1073=0,0,IFERROR(VLOOKUP(A1073,[1]Sheet6!$A$2:$AG$1430, 2, FALSE),0))</f>
        <v>100295.35</v>
      </c>
      <c r="H1073" s="3">
        <f>IF(L1073=0,0,IFERROR(VLOOKUP(A1073,[1]Sheet5!$A$2:$AG$1430, 2, FALSE),0))</f>
        <v>133127.24</v>
      </c>
      <c r="I1073" s="3">
        <f t="shared" si="261"/>
        <v>233422.59</v>
      </c>
      <c r="J1073" s="3">
        <f>IF(B1073=0,0,IFERROR(VLOOKUP(A1073,'[1]pol 10'!A1071:C3285,3,FALSE),0))</f>
        <v>0</v>
      </c>
      <c r="K1073" s="3">
        <f>IF(C1073=0,0,IFERROR(VLOOKUP(A1073,'[1]pol 11'!A1071:C3285,3,FALSE),0))</f>
        <v>540</v>
      </c>
      <c r="L1073" s="3">
        <f>IF(D1073=0,0,IFERROR(VLOOKUP(A1073,'[1]pol 12'!A1071:C3285,3,FALSE),0))</f>
        <v>610</v>
      </c>
      <c r="M1073" s="3">
        <f t="shared" si="262"/>
        <v>1150</v>
      </c>
      <c r="N1073" s="3">
        <f t="shared" si="250"/>
        <v>0</v>
      </c>
      <c r="O1073" s="3">
        <f t="shared" si="251"/>
        <v>185.73212962962964</v>
      </c>
      <c r="P1073" s="3">
        <f t="shared" si="252"/>
        <v>218.2413770491803</v>
      </c>
      <c r="Q1073" s="3">
        <f t="shared" si="253"/>
        <v>202.9761652173913</v>
      </c>
      <c r="R1073" s="3">
        <f>VLOOKUP(A1073,'[1]pol 13'!$A$2:$D$1430, 4, )</f>
        <v>8711</v>
      </c>
      <c r="S1073" s="2">
        <f t="shared" si="254"/>
        <v>0</v>
      </c>
      <c r="T1073" s="2">
        <f t="shared" si="255"/>
        <v>1</v>
      </c>
      <c r="U1073" s="2">
        <f t="shared" si="265"/>
        <v>1</v>
      </c>
      <c r="V1073" s="2">
        <f t="shared" si="263"/>
        <v>1</v>
      </c>
      <c r="W1073" s="2">
        <f t="shared" si="257"/>
        <v>0</v>
      </c>
      <c r="X1073" s="2">
        <f t="shared" si="258"/>
        <v>160572.65221007488</v>
      </c>
      <c r="Y1073" s="2">
        <f t="shared" si="259"/>
        <v>142146.28228432848</v>
      </c>
      <c r="Z1073" s="2">
        <f t="shared" si="264"/>
        <v>1322500</v>
      </c>
    </row>
    <row r="1074" spans="1:26" x14ac:dyDescent="0.3">
      <c r="A1074" s="3">
        <v>930455</v>
      </c>
      <c r="B1074" s="3">
        <f>IFERROR(VLOOKUP(A1074,[1]Sheet7!$A$2:$AG$1430, 2, FALSE),0)</f>
        <v>472971.08999999997</v>
      </c>
      <c r="C1074" s="3">
        <f>IFERROR(VLOOKUP(A1074,[1]Sheet6!$A$2:$AG$1430, 2, FALSE),0)</f>
        <v>0</v>
      </c>
      <c r="D1074" s="3">
        <f>IFERROR(VLOOKUP(A1074,[1]Sheet5!$A$2:$AG$1430, 2, FALSE),0)</f>
        <v>350964.81000000006</v>
      </c>
      <c r="E1074" s="3">
        <f t="shared" si="260"/>
        <v>823935.9</v>
      </c>
      <c r="F1074" s="3">
        <f>IF(J1074=0,0,IFERROR(VLOOKUP(A1074,[1]Sheet7!$A$2:$AG$1430, 2, FALSE),0))</f>
        <v>472971.08999999997</v>
      </c>
      <c r="G1074" s="3">
        <f>IF(K1074=0,0,IFERROR(VLOOKUP(A1074,[1]Sheet6!$A$2:$AG$1430, 2, FALSE),0))</f>
        <v>0</v>
      </c>
      <c r="H1074" s="3">
        <f>IF(L1074=0,0,IFERROR(VLOOKUP(A1074,[1]Sheet5!$A$2:$AG$1430, 2, FALSE),0))</f>
        <v>0</v>
      </c>
      <c r="I1074" s="3">
        <f t="shared" si="261"/>
        <v>472971.08999999997</v>
      </c>
      <c r="J1074" s="3">
        <f>IF(B1074=0,0,IFERROR(VLOOKUP(A1074,'[1]pol 10'!A1072:C3286,3,FALSE),0))</f>
        <v>1923</v>
      </c>
      <c r="K1074" s="3">
        <f>IF(C1074=0,0,IFERROR(VLOOKUP(A1074,'[1]pol 11'!A1072:C3286,3,FALSE),0))</f>
        <v>0</v>
      </c>
      <c r="L1074" s="3">
        <f>IF(D1074=0,0,IFERROR(VLOOKUP(A1074,'[1]pol 12'!A1072:C3286,3,FALSE),0))</f>
        <v>0</v>
      </c>
      <c r="M1074" s="3">
        <f t="shared" si="262"/>
        <v>1923</v>
      </c>
      <c r="N1074" s="3">
        <f t="shared" si="250"/>
        <v>245.95480499219968</v>
      </c>
      <c r="O1074" s="3">
        <f t="shared" si="251"/>
        <v>0</v>
      </c>
      <c r="P1074" s="3">
        <f t="shared" si="252"/>
        <v>0</v>
      </c>
      <c r="Q1074" s="3">
        <f t="shared" si="253"/>
        <v>245.95480499219968</v>
      </c>
      <c r="R1074" s="3">
        <f>VLOOKUP(A1074,'[1]pol 13'!$A$2:$D$1430, 4, )</f>
        <v>3231</v>
      </c>
      <c r="S1074" s="2">
        <f t="shared" si="254"/>
        <v>1</v>
      </c>
      <c r="T1074" s="2">
        <f t="shared" si="255"/>
        <v>0</v>
      </c>
      <c r="U1074" s="2">
        <f t="shared" si="265"/>
        <v>0</v>
      </c>
      <c r="V1074" s="2">
        <f t="shared" si="263"/>
        <v>0</v>
      </c>
      <c r="W1074" s="2">
        <f t="shared" si="257"/>
        <v>0</v>
      </c>
      <c r="X1074" s="2">
        <f t="shared" si="258"/>
        <v>0</v>
      </c>
      <c r="Y1074" s="2">
        <f t="shared" si="259"/>
        <v>0</v>
      </c>
      <c r="Z1074" s="2">
        <f t="shared" si="264"/>
        <v>3697929</v>
      </c>
    </row>
    <row r="1075" spans="1:26" x14ac:dyDescent="0.3">
      <c r="A1075" s="3">
        <v>930887</v>
      </c>
      <c r="B1075" s="3">
        <f>IFERROR(VLOOKUP(A1075,[1]Sheet7!$A$2:$AG$1430, 2, FALSE),0)</f>
        <v>0</v>
      </c>
      <c r="C1075" s="3">
        <f>IFERROR(VLOOKUP(A1075,[1]Sheet6!$A$2:$AG$1430, 2, FALSE),0)</f>
        <v>0</v>
      </c>
      <c r="D1075" s="3">
        <f>IFERROR(VLOOKUP(A1075,[1]Sheet5!$A$2:$AG$1430, 2, FALSE),0)</f>
        <v>0</v>
      </c>
      <c r="E1075" s="3">
        <f t="shared" si="260"/>
        <v>0</v>
      </c>
      <c r="F1075" s="3">
        <f>IF(J1075=0,0,IFERROR(VLOOKUP(A1075,[1]Sheet7!$A$2:$AG$1430, 2, FALSE),0))</f>
        <v>0</v>
      </c>
      <c r="G1075" s="3">
        <f>IF(K1075=0,0,IFERROR(VLOOKUP(A1075,[1]Sheet6!$A$2:$AG$1430, 2, FALSE),0))</f>
        <v>0</v>
      </c>
      <c r="H1075" s="3">
        <f>IF(L1075=0,0,IFERROR(VLOOKUP(A1075,[1]Sheet5!$A$2:$AG$1430, 2, FALSE),0))</f>
        <v>0</v>
      </c>
      <c r="I1075" s="3">
        <f t="shared" si="261"/>
        <v>0</v>
      </c>
      <c r="J1075" s="3">
        <f>IF(B1075=0,0,IFERROR(VLOOKUP(A1075,'[1]pol 10'!A1073:C3287,3,FALSE),0))</f>
        <v>0</v>
      </c>
      <c r="K1075" s="3">
        <f>IF(C1075=0,0,IFERROR(VLOOKUP(A1075,'[1]pol 11'!A1073:C3287,3,FALSE),0))</f>
        <v>0</v>
      </c>
      <c r="L1075" s="3">
        <f>IF(D1075=0,0,IFERROR(VLOOKUP(A1075,'[1]pol 12'!A1073:C3287,3,FALSE),0))</f>
        <v>0</v>
      </c>
      <c r="M1075" s="3">
        <f t="shared" si="262"/>
        <v>0</v>
      </c>
      <c r="N1075" s="3">
        <f t="shared" si="250"/>
        <v>0</v>
      </c>
      <c r="O1075" s="3">
        <f t="shared" si="251"/>
        <v>0</v>
      </c>
      <c r="P1075" s="3">
        <f t="shared" si="252"/>
        <v>0</v>
      </c>
      <c r="Q1075" s="3">
        <f t="shared" si="253"/>
        <v>0</v>
      </c>
      <c r="R1075" s="3">
        <f>VLOOKUP(A1075,'[1]pol 13'!$A$2:$D$1430, 4, )</f>
        <v>7373</v>
      </c>
      <c r="S1075" s="2">
        <f t="shared" si="254"/>
        <v>0</v>
      </c>
      <c r="T1075" s="2">
        <f t="shared" si="255"/>
        <v>0</v>
      </c>
      <c r="U1075" s="2">
        <f t="shared" si="265"/>
        <v>0</v>
      </c>
      <c r="V1075" s="2">
        <f t="shared" si="263"/>
        <v>-1</v>
      </c>
      <c r="W1075" s="2">
        <f t="shared" si="257"/>
        <v>0</v>
      </c>
      <c r="X1075" s="2">
        <f t="shared" si="258"/>
        <v>0</v>
      </c>
      <c r="Y1075" s="2">
        <f t="shared" si="259"/>
        <v>0</v>
      </c>
      <c r="Z1075" s="2">
        <f t="shared" si="264"/>
        <v>0</v>
      </c>
    </row>
    <row r="1076" spans="1:26" x14ac:dyDescent="0.3">
      <c r="A1076" s="3">
        <v>931194</v>
      </c>
      <c r="B1076" s="3">
        <f>IFERROR(VLOOKUP(A1076,[1]Sheet7!$A$2:$AG$1430, 2, FALSE),0)</f>
        <v>581920.0199999999</v>
      </c>
      <c r="C1076" s="3">
        <f>IFERROR(VLOOKUP(A1076,[1]Sheet6!$A$2:$AG$1430, 2, FALSE),0)</f>
        <v>285986.83</v>
      </c>
      <c r="D1076" s="3">
        <f>IFERROR(VLOOKUP(A1076,[1]Sheet5!$A$2:$AG$1430, 2, FALSE),0)</f>
        <v>223580.38999999998</v>
      </c>
      <c r="E1076" s="3">
        <f t="shared" si="260"/>
        <v>1091487.2399999998</v>
      </c>
      <c r="F1076" s="3">
        <f>IF(J1076=0,0,IFERROR(VLOOKUP(A1076,[1]Sheet7!$A$2:$AG$1430, 2, FALSE),0))</f>
        <v>581920.0199999999</v>
      </c>
      <c r="G1076" s="3">
        <f>IF(K1076=0,0,IFERROR(VLOOKUP(A1076,[1]Sheet6!$A$2:$AG$1430, 2, FALSE),0))</f>
        <v>285986.83</v>
      </c>
      <c r="H1076" s="3">
        <f>IF(L1076=0,0,IFERROR(VLOOKUP(A1076,[1]Sheet5!$A$2:$AG$1430, 2, FALSE),0))</f>
        <v>223580.38999999998</v>
      </c>
      <c r="I1076" s="3">
        <f t="shared" si="261"/>
        <v>1091487.2399999998</v>
      </c>
      <c r="J1076" s="3">
        <f>IF(B1076=0,0,IFERROR(VLOOKUP(A1076,'[1]pol 10'!A1074:C3288,3,FALSE),0))</f>
        <v>1314</v>
      </c>
      <c r="K1076" s="3">
        <f>IF(C1076=0,0,IFERROR(VLOOKUP(A1076,'[1]pol 11'!A1074:C3288,3,FALSE),0))</f>
        <v>1377</v>
      </c>
      <c r="L1076" s="3">
        <f>IF(D1076=0,0,IFERROR(VLOOKUP(A1076,'[1]pol 12'!A1074:C3288,3,FALSE),0))</f>
        <v>1384</v>
      </c>
      <c r="M1076" s="3">
        <f t="shared" si="262"/>
        <v>4075</v>
      </c>
      <c r="N1076" s="3">
        <f t="shared" si="250"/>
        <v>442.86150684931499</v>
      </c>
      <c r="O1076" s="3">
        <f t="shared" si="251"/>
        <v>207.68832970225128</v>
      </c>
      <c r="P1076" s="3">
        <f t="shared" si="252"/>
        <v>161.54652456647398</v>
      </c>
      <c r="Q1076" s="3">
        <f t="shared" si="253"/>
        <v>267.84962944785269</v>
      </c>
      <c r="R1076" s="3">
        <f>VLOOKUP(A1076,'[1]pol 13'!$A$2:$D$1430, 4, )</f>
        <v>2844</v>
      </c>
      <c r="S1076" s="2">
        <f t="shared" si="254"/>
        <v>1</v>
      </c>
      <c r="T1076" s="2">
        <f t="shared" si="255"/>
        <v>1</v>
      </c>
      <c r="U1076" s="2">
        <f t="shared" si="265"/>
        <v>1</v>
      </c>
      <c r="V1076" s="2">
        <f t="shared" si="263"/>
        <v>2</v>
      </c>
      <c r="W1076" s="2">
        <f t="shared" si="257"/>
        <v>40246712.602301992</v>
      </c>
      <c r="X1076" s="2">
        <f t="shared" si="258"/>
        <v>4983888.9962092983</v>
      </c>
      <c r="Y1076" s="2">
        <f t="shared" si="259"/>
        <v>15639684.548671223</v>
      </c>
      <c r="Z1076" s="2">
        <f t="shared" si="264"/>
        <v>16605625</v>
      </c>
    </row>
    <row r="1077" spans="1:26" x14ac:dyDescent="0.3">
      <c r="A1077" s="3">
        <v>931253</v>
      </c>
      <c r="B1077" s="3">
        <f>IFERROR(VLOOKUP(A1077,[1]Sheet7!$A$2:$AG$1430, 2, FALSE),0)</f>
        <v>0</v>
      </c>
      <c r="C1077" s="3">
        <f>IFERROR(VLOOKUP(A1077,[1]Sheet6!$A$2:$AG$1430, 2, FALSE),0)</f>
        <v>10748.41</v>
      </c>
      <c r="D1077" s="3">
        <f>IFERROR(VLOOKUP(A1077,[1]Sheet5!$A$2:$AG$1430, 2, FALSE),0)</f>
        <v>9292.7900000000009</v>
      </c>
      <c r="E1077" s="3">
        <f t="shared" si="260"/>
        <v>20041.2</v>
      </c>
      <c r="F1077" s="3">
        <f>IF(J1077=0,0,IFERROR(VLOOKUP(A1077,[1]Sheet7!$A$2:$AG$1430, 2, FALSE),0))</f>
        <v>0</v>
      </c>
      <c r="G1077" s="3">
        <f>IF(K1077=0,0,IFERROR(VLOOKUP(A1077,[1]Sheet6!$A$2:$AG$1430, 2, FALSE),0))</f>
        <v>0</v>
      </c>
      <c r="H1077" s="3">
        <f>IF(L1077=0,0,IFERROR(VLOOKUP(A1077,[1]Sheet5!$A$2:$AG$1430, 2, FALSE),0))</f>
        <v>9292.7900000000009</v>
      </c>
      <c r="I1077" s="3">
        <f t="shared" si="261"/>
        <v>9292.7900000000009</v>
      </c>
      <c r="J1077" s="3">
        <f>IF(B1077=0,0,IFERROR(VLOOKUP(A1077,'[1]pol 10'!A1075:C3289,3,FALSE),0))</f>
        <v>0</v>
      </c>
      <c r="K1077" s="3">
        <f>IF(C1077=0,0,IFERROR(VLOOKUP(A1077,'[1]pol 11'!A1075:C3289,3,FALSE),0))</f>
        <v>0</v>
      </c>
      <c r="L1077" s="3">
        <f>IF(D1077=0,0,IFERROR(VLOOKUP(A1077,'[1]pol 12'!A1075:C3289,3,FALSE),0))</f>
        <v>467</v>
      </c>
      <c r="M1077" s="3">
        <f t="shared" si="262"/>
        <v>467</v>
      </c>
      <c r="N1077" s="3">
        <f t="shared" si="250"/>
        <v>0</v>
      </c>
      <c r="O1077" s="3">
        <f t="shared" si="251"/>
        <v>0</v>
      </c>
      <c r="P1077" s="3">
        <f t="shared" si="252"/>
        <v>19.898907922912208</v>
      </c>
      <c r="Q1077" s="3">
        <f t="shared" si="253"/>
        <v>19.898907922912208</v>
      </c>
      <c r="R1077" s="3">
        <f>VLOOKUP(A1077,'[1]pol 13'!$A$2:$D$1430, 4, )</f>
        <v>7011</v>
      </c>
      <c r="S1077" s="2">
        <f t="shared" si="254"/>
        <v>0</v>
      </c>
      <c r="T1077" s="2">
        <f t="shared" si="255"/>
        <v>0</v>
      </c>
      <c r="U1077" s="2">
        <f t="shared" si="265"/>
        <v>1</v>
      </c>
      <c r="V1077" s="2">
        <f t="shared" si="263"/>
        <v>0</v>
      </c>
      <c r="W1077" s="2">
        <f t="shared" si="257"/>
        <v>0</v>
      </c>
      <c r="X1077" s="2">
        <f t="shared" si="258"/>
        <v>0</v>
      </c>
      <c r="Y1077" s="2">
        <f t="shared" si="259"/>
        <v>0</v>
      </c>
      <c r="Z1077" s="2">
        <f t="shared" si="264"/>
        <v>218089</v>
      </c>
    </row>
    <row r="1078" spans="1:26" x14ac:dyDescent="0.3">
      <c r="A1078" s="3">
        <v>931306</v>
      </c>
      <c r="B1078" s="3">
        <f>IFERROR(VLOOKUP(A1078,[1]Sheet7!$A$2:$AG$1430, 2, FALSE),0)</f>
        <v>0</v>
      </c>
      <c r="C1078" s="3">
        <f>IFERROR(VLOOKUP(A1078,[1]Sheet6!$A$2:$AG$1430, 2, FALSE),0)</f>
        <v>0</v>
      </c>
      <c r="D1078" s="3">
        <f>IFERROR(VLOOKUP(A1078,[1]Sheet5!$A$2:$AG$1430, 2, FALSE),0)</f>
        <v>556118.18000000005</v>
      </c>
      <c r="E1078" s="3">
        <f t="shared" si="260"/>
        <v>556118.18000000005</v>
      </c>
      <c r="F1078" s="3">
        <f>IF(J1078=0,0,IFERROR(VLOOKUP(A1078,[1]Sheet7!$A$2:$AG$1430, 2, FALSE),0))</f>
        <v>0</v>
      </c>
      <c r="G1078" s="3">
        <f>IF(K1078=0,0,IFERROR(VLOOKUP(A1078,[1]Sheet6!$A$2:$AG$1430, 2, FALSE),0))</f>
        <v>0</v>
      </c>
      <c r="H1078" s="3">
        <f>IF(L1078=0,0,IFERROR(VLOOKUP(A1078,[1]Sheet5!$A$2:$AG$1430, 2, FALSE),0))</f>
        <v>556118.18000000005</v>
      </c>
      <c r="I1078" s="3">
        <f t="shared" si="261"/>
        <v>556118.18000000005</v>
      </c>
      <c r="J1078" s="3">
        <f>IF(B1078=0,0,IFERROR(VLOOKUP(A1078,'[1]pol 10'!A1076:C3290,3,FALSE),0))</f>
        <v>0</v>
      </c>
      <c r="K1078" s="3">
        <f>IF(C1078=0,0,IFERROR(VLOOKUP(A1078,'[1]pol 11'!A1076:C3290,3,FALSE),0))</f>
        <v>0</v>
      </c>
      <c r="L1078" s="3">
        <f>IF(D1078=0,0,IFERROR(VLOOKUP(A1078,'[1]pol 12'!A1076:C3290,3,FALSE),0))</f>
        <v>530</v>
      </c>
      <c r="M1078" s="3">
        <f t="shared" si="262"/>
        <v>530</v>
      </c>
      <c r="N1078" s="3">
        <f t="shared" si="250"/>
        <v>0</v>
      </c>
      <c r="O1078" s="3">
        <f t="shared" si="251"/>
        <v>0</v>
      </c>
      <c r="P1078" s="3">
        <f t="shared" si="252"/>
        <v>1049.2795849056604</v>
      </c>
      <c r="Q1078" s="3">
        <f t="shared" si="253"/>
        <v>1049.2795849056604</v>
      </c>
      <c r="R1078" s="3">
        <f>VLOOKUP(A1078,'[1]pol 13'!$A$2:$D$1430, 4, )</f>
        <v>5084</v>
      </c>
      <c r="S1078" s="2">
        <f t="shared" si="254"/>
        <v>0</v>
      </c>
      <c r="T1078" s="2">
        <f t="shared" si="255"/>
        <v>0</v>
      </c>
      <c r="U1078" s="2">
        <f t="shared" si="265"/>
        <v>1</v>
      </c>
      <c r="V1078" s="2">
        <f t="shared" si="263"/>
        <v>0</v>
      </c>
      <c r="W1078" s="2">
        <f t="shared" si="257"/>
        <v>0</v>
      </c>
      <c r="X1078" s="2">
        <f t="shared" si="258"/>
        <v>0</v>
      </c>
      <c r="Y1078" s="2">
        <f t="shared" si="259"/>
        <v>0</v>
      </c>
      <c r="Z1078" s="2">
        <f t="shared" si="264"/>
        <v>280900</v>
      </c>
    </row>
    <row r="1079" spans="1:26" x14ac:dyDescent="0.3">
      <c r="A1079" s="3">
        <v>931415</v>
      </c>
      <c r="B1079" s="3">
        <f>IFERROR(VLOOKUP(A1079,[1]Sheet7!$A$2:$AG$1430, 2, FALSE),0)</f>
        <v>0</v>
      </c>
      <c r="C1079" s="3">
        <f>IFERROR(VLOOKUP(A1079,[1]Sheet6!$A$2:$AG$1430, 2, FALSE),0)</f>
        <v>52600.37</v>
      </c>
      <c r="D1079" s="3">
        <f>IFERROR(VLOOKUP(A1079,[1]Sheet5!$A$2:$AG$1430, 2, FALSE),0)</f>
        <v>83961.7</v>
      </c>
      <c r="E1079" s="3">
        <f t="shared" si="260"/>
        <v>136562.07</v>
      </c>
      <c r="F1079" s="3">
        <f>IF(J1079=0,0,IFERROR(VLOOKUP(A1079,[1]Sheet7!$A$2:$AG$1430, 2, FALSE),0))</f>
        <v>0</v>
      </c>
      <c r="G1079" s="3">
        <f>IF(K1079=0,0,IFERROR(VLOOKUP(A1079,[1]Sheet6!$A$2:$AG$1430, 2, FALSE),0))</f>
        <v>52600.37</v>
      </c>
      <c r="H1079" s="3">
        <f>IF(L1079=0,0,IFERROR(VLOOKUP(A1079,[1]Sheet5!$A$2:$AG$1430, 2, FALSE),0))</f>
        <v>83961.7</v>
      </c>
      <c r="I1079" s="3">
        <f t="shared" si="261"/>
        <v>136562.07</v>
      </c>
      <c r="J1079" s="3">
        <f>IF(B1079=0,0,IFERROR(VLOOKUP(A1079,'[1]pol 10'!A1077:C3291,3,FALSE),0))</f>
        <v>0</v>
      </c>
      <c r="K1079" s="3">
        <f>IF(C1079=0,0,IFERROR(VLOOKUP(A1079,'[1]pol 11'!A1077:C3291,3,FALSE),0))</f>
        <v>589</v>
      </c>
      <c r="L1079" s="3">
        <f>IF(D1079=0,0,IFERROR(VLOOKUP(A1079,'[1]pol 12'!A1077:C3291,3,FALSE),0))</f>
        <v>617</v>
      </c>
      <c r="M1079" s="3">
        <f t="shared" si="262"/>
        <v>1206</v>
      </c>
      <c r="N1079" s="3">
        <f t="shared" si="250"/>
        <v>0</v>
      </c>
      <c r="O1079" s="3">
        <f t="shared" si="251"/>
        <v>89.30453310696096</v>
      </c>
      <c r="P1079" s="3">
        <f t="shared" si="252"/>
        <v>136.08055105348461</v>
      </c>
      <c r="Q1079" s="3">
        <f t="shared" si="253"/>
        <v>113.2355472636816</v>
      </c>
      <c r="R1079" s="3">
        <f>VLOOKUP(A1079,'[1]pol 13'!$A$2:$D$1430, 4, )</f>
        <v>8062</v>
      </c>
      <c r="S1079" s="2">
        <f t="shared" si="254"/>
        <v>0</v>
      </c>
      <c r="T1079" s="2">
        <f t="shared" si="255"/>
        <v>1</v>
      </c>
      <c r="U1079" s="2">
        <f t="shared" si="265"/>
        <v>1</v>
      </c>
      <c r="V1079" s="2">
        <f t="shared" si="263"/>
        <v>1</v>
      </c>
      <c r="W1079" s="2">
        <f t="shared" si="257"/>
        <v>0</v>
      </c>
      <c r="X1079" s="2">
        <f t="shared" si="258"/>
        <v>337316.43531723728</v>
      </c>
      <c r="Y1079" s="2">
        <f t="shared" si="259"/>
        <v>322008.72026232246</v>
      </c>
      <c r="Z1079" s="2">
        <f t="shared" si="264"/>
        <v>1454436</v>
      </c>
    </row>
    <row r="1080" spans="1:26" x14ac:dyDescent="0.3">
      <c r="A1080" s="3">
        <v>931982</v>
      </c>
      <c r="B1080" s="3">
        <f>IFERROR(VLOOKUP(A1080,[1]Sheet7!$A$2:$AG$1430, 2, FALSE),0)</f>
        <v>0</v>
      </c>
      <c r="C1080" s="3">
        <f>IFERROR(VLOOKUP(A1080,[1]Sheet6!$A$2:$AG$1430, 2, FALSE),0)</f>
        <v>858.81</v>
      </c>
      <c r="D1080" s="3">
        <f>IFERROR(VLOOKUP(A1080,[1]Sheet5!$A$2:$AG$1430, 2, FALSE),0)</f>
        <v>80668.210000000006</v>
      </c>
      <c r="E1080" s="3">
        <f t="shared" si="260"/>
        <v>81527.02</v>
      </c>
      <c r="F1080" s="3">
        <f>IF(J1080=0,0,IFERROR(VLOOKUP(A1080,[1]Sheet7!$A$2:$AG$1430, 2, FALSE),0))</f>
        <v>0</v>
      </c>
      <c r="G1080" s="3">
        <f>IF(K1080=0,0,IFERROR(VLOOKUP(A1080,[1]Sheet6!$A$2:$AG$1430, 2, FALSE),0))</f>
        <v>0</v>
      </c>
      <c r="H1080" s="3">
        <f>IF(L1080=0,0,IFERROR(VLOOKUP(A1080,[1]Sheet5!$A$2:$AG$1430, 2, FALSE),0))</f>
        <v>80668.210000000006</v>
      </c>
      <c r="I1080" s="3">
        <f t="shared" si="261"/>
        <v>80668.210000000006</v>
      </c>
      <c r="J1080" s="3">
        <f>IF(B1080=0,0,IFERROR(VLOOKUP(A1080,'[1]pol 10'!A1078:C3292,3,FALSE),0))</f>
        <v>0</v>
      </c>
      <c r="K1080" s="3">
        <f>IF(C1080=0,0,IFERROR(VLOOKUP(A1080,'[1]pol 11'!A1078:C3292,3,FALSE),0))</f>
        <v>0</v>
      </c>
      <c r="L1080" s="3">
        <f>IF(D1080=0,0,IFERROR(VLOOKUP(A1080,'[1]pol 12'!A1078:C3292,3,FALSE),0))</f>
        <v>1320</v>
      </c>
      <c r="M1080" s="3">
        <f t="shared" si="262"/>
        <v>1320</v>
      </c>
      <c r="N1080" s="3">
        <f t="shared" si="250"/>
        <v>0</v>
      </c>
      <c r="O1080" s="3">
        <f t="shared" si="251"/>
        <v>0</v>
      </c>
      <c r="P1080" s="3">
        <f t="shared" si="252"/>
        <v>61.11228030303031</v>
      </c>
      <c r="Q1080" s="3">
        <f t="shared" si="253"/>
        <v>61.11228030303031</v>
      </c>
      <c r="R1080" s="3">
        <f>VLOOKUP(A1080,'[1]pol 13'!$A$2:$D$1430, 4, )</f>
        <v>7375</v>
      </c>
      <c r="S1080" s="2">
        <f t="shared" si="254"/>
        <v>0</v>
      </c>
      <c r="T1080" s="2">
        <f t="shared" si="255"/>
        <v>0</v>
      </c>
      <c r="U1080" s="2">
        <f t="shared" si="265"/>
        <v>1</v>
      </c>
      <c r="V1080" s="2">
        <f t="shared" si="263"/>
        <v>0</v>
      </c>
      <c r="W1080" s="2">
        <f t="shared" si="257"/>
        <v>0</v>
      </c>
      <c r="X1080" s="2">
        <f t="shared" si="258"/>
        <v>0</v>
      </c>
      <c r="Y1080" s="2">
        <f t="shared" si="259"/>
        <v>0</v>
      </c>
      <c r="Z1080" s="2">
        <f t="shared" si="264"/>
        <v>1742400</v>
      </c>
    </row>
    <row r="1081" spans="1:26" x14ac:dyDescent="0.3">
      <c r="A1081" s="3">
        <v>932041</v>
      </c>
      <c r="B1081" s="3">
        <f>IFERROR(VLOOKUP(A1081,[1]Sheet7!$A$2:$AG$1430, 2, FALSE),0)</f>
        <v>645.66999999999996</v>
      </c>
      <c r="C1081" s="3">
        <f>IFERROR(VLOOKUP(A1081,[1]Sheet6!$A$2:$AG$1430, 2, FALSE),0)</f>
        <v>137466.18</v>
      </c>
      <c r="D1081" s="3">
        <f>IFERROR(VLOOKUP(A1081,[1]Sheet5!$A$2:$AG$1430, 2, FALSE),0)</f>
        <v>789318.49</v>
      </c>
      <c r="E1081" s="3">
        <f t="shared" si="260"/>
        <v>927430.34</v>
      </c>
      <c r="F1081" s="3">
        <f>IF(J1081=0,0,IFERROR(VLOOKUP(A1081,[1]Sheet7!$A$2:$AG$1430, 2, FALSE),0))</f>
        <v>645.66999999999996</v>
      </c>
      <c r="G1081" s="3">
        <f>IF(K1081=0,0,IFERROR(VLOOKUP(A1081,[1]Sheet6!$A$2:$AG$1430, 2, FALSE),0))</f>
        <v>137466.18</v>
      </c>
      <c r="H1081" s="3">
        <f>IF(L1081=0,0,IFERROR(VLOOKUP(A1081,[1]Sheet5!$A$2:$AG$1430, 2, FALSE),0))</f>
        <v>789318.49</v>
      </c>
      <c r="I1081" s="3">
        <f t="shared" si="261"/>
        <v>927430.34</v>
      </c>
      <c r="J1081" s="3">
        <f>IF(B1081=0,0,IFERROR(VLOOKUP(A1081,'[1]pol 10'!A1079:C3293,3,FALSE),0))</f>
        <v>1008</v>
      </c>
      <c r="K1081" s="3">
        <f>IF(C1081=0,0,IFERROR(VLOOKUP(A1081,'[1]pol 11'!A1079:C3293,3,FALSE),0))</f>
        <v>962</v>
      </c>
      <c r="L1081" s="3">
        <f>IF(D1081=0,0,IFERROR(VLOOKUP(A1081,'[1]pol 12'!A1079:C3293,3,FALSE),0))</f>
        <v>1026</v>
      </c>
      <c r="M1081" s="3">
        <f t="shared" si="262"/>
        <v>2996</v>
      </c>
      <c r="N1081" s="3">
        <f t="shared" si="250"/>
        <v>0.64054563492063488</v>
      </c>
      <c r="O1081" s="3">
        <f t="shared" si="251"/>
        <v>142.89623700623699</v>
      </c>
      <c r="P1081" s="3">
        <f t="shared" si="252"/>
        <v>769.31626705653025</v>
      </c>
      <c r="Q1081" s="3">
        <f t="shared" si="253"/>
        <v>309.55618825100134</v>
      </c>
      <c r="R1081" s="3">
        <f>VLOOKUP(A1081,'[1]pol 13'!$A$2:$D$1430, 4, )</f>
        <v>8111</v>
      </c>
      <c r="S1081" s="2">
        <f t="shared" si="254"/>
        <v>1</v>
      </c>
      <c r="T1081" s="2">
        <f t="shared" si="255"/>
        <v>1</v>
      </c>
      <c r="U1081" s="2">
        <f t="shared" si="265"/>
        <v>1</v>
      </c>
      <c r="V1081" s="2">
        <f t="shared" si="263"/>
        <v>2</v>
      </c>
      <c r="W1081" s="2">
        <f t="shared" si="257"/>
        <v>96192305.246929362</v>
      </c>
      <c r="X1081" s="2">
        <f t="shared" si="258"/>
        <v>26720068.853648759</v>
      </c>
      <c r="Y1081" s="2">
        <f t="shared" si="259"/>
        <v>216875192.64491108</v>
      </c>
      <c r="Z1081" s="2">
        <f t="shared" si="264"/>
        <v>8976016</v>
      </c>
    </row>
    <row r="1082" spans="1:26" x14ac:dyDescent="0.3">
      <c r="A1082" s="3">
        <v>932105</v>
      </c>
      <c r="B1082" s="3">
        <f>IFERROR(VLOOKUP(A1082,[1]Sheet7!$A$2:$AG$1430, 2, FALSE),0)</f>
        <v>0</v>
      </c>
      <c r="C1082" s="3">
        <f>IFERROR(VLOOKUP(A1082,[1]Sheet6!$A$2:$AG$1430, 2, FALSE),0)</f>
        <v>0</v>
      </c>
      <c r="D1082" s="3">
        <f>IFERROR(VLOOKUP(A1082,[1]Sheet5!$A$2:$AG$1430, 2, FALSE),0)</f>
        <v>58285.51</v>
      </c>
      <c r="E1082" s="3">
        <f t="shared" si="260"/>
        <v>58285.51</v>
      </c>
      <c r="F1082" s="3">
        <f>IF(J1082=0,0,IFERROR(VLOOKUP(A1082,[1]Sheet7!$A$2:$AG$1430, 2, FALSE),0))</f>
        <v>0</v>
      </c>
      <c r="G1082" s="3">
        <f>IF(K1082=0,0,IFERROR(VLOOKUP(A1082,[1]Sheet6!$A$2:$AG$1430, 2, FALSE),0))</f>
        <v>0</v>
      </c>
      <c r="H1082" s="3">
        <f>IF(L1082=0,0,IFERROR(VLOOKUP(A1082,[1]Sheet5!$A$2:$AG$1430, 2, FALSE),0))</f>
        <v>0</v>
      </c>
      <c r="I1082" s="3">
        <f t="shared" si="261"/>
        <v>0</v>
      </c>
      <c r="J1082" s="3">
        <f>IF(B1082=0,0,IFERROR(VLOOKUP(A1082,'[1]pol 10'!A1080:C3294,3,FALSE),0))</f>
        <v>0</v>
      </c>
      <c r="K1082" s="3">
        <f>IF(C1082=0,0,IFERROR(VLOOKUP(A1082,'[1]pol 11'!A1080:C3294,3,FALSE),0))</f>
        <v>0</v>
      </c>
      <c r="L1082" s="3">
        <f>IF(D1082=0,0,IFERROR(VLOOKUP(A1082,'[1]pol 12'!A1080:C3294,3,FALSE),0))</f>
        <v>0</v>
      </c>
      <c r="M1082" s="3">
        <f t="shared" si="262"/>
        <v>0</v>
      </c>
      <c r="N1082" s="3">
        <f t="shared" si="250"/>
        <v>0</v>
      </c>
      <c r="O1082" s="3">
        <f t="shared" si="251"/>
        <v>0</v>
      </c>
      <c r="P1082" s="3">
        <f t="shared" si="252"/>
        <v>0</v>
      </c>
      <c r="Q1082" s="3">
        <f t="shared" si="253"/>
        <v>0</v>
      </c>
      <c r="R1082" s="3">
        <f>VLOOKUP(A1082,'[1]pol 13'!$A$2:$D$1430, 4, )</f>
        <v>1799</v>
      </c>
      <c r="S1082" s="2">
        <f t="shared" si="254"/>
        <v>0</v>
      </c>
      <c r="T1082" s="2">
        <f t="shared" si="255"/>
        <v>0</v>
      </c>
      <c r="U1082" s="2">
        <f t="shared" si="265"/>
        <v>0</v>
      </c>
      <c r="V1082" s="2">
        <f t="shared" si="263"/>
        <v>-1</v>
      </c>
      <c r="W1082" s="2">
        <f t="shared" si="257"/>
        <v>0</v>
      </c>
      <c r="X1082" s="2">
        <f t="shared" si="258"/>
        <v>0</v>
      </c>
      <c r="Y1082" s="2">
        <f t="shared" si="259"/>
        <v>0</v>
      </c>
      <c r="Z1082" s="2">
        <f t="shared" si="264"/>
        <v>0</v>
      </c>
    </row>
    <row r="1083" spans="1:26" x14ac:dyDescent="0.3">
      <c r="A1083" s="3">
        <v>932197</v>
      </c>
      <c r="B1083" s="3">
        <f>IFERROR(VLOOKUP(A1083,[1]Sheet7!$A$2:$AG$1430, 2, FALSE),0)</f>
        <v>55730.42</v>
      </c>
      <c r="C1083" s="3">
        <f>IFERROR(VLOOKUP(A1083,[1]Sheet6!$A$2:$AG$1430, 2, FALSE),0)</f>
        <v>51497.96</v>
      </c>
      <c r="D1083" s="3">
        <f>IFERROR(VLOOKUP(A1083,[1]Sheet5!$A$2:$AG$1430, 2, FALSE),0)</f>
        <v>77024.509999999995</v>
      </c>
      <c r="E1083" s="3">
        <f t="shared" si="260"/>
        <v>184252.89</v>
      </c>
      <c r="F1083" s="3">
        <f>IF(J1083=0,0,IFERROR(VLOOKUP(A1083,[1]Sheet7!$A$2:$AG$1430, 2, FALSE),0))</f>
        <v>55730.42</v>
      </c>
      <c r="G1083" s="3">
        <f>IF(K1083=0,0,IFERROR(VLOOKUP(A1083,[1]Sheet6!$A$2:$AG$1430, 2, FALSE),0))</f>
        <v>51497.96</v>
      </c>
      <c r="H1083" s="3">
        <f>IF(L1083=0,0,IFERROR(VLOOKUP(A1083,[1]Sheet5!$A$2:$AG$1430, 2, FALSE),0))</f>
        <v>77024.509999999995</v>
      </c>
      <c r="I1083" s="3">
        <f t="shared" si="261"/>
        <v>184252.89</v>
      </c>
      <c r="J1083" s="3">
        <f>IF(B1083=0,0,IFERROR(VLOOKUP(A1083,'[1]pol 10'!A1081:C3295,3,FALSE),0))</f>
        <v>658</v>
      </c>
      <c r="K1083" s="3">
        <f>IF(C1083=0,0,IFERROR(VLOOKUP(A1083,'[1]pol 11'!A1081:C3295,3,FALSE),0))</f>
        <v>644</v>
      </c>
      <c r="L1083" s="3">
        <f>IF(D1083=0,0,IFERROR(VLOOKUP(A1083,'[1]pol 12'!A1081:C3295,3,FALSE),0))</f>
        <v>769</v>
      </c>
      <c r="M1083" s="3">
        <f t="shared" si="262"/>
        <v>2071</v>
      </c>
      <c r="N1083" s="3">
        <f t="shared" si="250"/>
        <v>84.69668693009119</v>
      </c>
      <c r="O1083" s="3">
        <f t="shared" si="251"/>
        <v>79.965776397515526</v>
      </c>
      <c r="P1083" s="3">
        <f t="shared" si="252"/>
        <v>100.16191157347204</v>
      </c>
      <c r="Q1083" s="3">
        <f t="shared" si="253"/>
        <v>88.968078223080639</v>
      </c>
      <c r="R1083" s="3">
        <f>VLOOKUP(A1083,'[1]pol 13'!$A$2:$D$1430, 4, )</f>
        <v>5171</v>
      </c>
      <c r="S1083" s="2">
        <f t="shared" si="254"/>
        <v>1</v>
      </c>
      <c r="T1083" s="2">
        <f t="shared" si="255"/>
        <v>1</v>
      </c>
      <c r="U1083" s="2">
        <f t="shared" si="265"/>
        <v>1</v>
      </c>
      <c r="V1083" s="2">
        <f t="shared" si="263"/>
        <v>2</v>
      </c>
      <c r="W1083" s="2">
        <f t="shared" si="257"/>
        <v>12005.067594209559</v>
      </c>
      <c r="X1083" s="2">
        <f t="shared" si="258"/>
        <v>52190.686174120987</v>
      </c>
      <c r="Y1083" s="2">
        <f t="shared" si="259"/>
        <v>96357.165003701448</v>
      </c>
      <c r="Z1083" s="2">
        <f t="shared" si="264"/>
        <v>4289041</v>
      </c>
    </row>
    <row r="1084" spans="1:26" x14ac:dyDescent="0.3">
      <c r="A1084" s="3">
        <v>932205</v>
      </c>
      <c r="B1084" s="3">
        <f>IFERROR(VLOOKUP(A1084,[1]Sheet7!$A$2:$AG$1430, 2, FALSE),0)</f>
        <v>0</v>
      </c>
      <c r="C1084" s="3">
        <f>IFERROR(VLOOKUP(A1084,[1]Sheet6!$A$2:$AG$1430, 2, FALSE),0)</f>
        <v>289.39999999999998</v>
      </c>
      <c r="D1084" s="3">
        <f>IFERROR(VLOOKUP(A1084,[1]Sheet5!$A$2:$AG$1430, 2, FALSE),0)</f>
        <v>0</v>
      </c>
      <c r="E1084" s="3">
        <f t="shared" si="260"/>
        <v>289.39999999999998</v>
      </c>
      <c r="F1084" s="3">
        <f>IF(J1084=0,0,IFERROR(VLOOKUP(A1084,[1]Sheet7!$A$2:$AG$1430, 2, FALSE),0))</f>
        <v>0</v>
      </c>
      <c r="G1084" s="3">
        <f>IF(K1084=0,0,IFERROR(VLOOKUP(A1084,[1]Sheet6!$A$2:$AG$1430, 2, FALSE),0))</f>
        <v>0</v>
      </c>
      <c r="H1084" s="3">
        <f>IF(L1084=0,0,IFERROR(VLOOKUP(A1084,[1]Sheet5!$A$2:$AG$1430, 2, FALSE),0))</f>
        <v>0</v>
      </c>
      <c r="I1084" s="3">
        <f t="shared" si="261"/>
        <v>0</v>
      </c>
      <c r="J1084" s="3">
        <f>IF(B1084=0,0,IFERROR(VLOOKUP(A1084,'[1]pol 10'!A1082:C3296,3,FALSE),0))</f>
        <v>0</v>
      </c>
      <c r="K1084" s="3">
        <f>IF(C1084=0,0,IFERROR(VLOOKUP(A1084,'[1]pol 11'!A1082:C3296,3,FALSE),0))</f>
        <v>0</v>
      </c>
      <c r="L1084" s="3">
        <f>IF(D1084=0,0,IFERROR(VLOOKUP(A1084,'[1]pol 12'!A1082:C3296,3,FALSE),0))</f>
        <v>0</v>
      </c>
      <c r="M1084" s="3">
        <f t="shared" si="262"/>
        <v>0</v>
      </c>
      <c r="N1084" s="3">
        <f t="shared" si="250"/>
        <v>0</v>
      </c>
      <c r="O1084" s="3">
        <f t="shared" si="251"/>
        <v>0</v>
      </c>
      <c r="P1084" s="3">
        <f t="shared" si="252"/>
        <v>0</v>
      </c>
      <c r="Q1084" s="3">
        <f t="shared" si="253"/>
        <v>0</v>
      </c>
      <c r="R1084" s="3">
        <f>VLOOKUP(A1084,'[1]pol 13'!$A$2:$D$1430, 4, )</f>
        <v>6099</v>
      </c>
      <c r="S1084" s="2">
        <f t="shared" si="254"/>
        <v>0</v>
      </c>
      <c r="T1084" s="2">
        <f t="shared" si="255"/>
        <v>0</v>
      </c>
      <c r="U1084" s="2">
        <f t="shared" si="265"/>
        <v>0</v>
      </c>
      <c r="V1084" s="2">
        <f t="shared" si="263"/>
        <v>-1</v>
      </c>
      <c r="W1084" s="2">
        <f t="shared" si="257"/>
        <v>0</v>
      </c>
      <c r="X1084" s="2">
        <f t="shared" si="258"/>
        <v>0</v>
      </c>
      <c r="Y1084" s="2">
        <f t="shared" si="259"/>
        <v>0</v>
      </c>
      <c r="Z1084" s="2">
        <f t="shared" si="264"/>
        <v>0</v>
      </c>
    </row>
    <row r="1085" spans="1:26" x14ac:dyDescent="0.3">
      <c r="A1085" s="3">
        <v>932231</v>
      </c>
      <c r="B1085" s="3">
        <f>IFERROR(VLOOKUP(A1085,[1]Sheet7!$A$2:$AG$1430, 2, FALSE),0)</f>
        <v>118176.27</v>
      </c>
      <c r="C1085" s="3">
        <f>IFERROR(VLOOKUP(A1085,[1]Sheet6!$A$2:$AG$1430, 2, FALSE),0)</f>
        <v>55193.79</v>
      </c>
      <c r="D1085" s="3">
        <f>IFERROR(VLOOKUP(A1085,[1]Sheet5!$A$2:$AG$1430, 2, FALSE),0)</f>
        <v>111364.04000000001</v>
      </c>
      <c r="E1085" s="3">
        <f t="shared" si="260"/>
        <v>284734.10000000003</v>
      </c>
      <c r="F1085" s="3">
        <f>IF(J1085=0,0,IFERROR(VLOOKUP(A1085,[1]Sheet7!$A$2:$AG$1430, 2, FALSE),0))</f>
        <v>118176.27</v>
      </c>
      <c r="G1085" s="3">
        <f>IF(K1085=0,0,IFERROR(VLOOKUP(A1085,[1]Sheet6!$A$2:$AG$1430, 2, FALSE),0))</f>
        <v>55193.79</v>
      </c>
      <c r="H1085" s="3">
        <f>IF(L1085=0,0,IFERROR(VLOOKUP(A1085,[1]Sheet5!$A$2:$AG$1430, 2, FALSE),0))</f>
        <v>111364.04000000001</v>
      </c>
      <c r="I1085" s="3">
        <f t="shared" si="261"/>
        <v>284734.10000000003</v>
      </c>
      <c r="J1085" s="3">
        <f>IF(B1085=0,0,IFERROR(VLOOKUP(A1085,'[1]pol 10'!A1083:C3297,3,FALSE),0))</f>
        <v>623</v>
      </c>
      <c r="K1085" s="3">
        <f>IF(C1085=0,0,IFERROR(VLOOKUP(A1085,'[1]pol 11'!A1083:C3297,3,FALSE),0))</f>
        <v>635</v>
      </c>
      <c r="L1085" s="3">
        <f>IF(D1085=0,0,IFERROR(VLOOKUP(A1085,'[1]pol 12'!A1083:C3297,3,FALSE),0))</f>
        <v>678</v>
      </c>
      <c r="M1085" s="3">
        <f t="shared" si="262"/>
        <v>1936</v>
      </c>
      <c r="N1085" s="3">
        <f t="shared" si="250"/>
        <v>189.68903691813804</v>
      </c>
      <c r="O1085" s="3">
        <f t="shared" si="251"/>
        <v>86.919354330708657</v>
      </c>
      <c r="P1085" s="3">
        <f t="shared" si="252"/>
        <v>164.25374631268437</v>
      </c>
      <c r="Q1085" s="3">
        <f t="shared" si="253"/>
        <v>147.0733987603306</v>
      </c>
      <c r="R1085" s="3">
        <f>VLOOKUP(A1085,'[1]pol 13'!$A$2:$D$1430, 4, )</f>
        <v>7011</v>
      </c>
      <c r="S1085" s="2">
        <f t="shared" si="254"/>
        <v>1</v>
      </c>
      <c r="T1085" s="2">
        <f t="shared" si="255"/>
        <v>1</v>
      </c>
      <c r="U1085" s="2">
        <f t="shared" si="265"/>
        <v>1</v>
      </c>
      <c r="V1085" s="2">
        <f t="shared" si="263"/>
        <v>2</v>
      </c>
      <c r="W1085" s="2">
        <f t="shared" si="257"/>
        <v>1131425.6995170389</v>
      </c>
      <c r="X1085" s="2">
        <f t="shared" si="258"/>
        <v>2297753.2538879914</v>
      </c>
      <c r="Y1085" s="2">
        <f t="shared" si="259"/>
        <v>200121.42388933492</v>
      </c>
      <c r="Z1085" s="2">
        <f t="shared" si="264"/>
        <v>3748096</v>
      </c>
    </row>
    <row r="1086" spans="1:26" x14ac:dyDescent="0.3">
      <c r="A1086" s="3">
        <v>932347</v>
      </c>
      <c r="B1086" s="3">
        <f>IFERROR(VLOOKUP(A1086,[1]Sheet7!$A$2:$AG$1430, 2, FALSE),0)</f>
        <v>299620.95999999996</v>
      </c>
      <c r="C1086" s="3">
        <f>IFERROR(VLOOKUP(A1086,[1]Sheet6!$A$2:$AG$1430, 2, FALSE),0)</f>
        <v>0</v>
      </c>
      <c r="D1086" s="3">
        <f>IFERROR(VLOOKUP(A1086,[1]Sheet5!$A$2:$AG$1430, 2, FALSE),0)</f>
        <v>658857.02</v>
      </c>
      <c r="E1086" s="3">
        <f t="shared" si="260"/>
        <v>958477.98</v>
      </c>
      <c r="F1086" s="3">
        <f>IF(J1086=0,0,IFERROR(VLOOKUP(A1086,[1]Sheet7!$A$2:$AG$1430, 2, FALSE),0))</f>
        <v>299620.95999999996</v>
      </c>
      <c r="G1086" s="3">
        <f>IF(K1086=0,0,IFERROR(VLOOKUP(A1086,[1]Sheet6!$A$2:$AG$1430, 2, FALSE),0))</f>
        <v>0</v>
      </c>
      <c r="H1086" s="3">
        <f>IF(L1086=0,0,IFERROR(VLOOKUP(A1086,[1]Sheet5!$A$2:$AG$1430, 2, FALSE),0))</f>
        <v>0</v>
      </c>
      <c r="I1086" s="3">
        <f t="shared" si="261"/>
        <v>299620.95999999996</v>
      </c>
      <c r="J1086" s="3">
        <f>IF(B1086=0,0,IFERROR(VLOOKUP(A1086,'[1]pol 10'!A1084:C3298,3,FALSE),0))</f>
        <v>958</v>
      </c>
      <c r="K1086" s="3">
        <f>IF(C1086=0,0,IFERROR(VLOOKUP(A1086,'[1]pol 11'!A1084:C3298,3,FALSE),0))</f>
        <v>0</v>
      </c>
      <c r="L1086" s="3">
        <f>IF(D1086=0,0,IFERROR(VLOOKUP(A1086,'[1]pol 12'!A1084:C3298,3,FALSE),0))</f>
        <v>0</v>
      </c>
      <c r="M1086" s="3">
        <f t="shared" si="262"/>
        <v>958</v>
      </c>
      <c r="N1086" s="3">
        <f t="shared" si="250"/>
        <v>312.75674321503129</v>
      </c>
      <c r="O1086" s="3">
        <f t="shared" si="251"/>
        <v>0</v>
      </c>
      <c r="P1086" s="3">
        <f t="shared" si="252"/>
        <v>0</v>
      </c>
      <c r="Q1086" s="3">
        <f t="shared" si="253"/>
        <v>312.75674321503129</v>
      </c>
      <c r="R1086" s="3">
        <f>VLOOKUP(A1086,'[1]pol 13'!$A$2:$D$1430, 4, )</f>
        <v>8222</v>
      </c>
      <c r="S1086" s="2">
        <f t="shared" si="254"/>
        <v>1</v>
      </c>
      <c r="T1086" s="2">
        <f t="shared" si="255"/>
        <v>0</v>
      </c>
      <c r="U1086" s="2">
        <f t="shared" si="265"/>
        <v>0</v>
      </c>
      <c r="V1086" s="2">
        <f t="shared" si="263"/>
        <v>0</v>
      </c>
      <c r="W1086" s="2">
        <f t="shared" si="257"/>
        <v>0</v>
      </c>
      <c r="X1086" s="2">
        <f t="shared" si="258"/>
        <v>0</v>
      </c>
      <c r="Y1086" s="2">
        <f t="shared" si="259"/>
        <v>0</v>
      </c>
      <c r="Z1086" s="2">
        <f t="shared" si="264"/>
        <v>917764</v>
      </c>
    </row>
    <row r="1087" spans="1:26" x14ac:dyDescent="0.3">
      <c r="A1087" s="3">
        <v>932615</v>
      </c>
      <c r="B1087" s="3">
        <f>IFERROR(VLOOKUP(A1087,[1]Sheet7!$A$2:$AG$1430, 2, FALSE),0)</f>
        <v>0</v>
      </c>
      <c r="C1087" s="3">
        <f>IFERROR(VLOOKUP(A1087,[1]Sheet6!$A$2:$AG$1430, 2, FALSE),0)</f>
        <v>0</v>
      </c>
      <c r="D1087" s="3">
        <f>IFERROR(VLOOKUP(A1087,[1]Sheet5!$A$2:$AG$1430, 2, FALSE),0)</f>
        <v>40568.53</v>
      </c>
      <c r="E1087" s="3">
        <f t="shared" si="260"/>
        <v>40568.53</v>
      </c>
      <c r="F1087" s="3">
        <f>IF(J1087=0,0,IFERROR(VLOOKUP(A1087,[1]Sheet7!$A$2:$AG$1430, 2, FALSE),0))</f>
        <v>0</v>
      </c>
      <c r="G1087" s="3">
        <f>IF(K1087=0,0,IFERROR(VLOOKUP(A1087,[1]Sheet6!$A$2:$AG$1430, 2, FALSE),0))</f>
        <v>0</v>
      </c>
      <c r="H1087" s="3">
        <f>IF(L1087=0,0,IFERROR(VLOOKUP(A1087,[1]Sheet5!$A$2:$AG$1430, 2, FALSE),0))</f>
        <v>40568.53</v>
      </c>
      <c r="I1087" s="3">
        <f t="shared" si="261"/>
        <v>40568.53</v>
      </c>
      <c r="J1087" s="3">
        <f>IF(B1087=0,0,IFERROR(VLOOKUP(A1087,'[1]pol 10'!A1085:C3299,3,FALSE),0))</f>
        <v>0</v>
      </c>
      <c r="K1087" s="3">
        <f>IF(C1087=0,0,IFERROR(VLOOKUP(A1087,'[1]pol 11'!A1085:C3299,3,FALSE),0))</f>
        <v>0</v>
      </c>
      <c r="L1087" s="3">
        <f>IF(D1087=0,0,IFERROR(VLOOKUP(A1087,'[1]pol 12'!A1085:C3299,3,FALSE),0))</f>
        <v>428</v>
      </c>
      <c r="M1087" s="3">
        <f t="shared" si="262"/>
        <v>428</v>
      </c>
      <c r="N1087" s="3">
        <f t="shared" si="250"/>
        <v>0</v>
      </c>
      <c r="O1087" s="3">
        <f t="shared" si="251"/>
        <v>0</v>
      </c>
      <c r="P1087" s="3">
        <f t="shared" si="252"/>
        <v>94.786285046728963</v>
      </c>
      <c r="Q1087" s="3">
        <f t="shared" si="253"/>
        <v>94.786285046728963</v>
      </c>
      <c r="R1087" s="3">
        <f>VLOOKUP(A1087,'[1]pol 13'!$A$2:$D$1430, 4, )</f>
        <v>8111</v>
      </c>
      <c r="S1087" s="2">
        <f t="shared" si="254"/>
        <v>0</v>
      </c>
      <c r="T1087" s="2">
        <f t="shared" si="255"/>
        <v>0</v>
      </c>
      <c r="U1087" s="2">
        <f t="shared" si="265"/>
        <v>1</v>
      </c>
      <c r="V1087" s="2">
        <f t="shared" si="263"/>
        <v>0</v>
      </c>
      <c r="W1087" s="2">
        <f t="shared" si="257"/>
        <v>0</v>
      </c>
      <c r="X1087" s="2">
        <f t="shared" si="258"/>
        <v>0</v>
      </c>
      <c r="Y1087" s="2">
        <f t="shared" si="259"/>
        <v>0</v>
      </c>
      <c r="Z1087" s="2">
        <f t="shared" si="264"/>
        <v>183184</v>
      </c>
    </row>
    <row r="1088" spans="1:26" x14ac:dyDescent="0.3">
      <c r="A1088" s="3">
        <v>932962</v>
      </c>
      <c r="B1088" s="3">
        <f>IFERROR(VLOOKUP(A1088,[1]Sheet7!$A$2:$AG$1430, 2, FALSE),0)</f>
        <v>142422.80000000002</v>
      </c>
      <c r="C1088" s="3">
        <f>IFERROR(VLOOKUP(A1088,[1]Sheet6!$A$2:$AG$1430, 2, FALSE),0)</f>
        <v>46681.039999999994</v>
      </c>
      <c r="D1088" s="3">
        <f>IFERROR(VLOOKUP(A1088,[1]Sheet5!$A$2:$AG$1430, 2, FALSE),0)</f>
        <v>545382.69999999995</v>
      </c>
      <c r="E1088" s="3">
        <f t="shared" si="260"/>
        <v>734486.54</v>
      </c>
      <c r="F1088" s="3">
        <f>IF(J1088=0,0,IFERROR(VLOOKUP(A1088,[1]Sheet7!$A$2:$AG$1430, 2, FALSE),0))</f>
        <v>142422.80000000002</v>
      </c>
      <c r="G1088" s="3">
        <f>IF(K1088=0,0,IFERROR(VLOOKUP(A1088,[1]Sheet6!$A$2:$AG$1430, 2, FALSE),0))</f>
        <v>46681.039999999994</v>
      </c>
      <c r="H1088" s="3">
        <f>IF(L1088=0,0,IFERROR(VLOOKUP(A1088,[1]Sheet5!$A$2:$AG$1430, 2, FALSE),0))</f>
        <v>545382.69999999995</v>
      </c>
      <c r="I1088" s="3">
        <f t="shared" si="261"/>
        <v>734486.54</v>
      </c>
      <c r="J1088" s="3">
        <f>IF(B1088=0,0,IFERROR(VLOOKUP(A1088,'[1]pol 10'!A1086:C3300,3,FALSE),0))</f>
        <v>757</v>
      </c>
      <c r="K1088" s="3">
        <f>IF(C1088=0,0,IFERROR(VLOOKUP(A1088,'[1]pol 11'!A1086:C3300,3,FALSE),0))</f>
        <v>860</v>
      </c>
      <c r="L1088" s="3">
        <f>IF(D1088=0,0,IFERROR(VLOOKUP(A1088,'[1]pol 12'!A1086:C3300,3,FALSE),0))</f>
        <v>931</v>
      </c>
      <c r="M1088" s="3">
        <f t="shared" si="262"/>
        <v>2548</v>
      </c>
      <c r="N1088" s="3">
        <f t="shared" si="250"/>
        <v>188.14108322324969</v>
      </c>
      <c r="O1088" s="3">
        <f t="shared" si="251"/>
        <v>54.280279069767431</v>
      </c>
      <c r="P1088" s="3">
        <f t="shared" si="252"/>
        <v>585.80311493018257</v>
      </c>
      <c r="Q1088" s="3">
        <f t="shared" si="253"/>
        <v>288.26002354788068</v>
      </c>
      <c r="R1088" s="3">
        <f>VLOOKUP(A1088,'[1]pol 13'!$A$2:$D$1430, 4, )</f>
        <v>8322</v>
      </c>
      <c r="S1088" s="2">
        <f t="shared" si="254"/>
        <v>1</v>
      </c>
      <c r="T1088" s="2">
        <f t="shared" si="255"/>
        <v>1</v>
      </c>
      <c r="U1088" s="2">
        <f t="shared" si="265"/>
        <v>1</v>
      </c>
      <c r="V1088" s="2">
        <f t="shared" si="263"/>
        <v>2</v>
      </c>
      <c r="W1088" s="2">
        <f t="shared" si="257"/>
        <v>7588018.2742773537</v>
      </c>
      <c r="X1088" s="2">
        <f t="shared" si="258"/>
        <v>47082007.910397127</v>
      </c>
      <c r="Y1088" s="2">
        <f t="shared" si="259"/>
        <v>82423190.734512612</v>
      </c>
      <c r="Z1088" s="2">
        <f t="shared" si="264"/>
        <v>6492304</v>
      </c>
    </row>
    <row r="1089" spans="1:26" x14ac:dyDescent="0.3">
      <c r="A1089" s="3">
        <v>933035</v>
      </c>
      <c r="B1089" s="3">
        <f>IFERROR(VLOOKUP(A1089,[1]Sheet7!$A$2:$AG$1430, 2, FALSE),0)</f>
        <v>0</v>
      </c>
      <c r="C1089" s="3">
        <f>IFERROR(VLOOKUP(A1089,[1]Sheet6!$A$2:$AG$1430, 2, FALSE),0)</f>
        <v>53021.86</v>
      </c>
      <c r="D1089" s="3">
        <f>IFERROR(VLOOKUP(A1089,[1]Sheet5!$A$2:$AG$1430, 2, FALSE),0)</f>
        <v>220025.38</v>
      </c>
      <c r="E1089" s="3">
        <f t="shared" si="260"/>
        <v>273047.24</v>
      </c>
      <c r="F1089" s="3">
        <f>IF(J1089=0,0,IFERROR(VLOOKUP(A1089,[1]Sheet7!$A$2:$AG$1430, 2, FALSE),0))</f>
        <v>0</v>
      </c>
      <c r="G1089" s="3">
        <f>IF(K1089=0,0,IFERROR(VLOOKUP(A1089,[1]Sheet6!$A$2:$AG$1430, 2, FALSE),0))</f>
        <v>0</v>
      </c>
      <c r="H1089" s="3">
        <f>IF(L1089=0,0,IFERROR(VLOOKUP(A1089,[1]Sheet5!$A$2:$AG$1430, 2, FALSE),0))</f>
        <v>220025.38</v>
      </c>
      <c r="I1089" s="3">
        <f t="shared" si="261"/>
        <v>220025.38</v>
      </c>
      <c r="J1089" s="3">
        <f>IF(B1089=0,0,IFERROR(VLOOKUP(A1089,'[1]pol 10'!A1087:C3301,3,FALSE),0))</f>
        <v>0</v>
      </c>
      <c r="K1089" s="3">
        <f>IF(C1089=0,0,IFERROR(VLOOKUP(A1089,'[1]pol 11'!A1087:C3301,3,FALSE),0))</f>
        <v>0</v>
      </c>
      <c r="L1089" s="3">
        <f>IF(D1089=0,0,IFERROR(VLOOKUP(A1089,'[1]pol 12'!A1087:C3301,3,FALSE),0))</f>
        <v>1104</v>
      </c>
      <c r="M1089" s="3">
        <f t="shared" si="262"/>
        <v>1104</v>
      </c>
      <c r="N1089" s="3">
        <f t="shared" si="250"/>
        <v>0</v>
      </c>
      <c r="O1089" s="3">
        <f t="shared" si="251"/>
        <v>0</v>
      </c>
      <c r="P1089" s="3">
        <f t="shared" si="252"/>
        <v>199.29835144927537</v>
      </c>
      <c r="Q1089" s="3">
        <f t="shared" si="253"/>
        <v>199.29835144927537</v>
      </c>
      <c r="R1089" s="3">
        <f>VLOOKUP(A1089,'[1]pol 13'!$A$2:$D$1430, 4, )</f>
        <v>8062</v>
      </c>
      <c r="S1089" s="2">
        <f t="shared" si="254"/>
        <v>0</v>
      </c>
      <c r="T1089" s="2">
        <f t="shared" si="255"/>
        <v>0</v>
      </c>
      <c r="U1089" s="2">
        <f t="shared" si="265"/>
        <v>1</v>
      </c>
      <c r="V1089" s="2">
        <f t="shared" si="263"/>
        <v>0</v>
      </c>
      <c r="W1089" s="2">
        <f t="shared" si="257"/>
        <v>0</v>
      </c>
      <c r="X1089" s="2">
        <f t="shared" si="258"/>
        <v>0</v>
      </c>
      <c r="Y1089" s="2">
        <f t="shared" si="259"/>
        <v>0</v>
      </c>
      <c r="Z1089" s="2">
        <f t="shared" si="264"/>
        <v>1218816</v>
      </c>
    </row>
    <row r="1090" spans="1:26" x14ac:dyDescent="0.3">
      <c r="A1090" s="3">
        <v>933108</v>
      </c>
      <c r="B1090" s="3">
        <f>IFERROR(VLOOKUP(A1090,[1]Sheet7!$A$2:$AG$1430, 2, FALSE),0)</f>
        <v>0</v>
      </c>
      <c r="C1090" s="3">
        <f>IFERROR(VLOOKUP(A1090,[1]Sheet6!$A$2:$AG$1430, 2, FALSE),0)</f>
        <v>0</v>
      </c>
      <c r="D1090" s="3">
        <f>IFERROR(VLOOKUP(A1090,[1]Sheet5!$A$2:$AG$1430, 2, FALSE),0)</f>
        <v>32479.559999999998</v>
      </c>
      <c r="E1090" s="3">
        <f t="shared" si="260"/>
        <v>32479.559999999998</v>
      </c>
      <c r="F1090" s="3">
        <f>IF(J1090=0,0,IFERROR(VLOOKUP(A1090,[1]Sheet7!$A$2:$AG$1430, 2, FALSE),0))</f>
        <v>0</v>
      </c>
      <c r="G1090" s="3">
        <f>IF(K1090=0,0,IFERROR(VLOOKUP(A1090,[1]Sheet6!$A$2:$AG$1430, 2, FALSE),0))</f>
        <v>0</v>
      </c>
      <c r="H1090" s="3">
        <f>IF(L1090=0,0,IFERROR(VLOOKUP(A1090,[1]Sheet5!$A$2:$AG$1430, 2, FALSE),0))</f>
        <v>0</v>
      </c>
      <c r="I1090" s="3">
        <f t="shared" si="261"/>
        <v>0</v>
      </c>
      <c r="J1090" s="3">
        <f>IF(B1090=0,0,IFERROR(VLOOKUP(A1090,'[1]pol 10'!A1088:C3302,3,FALSE),0))</f>
        <v>0</v>
      </c>
      <c r="K1090" s="3">
        <f>IF(C1090=0,0,IFERROR(VLOOKUP(A1090,'[1]pol 11'!A1088:C3302,3,FALSE),0))</f>
        <v>0</v>
      </c>
      <c r="L1090" s="3">
        <f>IF(D1090=0,0,IFERROR(VLOOKUP(A1090,'[1]pol 12'!A1088:C3302,3,FALSE),0))</f>
        <v>0</v>
      </c>
      <c r="M1090" s="3">
        <f t="shared" si="262"/>
        <v>0</v>
      </c>
      <c r="N1090" s="3">
        <f t="shared" si="250"/>
        <v>0</v>
      </c>
      <c r="O1090" s="3">
        <f t="shared" si="251"/>
        <v>0</v>
      </c>
      <c r="P1090" s="3">
        <f t="shared" si="252"/>
        <v>0</v>
      </c>
      <c r="Q1090" s="3">
        <f t="shared" si="253"/>
        <v>0</v>
      </c>
      <c r="R1090" s="3">
        <f>VLOOKUP(A1090,'[1]pol 13'!$A$2:$D$1430, 4, )</f>
        <v>1389</v>
      </c>
      <c r="S1090" s="2">
        <f t="shared" si="254"/>
        <v>0</v>
      </c>
      <c r="T1090" s="2">
        <f t="shared" si="255"/>
        <v>0</v>
      </c>
      <c r="U1090" s="2">
        <f t="shared" si="265"/>
        <v>0</v>
      </c>
      <c r="V1090" s="2">
        <f t="shared" si="263"/>
        <v>-1</v>
      </c>
      <c r="W1090" s="2">
        <f t="shared" si="257"/>
        <v>0</v>
      </c>
      <c r="X1090" s="2">
        <f t="shared" si="258"/>
        <v>0</v>
      </c>
      <c r="Y1090" s="2">
        <f t="shared" si="259"/>
        <v>0</v>
      </c>
      <c r="Z1090" s="2">
        <f t="shared" si="264"/>
        <v>0</v>
      </c>
    </row>
    <row r="1091" spans="1:26" x14ac:dyDescent="0.3">
      <c r="A1091" s="3">
        <v>933133</v>
      </c>
      <c r="B1091" s="3">
        <f>IFERROR(VLOOKUP(A1091,[1]Sheet7!$A$2:$AG$1430, 2, FALSE),0)</f>
        <v>665937.45000000007</v>
      </c>
      <c r="C1091" s="3">
        <f>IFERROR(VLOOKUP(A1091,[1]Sheet6!$A$2:$AG$1430, 2, FALSE),0)</f>
        <v>0</v>
      </c>
      <c r="D1091" s="3">
        <f>IFERROR(VLOOKUP(A1091,[1]Sheet5!$A$2:$AG$1430, 2, FALSE),0)</f>
        <v>247492.87</v>
      </c>
      <c r="E1091" s="3">
        <f t="shared" si="260"/>
        <v>913430.32000000007</v>
      </c>
      <c r="F1091" s="3">
        <f>IF(J1091=0,0,IFERROR(VLOOKUP(A1091,[1]Sheet7!$A$2:$AG$1430, 2, FALSE),0))</f>
        <v>665937.45000000007</v>
      </c>
      <c r="G1091" s="3">
        <f>IF(K1091=0,0,IFERROR(VLOOKUP(A1091,[1]Sheet6!$A$2:$AG$1430, 2, FALSE),0))</f>
        <v>0</v>
      </c>
      <c r="H1091" s="3">
        <f>IF(L1091=0,0,IFERROR(VLOOKUP(A1091,[1]Sheet5!$A$2:$AG$1430, 2, FALSE),0))</f>
        <v>0</v>
      </c>
      <c r="I1091" s="3">
        <f t="shared" si="261"/>
        <v>665937.45000000007</v>
      </c>
      <c r="J1091" s="3">
        <f>IF(B1091=0,0,IFERROR(VLOOKUP(A1091,'[1]pol 10'!A1089:C3303,3,FALSE),0))</f>
        <v>2248</v>
      </c>
      <c r="K1091" s="3">
        <f>IF(C1091=0,0,IFERROR(VLOOKUP(A1091,'[1]pol 11'!A1089:C3303,3,FALSE),0))</f>
        <v>0</v>
      </c>
      <c r="L1091" s="3">
        <f>IF(D1091=0,0,IFERROR(VLOOKUP(A1091,'[1]pol 12'!A1089:C3303,3,FALSE),0))</f>
        <v>0</v>
      </c>
      <c r="M1091" s="3">
        <f t="shared" si="262"/>
        <v>2248</v>
      </c>
      <c r="N1091" s="3">
        <f t="shared" ref="N1091:N1114" si="266">IFERROR(F1091/J1091,0)</f>
        <v>296.23552046263347</v>
      </c>
      <c r="O1091" s="3">
        <f t="shared" ref="O1091:O1114" si="267">IFERROR(G1091/K1091,0)</f>
        <v>0</v>
      </c>
      <c r="P1091" s="3">
        <f t="shared" ref="P1091:P1114" si="268">IFERROR(H1091/L1091,0)</f>
        <v>0</v>
      </c>
      <c r="Q1091" s="3">
        <f t="shared" ref="Q1091:Q1114" si="269">IFERROR(I1091/M1091,0)</f>
        <v>296.23552046263347</v>
      </c>
      <c r="R1091" s="3">
        <f>VLOOKUP(A1091,'[1]pol 13'!$A$2:$D$1430, 4, )</f>
        <v>7299</v>
      </c>
      <c r="S1091" s="2">
        <f t="shared" ref="S1091:S1114" si="270">IF(F1091=0,0,1)</f>
        <v>1</v>
      </c>
      <c r="T1091" s="2">
        <f t="shared" ref="T1091:T1114" si="271">IF(G1091=0,0,1)</f>
        <v>0</v>
      </c>
      <c r="U1091" s="2">
        <f t="shared" ref="U1091:U1114" si="272">IF(H1091=0,0,1)</f>
        <v>0</v>
      </c>
      <c r="V1091" s="2">
        <f t="shared" si="263"/>
        <v>0</v>
      </c>
      <c r="W1091" s="2">
        <f t="shared" ref="W1091:W1114" si="273">IF(N1091=0,0,J1091*((N1091-Q1091)^2))</f>
        <v>0</v>
      </c>
      <c r="X1091" s="2">
        <f t="shared" ref="X1091:X1114" si="274">IF(O1091=0,0,K1091*((O1091-Q1091)^2))</f>
        <v>0</v>
      </c>
      <c r="Y1091" s="2">
        <f t="shared" ref="Y1091:Y1114" si="275">IF(L1091=0,0,L1091*((P1091-Q1091)^2))</f>
        <v>0</v>
      </c>
      <c r="Z1091" s="2">
        <f t="shared" si="264"/>
        <v>5053504</v>
      </c>
    </row>
    <row r="1092" spans="1:26" x14ac:dyDescent="0.3">
      <c r="A1092" s="3">
        <v>933528</v>
      </c>
      <c r="B1092" s="3">
        <f>IFERROR(VLOOKUP(A1092,[1]Sheet7!$A$2:$AG$1430, 2, FALSE),0)</f>
        <v>0</v>
      </c>
      <c r="C1092" s="3">
        <f>IFERROR(VLOOKUP(A1092,[1]Sheet6!$A$2:$AG$1430, 2, FALSE),0)</f>
        <v>41199.01</v>
      </c>
      <c r="D1092" s="3">
        <f>IFERROR(VLOOKUP(A1092,[1]Sheet5!$A$2:$AG$1430, 2, FALSE),0)</f>
        <v>153678.92000000001</v>
      </c>
      <c r="E1092" s="3">
        <f t="shared" ref="E1092:E1114" si="276">D1092+C1092+B1092</f>
        <v>194877.93000000002</v>
      </c>
      <c r="F1092" s="3">
        <f>IF(J1092=0,0,IFERROR(VLOOKUP(A1092,[1]Sheet7!$A$2:$AG$1430, 2, FALSE),0))</f>
        <v>0</v>
      </c>
      <c r="G1092" s="3">
        <f>IF(K1092=0,0,IFERROR(VLOOKUP(A1092,[1]Sheet6!$A$2:$AG$1430, 2, FALSE),0))</f>
        <v>0</v>
      </c>
      <c r="H1092" s="3">
        <f>IF(L1092=0,0,IFERROR(VLOOKUP(A1092,[1]Sheet5!$A$2:$AG$1430, 2, FALSE),0))</f>
        <v>153678.92000000001</v>
      </c>
      <c r="I1092" s="3">
        <f t="shared" ref="I1092:I1114" si="277">H1092+G1092+F1092</f>
        <v>153678.92000000001</v>
      </c>
      <c r="J1092" s="3">
        <f>IF(B1092=0,0,IFERROR(VLOOKUP(A1092,'[1]pol 10'!A1090:C3304,3,FALSE),0))</f>
        <v>0</v>
      </c>
      <c r="K1092" s="3">
        <f>IF(C1092=0,0,IFERROR(VLOOKUP(A1092,'[1]pol 11'!A1090:C3304,3,FALSE),0))</f>
        <v>0</v>
      </c>
      <c r="L1092" s="3">
        <f>IF(D1092=0,0,IFERROR(VLOOKUP(A1092,'[1]pol 12'!A1090:C3304,3,FALSE),0))</f>
        <v>546</v>
      </c>
      <c r="M1092" s="3">
        <f t="shared" ref="M1092:M1114" si="278">L1092+K1092+J1092</f>
        <v>546</v>
      </c>
      <c r="N1092" s="3">
        <f t="shared" si="266"/>
        <v>0</v>
      </c>
      <c r="O1092" s="3">
        <f t="shared" si="267"/>
        <v>0</v>
      </c>
      <c r="P1092" s="3">
        <f t="shared" si="268"/>
        <v>281.46322344322346</v>
      </c>
      <c r="Q1092" s="3">
        <f t="shared" si="269"/>
        <v>281.46322344322346</v>
      </c>
      <c r="R1092" s="3">
        <f>VLOOKUP(A1092,'[1]pol 13'!$A$2:$D$1430, 4, )</f>
        <v>8741</v>
      </c>
      <c r="S1092" s="2">
        <f t="shared" si="270"/>
        <v>0</v>
      </c>
      <c r="T1092" s="2">
        <f t="shared" si="271"/>
        <v>0</v>
      </c>
      <c r="U1092" s="2">
        <f t="shared" si="272"/>
        <v>1</v>
      </c>
      <c r="V1092" s="2">
        <f t="shared" ref="V1092:V1114" si="279">U1092+T1092+S1092-1</f>
        <v>0</v>
      </c>
      <c r="W1092" s="2">
        <f t="shared" si="273"/>
        <v>0</v>
      </c>
      <c r="X1092" s="2">
        <f t="shared" si="274"/>
        <v>0</v>
      </c>
      <c r="Y1092" s="2">
        <f t="shared" si="275"/>
        <v>0</v>
      </c>
      <c r="Z1092" s="2">
        <f t="shared" ref="Z1092:Z1114" si="280">M1092^2</f>
        <v>298116</v>
      </c>
    </row>
    <row r="1093" spans="1:26" x14ac:dyDescent="0.3">
      <c r="A1093" s="3">
        <v>933613</v>
      </c>
      <c r="B1093" s="3">
        <f>IFERROR(VLOOKUP(A1093,[1]Sheet7!$A$2:$AG$1430, 2, FALSE),0)</f>
        <v>0</v>
      </c>
      <c r="C1093" s="3">
        <f>IFERROR(VLOOKUP(A1093,[1]Sheet6!$A$2:$AG$1430, 2, FALSE),0)</f>
        <v>779.94</v>
      </c>
      <c r="D1093" s="3">
        <f>IFERROR(VLOOKUP(A1093,[1]Sheet5!$A$2:$AG$1430, 2, FALSE),0)</f>
        <v>55961.950000000004</v>
      </c>
      <c r="E1093" s="3">
        <f t="shared" si="276"/>
        <v>56741.890000000007</v>
      </c>
      <c r="F1093" s="3">
        <f>IF(J1093=0,0,IFERROR(VLOOKUP(A1093,[1]Sheet7!$A$2:$AG$1430, 2, FALSE),0))</f>
        <v>0</v>
      </c>
      <c r="G1093" s="3">
        <f>IF(K1093=0,0,IFERROR(VLOOKUP(A1093,[1]Sheet6!$A$2:$AG$1430, 2, FALSE),0))</f>
        <v>779.94</v>
      </c>
      <c r="H1093" s="3">
        <f>IF(L1093=0,0,IFERROR(VLOOKUP(A1093,[1]Sheet5!$A$2:$AG$1430, 2, FALSE),0))</f>
        <v>55961.950000000004</v>
      </c>
      <c r="I1093" s="3">
        <f t="shared" si="277"/>
        <v>56741.890000000007</v>
      </c>
      <c r="J1093" s="3">
        <f>IF(B1093=0,0,IFERROR(VLOOKUP(A1093,'[1]pol 10'!A1091:C3305,3,FALSE),0))</f>
        <v>0</v>
      </c>
      <c r="K1093" s="3">
        <f>IF(C1093=0,0,IFERROR(VLOOKUP(A1093,'[1]pol 11'!A1091:C3305,3,FALSE),0))</f>
        <v>439</v>
      </c>
      <c r="L1093" s="3">
        <f>IF(D1093=0,0,IFERROR(VLOOKUP(A1093,'[1]pol 12'!A1091:C3305,3,FALSE),0))</f>
        <v>465</v>
      </c>
      <c r="M1093" s="3">
        <f t="shared" si="278"/>
        <v>904</v>
      </c>
      <c r="N1093" s="3">
        <f t="shared" si="266"/>
        <v>0</v>
      </c>
      <c r="O1093" s="3">
        <f t="shared" si="267"/>
        <v>1.7766287015945332</v>
      </c>
      <c r="P1093" s="3">
        <f t="shared" si="268"/>
        <v>120.34827956989248</v>
      </c>
      <c r="Q1093" s="3">
        <f t="shared" si="269"/>
        <v>62.767577433628325</v>
      </c>
      <c r="R1093" s="3">
        <f>VLOOKUP(A1093,'[1]pol 13'!$A$2:$D$1430, 4, )</f>
        <v>2834</v>
      </c>
      <c r="S1093" s="2">
        <f t="shared" si="270"/>
        <v>0</v>
      </c>
      <c r="T1093" s="2">
        <f t="shared" si="271"/>
        <v>1</v>
      </c>
      <c r="U1093" s="2">
        <f t="shared" si="272"/>
        <v>1</v>
      </c>
      <c r="V1093" s="2">
        <f t="shared" si="279"/>
        <v>1</v>
      </c>
      <c r="W1093" s="2">
        <f t="shared" si="273"/>
        <v>0</v>
      </c>
      <c r="X1093" s="2">
        <f t="shared" si="274"/>
        <v>1633034.2681555392</v>
      </c>
      <c r="Y1093" s="2">
        <f t="shared" si="275"/>
        <v>1541724.8252049068</v>
      </c>
      <c r="Z1093" s="2">
        <f t="shared" si="280"/>
        <v>817216</v>
      </c>
    </row>
    <row r="1094" spans="1:26" x14ac:dyDescent="0.3">
      <c r="A1094" s="3">
        <v>933645</v>
      </c>
      <c r="B1094" s="3">
        <f>IFERROR(VLOOKUP(A1094,[1]Sheet7!$A$2:$AG$1430, 2, FALSE),0)</f>
        <v>4413.51</v>
      </c>
      <c r="C1094" s="3">
        <f>IFERROR(VLOOKUP(A1094,[1]Sheet6!$A$2:$AG$1430, 2, FALSE),0)</f>
        <v>124101.02</v>
      </c>
      <c r="D1094" s="3">
        <f>IFERROR(VLOOKUP(A1094,[1]Sheet5!$A$2:$AG$1430, 2, FALSE),0)</f>
        <v>47519.5</v>
      </c>
      <c r="E1094" s="3">
        <f t="shared" si="276"/>
        <v>176034.03000000003</v>
      </c>
      <c r="F1094" s="3">
        <f>IF(J1094=0,0,IFERROR(VLOOKUP(A1094,[1]Sheet7!$A$2:$AG$1430, 2, FALSE),0))</f>
        <v>0</v>
      </c>
      <c r="G1094" s="3">
        <f>IF(K1094=0,0,IFERROR(VLOOKUP(A1094,[1]Sheet6!$A$2:$AG$1430, 2, FALSE),0))</f>
        <v>124101.02</v>
      </c>
      <c r="H1094" s="3">
        <f>IF(L1094=0,0,IFERROR(VLOOKUP(A1094,[1]Sheet5!$A$2:$AG$1430, 2, FALSE),0))</f>
        <v>47519.5</v>
      </c>
      <c r="I1094" s="3">
        <f t="shared" si="277"/>
        <v>171620.52000000002</v>
      </c>
      <c r="J1094" s="3">
        <f>IF(B1094=0,0,IFERROR(VLOOKUP(A1094,'[1]pol 10'!A1092:C3306,3,FALSE),0))</f>
        <v>0</v>
      </c>
      <c r="K1094" s="3">
        <f>IF(C1094=0,0,IFERROR(VLOOKUP(A1094,'[1]pol 11'!A1092:C3306,3,FALSE),0))</f>
        <v>845</v>
      </c>
      <c r="L1094" s="3">
        <f>IF(D1094=0,0,IFERROR(VLOOKUP(A1094,'[1]pol 12'!A1092:C3306,3,FALSE),0))</f>
        <v>799</v>
      </c>
      <c r="M1094" s="3">
        <f t="shared" si="278"/>
        <v>1644</v>
      </c>
      <c r="N1094" s="3">
        <f t="shared" si="266"/>
        <v>0</v>
      </c>
      <c r="O1094" s="3">
        <f t="shared" si="267"/>
        <v>146.86511242603549</v>
      </c>
      <c r="P1094" s="3">
        <f t="shared" si="268"/>
        <v>59.473717146433039</v>
      </c>
      <c r="Q1094" s="3">
        <f t="shared" si="269"/>
        <v>104.39204379562045</v>
      </c>
      <c r="R1094" s="3">
        <f>VLOOKUP(A1094,'[1]pol 13'!$A$2:$D$1430, 4, )</f>
        <v>8099</v>
      </c>
      <c r="S1094" s="2">
        <f t="shared" si="270"/>
        <v>0</v>
      </c>
      <c r="T1094" s="2">
        <f t="shared" si="271"/>
        <v>1</v>
      </c>
      <c r="U1094" s="2">
        <f t="shared" si="272"/>
        <v>1</v>
      </c>
      <c r="V1094" s="2">
        <f t="shared" si="279"/>
        <v>1</v>
      </c>
      <c r="W1094" s="2">
        <f t="shared" si="273"/>
        <v>0</v>
      </c>
      <c r="X1094" s="2">
        <f t="shared" si="274"/>
        <v>1524347.5172569347</v>
      </c>
      <c r="Y1094" s="2">
        <f t="shared" si="275"/>
        <v>1612107.199101517</v>
      </c>
      <c r="Z1094" s="2">
        <f t="shared" si="280"/>
        <v>2702736</v>
      </c>
    </row>
    <row r="1095" spans="1:26" x14ac:dyDescent="0.3">
      <c r="A1095" s="3">
        <v>933822</v>
      </c>
      <c r="B1095" s="3">
        <f>IFERROR(VLOOKUP(A1095,[1]Sheet7!$A$2:$AG$1430, 2, FALSE),0)</f>
        <v>0</v>
      </c>
      <c r="C1095" s="3">
        <f>IFERROR(VLOOKUP(A1095,[1]Sheet6!$A$2:$AG$1430, 2, FALSE),0)</f>
        <v>187691.50999999998</v>
      </c>
      <c r="D1095" s="3">
        <f>IFERROR(VLOOKUP(A1095,[1]Sheet5!$A$2:$AG$1430, 2, FALSE),0)</f>
        <v>27093.46</v>
      </c>
      <c r="E1095" s="3">
        <f t="shared" si="276"/>
        <v>214784.96999999997</v>
      </c>
      <c r="F1095" s="3">
        <f>IF(J1095=0,0,IFERROR(VLOOKUP(A1095,[1]Sheet7!$A$2:$AG$1430, 2, FALSE),0))</f>
        <v>0</v>
      </c>
      <c r="G1095" s="3">
        <f>IF(K1095=0,0,IFERROR(VLOOKUP(A1095,[1]Sheet6!$A$2:$AG$1430, 2, FALSE),0))</f>
        <v>187691.50999999998</v>
      </c>
      <c r="H1095" s="3">
        <f>IF(L1095=0,0,IFERROR(VLOOKUP(A1095,[1]Sheet5!$A$2:$AG$1430, 2, FALSE),0))</f>
        <v>27093.46</v>
      </c>
      <c r="I1095" s="3">
        <f t="shared" si="277"/>
        <v>214784.96999999997</v>
      </c>
      <c r="J1095" s="3">
        <f>IF(B1095=0,0,IFERROR(VLOOKUP(A1095,'[1]pol 10'!A1093:C3307,3,FALSE),0))</f>
        <v>0</v>
      </c>
      <c r="K1095" s="3">
        <f>IF(C1095=0,0,IFERROR(VLOOKUP(A1095,'[1]pol 11'!A1093:C3307,3,FALSE),0))</f>
        <v>656</v>
      </c>
      <c r="L1095" s="3">
        <f>IF(D1095=0,0,IFERROR(VLOOKUP(A1095,'[1]pol 12'!A1093:C3307,3,FALSE),0))</f>
        <v>666</v>
      </c>
      <c r="M1095" s="3">
        <f t="shared" si="278"/>
        <v>1322</v>
      </c>
      <c r="N1095" s="3">
        <f t="shared" si="266"/>
        <v>0</v>
      </c>
      <c r="O1095" s="3">
        <f t="shared" si="267"/>
        <v>286.11510670731707</v>
      </c>
      <c r="P1095" s="3">
        <f t="shared" si="268"/>
        <v>40.680870870870869</v>
      </c>
      <c r="Q1095" s="3">
        <f t="shared" si="269"/>
        <v>162.46972012102873</v>
      </c>
      <c r="R1095" s="3">
        <f>VLOOKUP(A1095,'[1]pol 13'!$A$2:$D$1430, 4, )</f>
        <v>5182</v>
      </c>
      <c r="S1095" s="2">
        <f t="shared" si="270"/>
        <v>0</v>
      </c>
      <c r="T1095" s="2">
        <f t="shared" si="271"/>
        <v>1</v>
      </c>
      <c r="U1095" s="2">
        <f t="shared" si="272"/>
        <v>1</v>
      </c>
      <c r="V1095" s="2">
        <f t="shared" si="279"/>
        <v>1</v>
      </c>
      <c r="W1095" s="2">
        <f t="shared" si="273"/>
        <v>0</v>
      </c>
      <c r="X1095" s="2">
        <f t="shared" si="274"/>
        <v>10029047.145391686</v>
      </c>
      <c r="Y1095" s="2">
        <f t="shared" si="275"/>
        <v>9878460.851917332</v>
      </c>
      <c r="Z1095" s="2">
        <f t="shared" si="280"/>
        <v>1747684</v>
      </c>
    </row>
    <row r="1096" spans="1:26" x14ac:dyDescent="0.3">
      <c r="A1096" s="3">
        <v>933832</v>
      </c>
      <c r="B1096" s="3">
        <f>IFERROR(VLOOKUP(A1096,[1]Sheet7!$A$2:$AG$1430, 2, FALSE),0)</f>
        <v>0</v>
      </c>
      <c r="C1096" s="3">
        <f>IFERROR(VLOOKUP(A1096,[1]Sheet6!$A$2:$AG$1430, 2, FALSE),0)</f>
        <v>0</v>
      </c>
      <c r="D1096" s="3">
        <f>IFERROR(VLOOKUP(A1096,[1]Sheet5!$A$2:$AG$1430, 2, FALSE),0)</f>
        <v>5904.07</v>
      </c>
      <c r="E1096" s="3">
        <f t="shared" si="276"/>
        <v>5904.07</v>
      </c>
      <c r="F1096" s="3">
        <f>IF(J1096=0,0,IFERROR(VLOOKUP(A1096,[1]Sheet7!$A$2:$AG$1430, 2, FALSE),0))</f>
        <v>0</v>
      </c>
      <c r="G1096" s="3">
        <f>IF(K1096=0,0,IFERROR(VLOOKUP(A1096,[1]Sheet6!$A$2:$AG$1430, 2, FALSE),0))</f>
        <v>0</v>
      </c>
      <c r="H1096" s="3">
        <f>IF(L1096=0,0,IFERROR(VLOOKUP(A1096,[1]Sheet5!$A$2:$AG$1430, 2, FALSE),0))</f>
        <v>5904.07</v>
      </c>
      <c r="I1096" s="3">
        <f t="shared" si="277"/>
        <v>5904.07</v>
      </c>
      <c r="J1096" s="3">
        <f>IF(B1096=0,0,IFERROR(VLOOKUP(A1096,'[1]pol 10'!A1094:C3308,3,FALSE),0))</f>
        <v>0</v>
      </c>
      <c r="K1096" s="3">
        <f>IF(C1096=0,0,IFERROR(VLOOKUP(A1096,'[1]pol 11'!A1094:C3308,3,FALSE),0))</f>
        <v>0</v>
      </c>
      <c r="L1096" s="3">
        <f>IF(D1096=0,0,IFERROR(VLOOKUP(A1096,'[1]pol 12'!A1094:C3308,3,FALSE),0))</f>
        <v>669</v>
      </c>
      <c r="M1096" s="3">
        <f t="shared" si="278"/>
        <v>669</v>
      </c>
      <c r="N1096" s="3">
        <f t="shared" si="266"/>
        <v>0</v>
      </c>
      <c r="O1096" s="3">
        <f t="shared" si="267"/>
        <v>0</v>
      </c>
      <c r="P1096" s="3">
        <f t="shared" si="268"/>
        <v>8.8252167414050824</v>
      </c>
      <c r="Q1096" s="3">
        <f t="shared" si="269"/>
        <v>8.8252167414050824</v>
      </c>
      <c r="R1096" s="3">
        <f>VLOOKUP(A1096,'[1]pol 13'!$A$2:$D$1430, 4, )</f>
        <v>8069</v>
      </c>
      <c r="S1096" s="2">
        <f t="shared" si="270"/>
        <v>0</v>
      </c>
      <c r="T1096" s="2">
        <f t="shared" si="271"/>
        <v>0</v>
      </c>
      <c r="U1096" s="2">
        <f t="shared" si="272"/>
        <v>1</v>
      </c>
      <c r="V1096" s="2">
        <f t="shared" si="279"/>
        <v>0</v>
      </c>
      <c r="W1096" s="2">
        <f t="shared" si="273"/>
        <v>0</v>
      </c>
      <c r="X1096" s="2">
        <f t="shared" si="274"/>
        <v>0</v>
      </c>
      <c r="Y1096" s="2">
        <f t="shared" si="275"/>
        <v>0</v>
      </c>
      <c r="Z1096" s="2">
        <f t="shared" si="280"/>
        <v>447561</v>
      </c>
    </row>
    <row r="1097" spans="1:26" x14ac:dyDescent="0.3">
      <c r="A1097" s="3">
        <v>948720</v>
      </c>
      <c r="B1097" s="3">
        <f>IFERROR(VLOOKUP(A1097,[1]Sheet7!$A$2:$AG$1430, 2, FALSE),0)</f>
        <v>465395.72000000003</v>
      </c>
      <c r="C1097" s="3">
        <f>IFERROR(VLOOKUP(A1097,[1]Sheet6!$A$2:$AG$1430, 2, FALSE),0)</f>
        <v>1291342.04</v>
      </c>
      <c r="D1097" s="3">
        <f>IFERROR(VLOOKUP(A1097,[1]Sheet5!$A$2:$AG$1430, 2, FALSE),0)</f>
        <v>492039.92</v>
      </c>
      <c r="E1097" s="3">
        <f t="shared" si="276"/>
        <v>2248777.6800000002</v>
      </c>
      <c r="F1097" s="3">
        <f>IF(J1097=0,0,IFERROR(VLOOKUP(A1097,[1]Sheet7!$A$2:$AG$1430, 2, FALSE),0))</f>
        <v>465395.72000000003</v>
      </c>
      <c r="G1097" s="3">
        <f>IF(K1097=0,0,IFERROR(VLOOKUP(A1097,[1]Sheet6!$A$2:$AG$1430, 2, FALSE),0))</f>
        <v>1291342.04</v>
      </c>
      <c r="H1097" s="3">
        <f>IF(L1097=0,0,IFERROR(VLOOKUP(A1097,[1]Sheet5!$A$2:$AG$1430, 2, FALSE),0))</f>
        <v>492039.92</v>
      </c>
      <c r="I1097" s="3">
        <f t="shared" si="277"/>
        <v>2248777.6800000002</v>
      </c>
      <c r="J1097" s="3">
        <f>IF(B1097=0,0,IFERROR(VLOOKUP(A1097,'[1]pol 10'!A1095:C3309,3,FALSE),0))</f>
        <v>3184</v>
      </c>
      <c r="K1097" s="3">
        <f>IF(C1097=0,0,IFERROR(VLOOKUP(A1097,'[1]pol 11'!A1095:C3309,3,FALSE),0))</f>
        <v>3083</v>
      </c>
      <c r="L1097" s="3">
        <f>IF(D1097=0,0,IFERROR(VLOOKUP(A1097,'[1]pol 12'!A1095:C3309,3,FALSE),0))</f>
        <v>3146</v>
      </c>
      <c r="M1097" s="3">
        <f t="shared" si="278"/>
        <v>9413</v>
      </c>
      <c r="N1097" s="3">
        <f t="shared" si="266"/>
        <v>146.16699748743719</v>
      </c>
      <c r="O1097" s="3">
        <f t="shared" si="267"/>
        <v>418.85891663963673</v>
      </c>
      <c r="P1097" s="3">
        <f t="shared" si="268"/>
        <v>156.40175460902734</v>
      </c>
      <c r="Q1097" s="3">
        <f t="shared" si="269"/>
        <v>238.90127270795711</v>
      </c>
      <c r="R1097" s="3">
        <f>VLOOKUP(A1097,'[1]pol 13'!$A$2:$D$1430, 4, )</f>
        <v>7999</v>
      </c>
      <c r="S1097" s="2">
        <f t="shared" si="270"/>
        <v>1</v>
      </c>
      <c r="T1097" s="2">
        <f t="shared" si="271"/>
        <v>1</v>
      </c>
      <c r="U1097" s="2">
        <f t="shared" si="272"/>
        <v>1</v>
      </c>
      <c r="V1097" s="2">
        <f t="shared" si="279"/>
        <v>2</v>
      </c>
      <c r="W1097" s="2">
        <f t="shared" si="273"/>
        <v>27381272.229349628</v>
      </c>
      <c r="X1097" s="2">
        <f t="shared" si="274"/>
        <v>99842195.377907187</v>
      </c>
      <c r="Y1097" s="2">
        <f t="shared" si="275"/>
        <v>21412212.350704044</v>
      </c>
      <c r="Z1097" s="2">
        <f t="shared" si="280"/>
        <v>88604569</v>
      </c>
    </row>
    <row r="1098" spans="1:26" x14ac:dyDescent="0.3">
      <c r="A1098" s="3">
        <v>948903</v>
      </c>
      <c r="B1098" s="3">
        <f>IFERROR(VLOOKUP(A1098,[1]Sheet7!$A$2:$AG$1430, 2, FALSE),0)</f>
        <v>1264012.9600000002</v>
      </c>
      <c r="C1098" s="3">
        <f>IFERROR(VLOOKUP(A1098,[1]Sheet6!$A$2:$AG$1430, 2, FALSE),0)</f>
        <v>0</v>
      </c>
      <c r="D1098" s="3">
        <f>IFERROR(VLOOKUP(A1098,[1]Sheet5!$A$2:$AG$1430, 2, FALSE),0)</f>
        <v>604692.99999999988</v>
      </c>
      <c r="E1098" s="3">
        <f t="shared" si="276"/>
        <v>1868705.96</v>
      </c>
      <c r="F1098" s="3">
        <f>IF(J1098=0,0,IFERROR(VLOOKUP(A1098,[1]Sheet7!$A$2:$AG$1430, 2, FALSE),0))</f>
        <v>1264012.9600000002</v>
      </c>
      <c r="G1098" s="3">
        <f>IF(K1098=0,0,IFERROR(VLOOKUP(A1098,[1]Sheet6!$A$2:$AG$1430, 2, FALSE),0))</f>
        <v>0</v>
      </c>
      <c r="H1098" s="3">
        <f>IF(L1098=0,0,IFERROR(VLOOKUP(A1098,[1]Sheet5!$A$2:$AG$1430, 2, FALSE),0))</f>
        <v>0</v>
      </c>
      <c r="I1098" s="3">
        <f t="shared" si="277"/>
        <v>1264012.9600000002</v>
      </c>
      <c r="J1098" s="3">
        <f>IF(B1098=0,0,IFERROR(VLOOKUP(A1098,'[1]pol 10'!A1096:C3310,3,FALSE),0))</f>
        <v>3495</v>
      </c>
      <c r="K1098" s="3">
        <f>IF(C1098=0,0,IFERROR(VLOOKUP(A1098,'[1]pol 11'!A1096:C3310,3,FALSE),0))</f>
        <v>0</v>
      </c>
      <c r="L1098" s="3">
        <f>IF(D1098=0,0,IFERROR(VLOOKUP(A1098,'[1]pol 12'!A1096:C3310,3,FALSE),0))</f>
        <v>0</v>
      </c>
      <c r="M1098" s="3">
        <f t="shared" si="278"/>
        <v>3495</v>
      </c>
      <c r="N1098" s="3">
        <f t="shared" si="266"/>
        <v>361.66322174535054</v>
      </c>
      <c r="O1098" s="3">
        <f t="shared" si="267"/>
        <v>0</v>
      </c>
      <c r="P1098" s="3">
        <f t="shared" si="268"/>
        <v>0</v>
      </c>
      <c r="Q1098" s="3">
        <f t="shared" si="269"/>
        <v>361.66322174535054</v>
      </c>
      <c r="R1098" s="3">
        <f>VLOOKUP(A1098,'[1]pol 13'!$A$2:$D$1430, 4, )</f>
        <v>8062</v>
      </c>
      <c r="S1098" s="2">
        <f t="shared" si="270"/>
        <v>1</v>
      </c>
      <c r="T1098" s="2">
        <f t="shared" si="271"/>
        <v>0</v>
      </c>
      <c r="U1098" s="2">
        <f t="shared" si="272"/>
        <v>0</v>
      </c>
      <c r="V1098" s="2">
        <f t="shared" si="279"/>
        <v>0</v>
      </c>
      <c r="W1098" s="2">
        <f t="shared" si="273"/>
        <v>0</v>
      </c>
      <c r="X1098" s="2">
        <f t="shared" si="274"/>
        <v>0</v>
      </c>
      <c r="Y1098" s="2">
        <f t="shared" si="275"/>
        <v>0</v>
      </c>
      <c r="Z1098" s="2">
        <f t="shared" si="280"/>
        <v>12215025</v>
      </c>
    </row>
    <row r="1099" spans="1:26" x14ac:dyDescent="0.3">
      <c r="A1099" s="3">
        <v>948944</v>
      </c>
      <c r="B1099" s="3">
        <f>IFERROR(VLOOKUP(A1099,[1]Sheet7!$A$2:$AG$1430, 2, FALSE),0)</f>
        <v>12926.54</v>
      </c>
      <c r="C1099" s="3">
        <f>IFERROR(VLOOKUP(A1099,[1]Sheet6!$A$2:$AG$1430, 2, FALSE),0)</f>
        <v>42858.559999999998</v>
      </c>
      <c r="D1099" s="3">
        <f>IFERROR(VLOOKUP(A1099,[1]Sheet5!$A$2:$AG$1430, 2, FALSE),0)</f>
        <v>52441.679999999993</v>
      </c>
      <c r="E1099" s="3">
        <f t="shared" si="276"/>
        <v>108226.78</v>
      </c>
      <c r="F1099" s="3">
        <f>IF(J1099=0,0,IFERROR(VLOOKUP(A1099,[1]Sheet7!$A$2:$AG$1430, 2, FALSE),0))</f>
        <v>0</v>
      </c>
      <c r="G1099" s="3">
        <f>IF(K1099=0,0,IFERROR(VLOOKUP(A1099,[1]Sheet6!$A$2:$AG$1430, 2, FALSE),0))</f>
        <v>42858.559999999998</v>
      </c>
      <c r="H1099" s="3">
        <f>IF(L1099=0,0,IFERROR(VLOOKUP(A1099,[1]Sheet5!$A$2:$AG$1430, 2, FALSE),0))</f>
        <v>52441.679999999993</v>
      </c>
      <c r="I1099" s="3">
        <f t="shared" si="277"/>
        <v>95300.239999999991</v>
      </c>
      <c r="J1099" s="3">
        <f>IF(B1099=0,0,IFERROR(VLOOKUP(A1099,'[1]pol 10'!A1097:C3311,3,FALSE),0))</f>
        <v>0</v>
      </c>
      <c r="K1099" s="3">
        <f>IF(C1099=0,0,IFERROR(VLOOKUP(A1099,'[1]pol 11'!A1097:C3311,3,FALSE),0))</f>
        <v>402</v>
      </c>
      <c r="L1099" s="3">
        <f>IF(D1099=0,0,IFERROR(VLOOKUP(A1099,'[1]pol 12'!A1097:C3311,3,FALSE),0))</f>
        <v>435</v>
      </c>
      <c r="M1099" s="3">
        <f t="shared" si="278"/>
        <v>837</v>
      </c>
      <c r="N1099" s="3">
        <f t="shared" si="266"/>
        <v>0</v>
      </c>
      <c r="O1099" s="3">
        <f t="shared" si="267"/>
        <v>106.61333333333333</v>
      </c>
      <c r="P1099" s="3">
        <f t="shared" si="268"/>
        <v>120.55558620689654</v>
      </c>
      <c r="Q1099" s="3">
        <f t="shared" si="269"/>
        <v>113.85930704898446</v>
      </c>
      <c r="R1099" s="3">
        <f>VLOOKUP(A1099,'[1]pol 13'!$A$2:$D$1430, 4, )</f>
        <v>3679</v>
      </c>
      <c r="S1099" s="2">
        <f t="shared" si="270"/>
        <v>0</v>
      </c>
      <c r="T1099" s="2">
        <f t="shared" si="271"/>
        <v>1</v>
      </c>
      <c r="U1099" s="2">
        <f t="shared" si="272"/>
        <v>1</v>
      </c>
      <c r="V1099" s="2">
        <f t="shared" si="279"/>
        <v>1</v>
      </c>
      <c r="W1099" s="2">
        <f t="shared" si="273"/>
        <v>0</v>
      </c>
      <c r="X1099" s="2">
        <f t="shared" si="274"/>
        <v>21106.662305338647</v>
      </c>
      <c r="Y1099" s="2">
        <f t="shared" si="275"/>
        <v>19505.467233899115</v>
      </c>
      <c r="Z1099" s="2">
        <f t="shared" si="280"/>
        <v>700569</v>
      </c>
    </row>
    <row r="1100" spans="1:26" x14ac:dyDescent="0.3">
      <c r="A1100" s="3">
        <v>949392</v>
      </c>
      <c r="B1100" s="3">
        <f>IFERROR(VLOOKUP(A1100,[1]Sheet7!$A$2:$AG$1430, 2, FALSE),0)</f>
        <v>0</v>
      </c>
      <c r="C1100" s="3">
        <f>IFERROR(VLOOKUP(A1100,[1]Sheet6!$A$2:$AG$1430, 2, FALSE),0)</f>
        <v>2312.37</v>
      </c>
      <c r="D1100" s="3">
        <f>IFERROR(VLOOKUP(A1100,[1]Sheet5!$A$2:$AG$1430, 2, FALSE),0)</f>
        <v>158465.00999999998</v>
      </c>
      <c r="E1100" s="3">
        <f t="shared" si="276"/>
        <v>160777.37999999998</v>
      </c>
      <c r="F1100" s="3">
        <f>IF(J1100=0,0,IFERROR(VLOOKUP(A1100,[1]Sheet7!$A$2:$AG$1430, 2, FALSE),0))</f>
        <v>0</v>
      </c>
      <c r="G1100" s="3">
        <f>IF(K1100=0,0,IFERROR(VLOOKUP(A1100,[1]Sheet6!$A$2:$AG$1430, 2, FALSE),0))</f>
        <v>0</v>
      </c>
      <c r="H1100" s="3">
        <f>IF(L1100=0,0,IFERROR(VLOOKUP(A1100,[1]Sheet5!$A$2:$AG$1430, 2, FALSE),0))</f>
        <v>158465.00999999998</v>
      </c>
      <c r="I1100" s="3">
        <f t="shared" si="277"/>
        <v>158465.00999999998</v>
      </c>
      <c r="J1100" s="3">
        <f>IF(B1100=0,0,IFERROR(VLOOKUP(A1100,'[1]pol 10'!A1098:C3312,3,FALSE),0))</f>
        <v>0</v>
      </c>
      <c r="K1100" s="3">
        <f>IF(C1100=0,0,IFERROR(VLOOKUP(A1100,'[1]pol 11'!A1098:C3312,3,FALSE),0))</f>
        <v>0</v>
      </c>
      <c r="L1100" s="3">
        <f>IF(D1100=0,0,IFERROR(VLOOKUP(A1100,'[1]pol 12'!A1098:C3312,3,FALSE),0))</f>
        <v>821</v>
      </c>
      <c r="M1100" s="3">
        <f t="shared" si="278"/>
        <v>821</v>
      </c>
      <c r="N1100" s="3">
        <f t="shared" si="266"/>
        <v>0</v>
      </c>
      <c r="O1100" s="3">
        <f t="shared" si="267"/>
        <v>0</v>
      </c>
      <c r="P1100" s="3">
        <f t="shared" si="268"/>
        <v>193.01462850182702</v>
      </c>
      <c r="Q1100" s="3">
        <f t="shared" si="269"/>
        <v>193.01462850182702</v>
      </c>
      <c r="R1100" s="3">
        <f>VLOOKUP(A1100,'[1]pol 13'!$A$2:$D$1430, 4, )</f>
        <v>6799</v>
      </c>
      <c r="S1100" s="2">
        <f t="shared" si="270"/>
        <v>0</v>
      </c>
      <c r="T1100" s="2">
        <f t="shared" si="271"/>
        <v>0</v>
      </c>
      <c r="U1100" s="2">
        <f t="shared" si="272"/>
        <v>1</v>
      </c>
      <c r="V1100" s="2">
        <f t="shared" si="279"/>
        <v>0</v>
      </c>
      <c r="W1100" s="2">
        <f t="shared" si="273"/>
        <v>0</v>
      </c>
      <c r="X1100" s="2">
        <f t="shared" si="274"/>
        <v>0</v>
      </c>
      <c r="Y1100" s="2">
        <f t="shared" si="275"/>
        <v>0</v>
      </c>
      <c r="Z1100" s="2">
        <f t="shared" si="280"/>
        <v>674041</v>
      </c>
    </row>
    <row r="1101" spans="1:26" x14ac:dyDescent="0.3">
      <c r="A1101" s="3">
        <v>949463</v>
      </c>
      <c r="B1101" s="3">
        <f>IFERROR(VLOOKUP(A1101,[1]Sheet7!$A$2:$AG$1430, 2, FALSE),0)</f>
        <v>198066.02000000002</v>
      </c>
      <c r="C1101" s="3">
        <f>IFERROR(VLOOKUP(A1101,[1]Sheet6!$A$2:$AG$1430, 2, FALSE),0)</f>
        <v>328440.84000000003</v>
      </c>
      <c r="D1101" s="3">
        <f>IFERROR(VLOOKUP(A1101,[1]Sheet5!$A$2:$AG$1430, 2, FALSE),0)</f>
        <v>216960.47</v>
      </c>
      <c r="E1101" s="3">
        <f t="shared" si="276"/>
        <v>743467.33000000007</v>
      </c>
      <c r="F1101" s="3">
        <f>IF(J1101=0,0,IFERROR(VLOOKUP(A1101,[1]Sheet7!$A$2:$AG$1430, 2, FALSE),0))</f>
        <v>198066.02000000002</v>
      </c>
      <c r="G1101" s="3">
        <f>IF(K1101=0,0,IFERROR(VLOOKUP(A1101,[1]Sheet6!$A$2:$AG$1430, 2, FALSE),0))</f>
        <v>328440.84000000003</v>
      </c>
      <c r="H1101" s="3">
        <f>IF(L1101=0,0,IFERROR(VLOOKUP(A1101,[1]Sheet5!$A$2:$AG$1430, 2, FALSE),0))</f>
        <v>216960.47</v>
      </c>
      <c r="I1101" s="3">
        <f t="shared" si="277"/>
        <v>743467.33000000007</v>
      </c>
      <c r="J1101" s="3">
        <f>IF(B1101=0,0,IFERROR(VLOOKUP(A1101,'[1]pol 10'!A1099:C3313,3,FALSE),0))</f>
        <v>929</v>
      </c>
      <c r="K1101" s="3">
        <f>IF(C1101=0,0,IFERROR(VLOOKUP(A1101,'[1]pol 11'!A1099:C3313,3,FALSE),0))</f>
        <v>931</v>
      </c>
      <c r="L1101" s="3">
        <f>IF(D1101=0,0,IFERROR(VLOOKUP(A1101,'[1]pol 12'!A1099:C3313,3,FALSE),0))</f>
        <v>888</v>
      </c>
      <c r="M1101" s="3">
        <f t="shared" si="278"/>
        <v>2748</v>
      </c>
      <c r="N1101" s="3">
        <f t="shared" si="266"/>
        <v>213.20346609257268</v>
      </c>
      <c r="O1101" s="3">
        <f t="shared" si="267"/>
        <v>352.78285714285715</v>
      </c>
      <c r="P1101" s="3">
        <f t="shared" si="268"/>
        <v>244.3248536036036</v>
      </c>
      <c r="Q1101" s="3">
        <f t="shared" si="269"/>
        <v>270.54851892285302</v>
      </c>
      <c r="R1101" s="3">
        <f>VLOOKUP(A1101,'[1]pol 13'!$A$2:$D$1430, 4, )</f>
        <v>8111</v>
      </c>
      <c r="S1101" s="2">
        <f t="shared" si="270"/>
        <v>1</v>
      </c>
      <c r="T1101" s="2">
        <f t="shared" si="271"/>
        <v>1</v>
      </c>
      <c r="U1101" s="2">
        <f t="shared" si="272"/>
        <v>1</v>
      </c>
      <c r="V1101" s="2">
        <f t="shared" si="279"/>
        <v>2</v>
      </c>
      <c r="W1101" s="2">
        <f t="shared" si="273"/>
        <v>3054974.7731360001</v>
      </c>
      <c r="X1101" s="2">
        <f t="shared" si="274"/>
        <v>6295874.822090772</v>
      </c>
      <c r="Y1101" s="2">
        <f t="shared" si="275"/>
        <v>610660.39302509231</v>
      </c>
      <c r="Z1101" s="2">
        <f t="shared" si="280"/>
        <v>7551504</v>
      </c>
    </row>
    <row r="1102" spans="1:26" x14ac:dyDescent="0.3">
      <c r="A1102" s="3">
        <v>949544</v>
      </c>
      <c r="B1102" s="3">
        <f>IFERROR(VLOOKUP(A1102,[1]Sheet7!$A$2:$AG$1430, 2, FALSE),0)</f>
        <v>0</v>
      </c>
      <c r="C1102" s="3">
        <f>IFERROR(VLOOKUP(A1102,[1]Sheet6!$A$2:$AG$1430, 2, FALSE),0)</f>
        <v>1221716.7300000002</v>
      </c>
      <c r="D1102" s="3">
        <f>IFERROR(VLOOKUP(A1102,[1]Sheet5!$A$2:$AG$1430, 2, FALSE),0)</f>
        <v>1405011.69</v>
      </c>
      <c r="E1102" s="3">
        <f t="shared" si="276"/>
        <v>2626728.42</v>
      </c>
      <c r="F1102" s="3">
        <f>IF(J1102=0,0,IFERROR(VLOOKUP(A1102,[1]Sheet7!$A$2:$AG$1430, 2, FALSE),0))</f>
        <v>0</v>
      </c>
      <c r="G1102" s="3">
        <f>IF(K1102=0,0,IFERROR(VLOOKUP(A1102,[1]Sheet6!$A$2:$AG$1430, 2, FALSE),0))</f>
        <v>0</v>
      </c>
      <c r="H1102" s="3">
        <f>IF(L1102=0,0,IFERROR(VLOOKUP(A1102,[1]Sheet5!$A$2:$AG$1430, 2, FALSE),0))</f>
        <v>1405011.69</v>
      </c>
      <c r="I1102" s="3">
        <f t="shared" si="277"/>
        <v>1405011.69</v>
      </c>
      <c r="J1102" s="3">
        <f>IF(B1102=0,0,IFERROR(VLOOKUP(A1102,'[1]pol 10'!A1100:C3314,3,FALSE),0))</f>
        <v>0</v>
      </c>
      <c r="K1102" s="3">
        <f>IF(C1102=0,0,IFERROR(VLOOKUP(A1102,'[1]pol 11'!A1100:C3314,3,FALSE),0))</f>
        <v>0</v>
      </c>
      <c r="L1102" s="3">
        <f>IF(D1102=0,0,IFERROR(VLOOKUP(A1102,'[1]pol 12'!A1100:C3314,3,FALSE),0))</f>
        <v>2163</v>
      </c>
      <c r="M1102" s="3">
        <f t="shared" si="278"/>
        <v>2163</v>
      </c>
      <c r="N1102" s="3">
        <f t="shared" si="266"/>
        <v>0</v>
      </c>
      <c r="O1102" s="3">
        <f t="shared" si="267"/>
        <v>0</v>
      </c>
      <c r="P1102" s="3">
        <f t="shared" si="268"/>
        <v>649.56619972260751</v>
      </c>
      <c r="Q1102" s="3">
        <f t="shared" si="269"/>
        <v>649.56619972260751</v>
      </c>
      <c r="R1102" s="3">
        <f>VLOOKUP(A1102,'[1]pol 13'!$A$2:$D$1430, 4, )</f>
        <v>5311</v>
      </c>
      <c r="S1102" s="2">
        <f t="shared" si="270"/>
        <v>0</v>
      </c>
      <c r="T1102" s="2">
        <f t="shared" si="271"/>
        <v>0</v>
      </c>
      <c r="U1102" s="2">
        <f t="shared" si="272"/>
        <v>1</v>
      </c>
      <c r="V1102" s="2">
        <f t="shared" si="279"/>
        <v>0</v>
      </c>
      <c r="W1102" s="2">
        <f t="shared" si="273"/>
        <v>0</v>
      </c>
      <c r="X1102" s="2">
        <f t="shared" si="274"/>
        <v>0</v>
      </c>
      <c r="Y1102" s="2">
        <f t="shared" si="275"/>
        <v>0</v>
      </c>
      <c r="Z1102" s="2">
        <f t="shared" si="280"/>
        <v>4678569</v>
      </c>
    </row>
    <row r="1103" spans="1:26" x14ac:dyDescent="0.3">
      <c r="A1103" s="3">
        <v>949545</v>
      </c>
      <c r="B1103" s="3">
        <f>IFERROR(VLOOKUP(A1103,[1]Sheet7!$A$2:$AG$1430, 2, FALSE),0)</f>
        <v>243291.74</v>
      </c>
      <c r="C1103" s="3">
        <f>IFERROR(VLOOKUP(A1103,[1]Sheet6!$A$2:$AG$1430, 2, FALSE),0)</f>
        <v>217285.21999999997</v>
      </c>
      <c r="D1103" s="3">
        <f>IFERROR(VLOOKUP(A1103,[1]Sheet5!$A$2:$AG$1430, 2, FALSE),0)</f>
        <v>145714.58000000002</v>
      </c>
      <c r="E1103" s="3">
        <f t="shared" si="276"/>
        <v>606291.54</v>
      </c>
      <c r="F1103" s="3">
        <f>IF(J1103=0,0,IFERROR(VLOOKUP(A1103,[1]Sheet7!$A$2:$AG$1430, 2, FALSE),0))</f>
        <v>0</v>
      </c>
      <c r="G1103" s="3">
        <f>IF(K1103=0,0,IFERROR(VLOOKUP(A1103,[1]Sheet6!$A$2:$AG$1430, 2, FALSE),0))</f>
        <v>217285.21999999997</v>
      </c>
      <c r="H1103" s="3">
        <f>IF(L1103=0,0,IFERROR(VLOOKUP(A1103,[1]Sheet5!$A$2:$AG$1430, 2, FALSE),0))</f>
        <v>145714.58000000002</v>
      </c>
      <c r="I1103" s="3">
        <f t="shared" si="277"/>
        <v>362999.8</v>
      </c>
      <c r="J1103" s="3">
        <f>IF(B1103=0,0,IFERROR(VLOOKUP(A1103,'[1]pol 10'!A1101:C3315,3,FALSE),0))</f>
        <v>0</v>
      </c>
      <c r="K1103" s="3">
        <f>IF(C1103=0,0,IFERROR(VLOOKUP(A1103,'[1]pol 11'!A1101:C3315,3,FALSE),0))</f>
        <v>1346</v>
      </c>
      <c r="L1103" s="3">
        <f>IF(D1103=0,0,IFERROR(VLOOKUP(A1103,'[1]pol 12'!A1101:C3315,3,FALSE),0))</f>
        <v>1398</v>
      </c>
      <c r="M1103" s="3">
        <f t="shared" si="278"/>
        <v>2744</v>
      </c>
      <c r="N1103" s="3">
        <f t="shared" si="266"/>
        <v>0</v>
      </c>
      <c r="O1103" s="3">
        <f t="shared" si="267"/>
        <v>161.4303268945022</v>
      </c>
      <c r="P1103" s="3">
        <f t="shared" si="268"/>
        <v>104.23074391988557</v>
      </c>
      <c r="Q1103" s="3">
        <f t="shared" si="269"/>
        <v>132.28855685131194</v>
      </c>
      <c r="R1103" s="3">
        <f>VLOOKUP(A1103,'[1]pol 13'!$A$2:$D$1430, 4, )</f>
        <v>5311</v>
      </c>
      <c r="S1103" s="2">
        <f t="shared" si="270"/>
        <v>0</v>
      </c>
      <c r="T1103" s="2">
        <f t="shared" si="271"/>
        <v>1</v>
      </c>
      <c r="U1103" s="2">
        <f t="shared" si="272"/>
        <v>1</v>
      </c>
      <c r="V1103" s="2">
        <f t="shared" si="279"/>
        <v>1</v>
      </c>
      <c r="W1103" s="2">
        <f t="shared" si="273"/>
        <v>0</v>
      </c>
      <c r="X1103" s="2">
        <f t="shared" si="274"/>
        <v>1143080.7566427442</v>
      </c>
      <c r="Y1103" s="2">
        <f t="shared" si="275"/>
        <v>1100562.7313598937</v>
      </c>
      <c r="Z1103" s="2">
        <f t="shared" si="280"/>
        <v>7529536</v>
      </c>
    </row>
    <row r="1104" spans="1:26" x14ac:dyDescent="0.3">
      <c r="A1104" s="3">
        <v>949554</v>
      </c>
      <c r="B1104" s="3">
        <f>IFERROR(VLOOKUP(A1104,[1]Sheet7!$A$2:$AG$1430, 2, FALSE),0)</f>
        <v>178123.55</v>
      </c>
      <c r="C1104" s="3">
        <f>IFERROR(VLOOKUP(A1104,[1]Sheet6!$A$2:$AG$1430, 2, FALSE),0)</f>
        <v>826442.42</v>
      </c>
      <c r="D1104" s="3">
        <f>IFERROR(VLOOKUP(A1104,[1]Sheet5!$A$2:$AG$1430, 2, FALSE),0)</f>
        <v>412192.82000000007</v>
      </c>
      <c r="E1104" s="3">
        <f t="shared" si="276"/>
        <v>1416758.7900000003</v>
      </c>
      <c r="F1104" s="3">
        <f>IF(J1104=0,0,IFERROR(VLOOKUP(A1104,[1]Sheet7!$A$2:$AG$1430, 2, FALSE),0))</f>
        <v>178123.55</v>
      </c>
      <c r="G1104" s="3">
        <f>IF(K1104=0,0,IFERROR(VLOOKUP(A1104,[1]Sheet6!$A$2:$AG$1430, 2, FALSE),0))</f>
        <v>826442.42</v>
      </c>
      <c r="H1104" s="3">
        <f>IF(L1104=0,0,IFERROR(VLOOKUP(A1104,[1]Sheet5!$A$2:$AG$1430, 2, FALSE),0))</f>
        <v>412192.82000000007</v>
      </c>
      <c r="I1104" s="3">
        <f t="shared" si="277"/>
        <v>1416758.7900000003</v>
      </c>
      <c r="J1104" s="3">
        <f>IF(B1104=0,0,IFERROR(VLOOKUP(A1104,'[1]pol 10'!A1102:C3316,3,FALSE),0))</f>
        <v>1460</v>
      </c>
      <c r="K1104" s="3">
        <f>IF(C1104=0,0,IFERROR(VLOOKUP(A1104,'[1]pol 11'!A1102:C3316,3,FALSE),0))</f>
        <v>1487</v>
      </c>
      <c r="L1104" s="3">
        <f>IF(D1104=0,0,IFERROR(VLOOKUP(A1104,'[1]pol 12'!A1102:C3316,3,FALSE),0))</f>
        <v>1461</v>
      </c>
      <c r="M1104" s="3">
        <f t="shared" si="278"/>
        <v>4408</v>
      </c>
      <c r="N1104" s="3">
        <f t="shared" si="266"/>
        <v>122.00243150684931</v>
      </c>
      <c r="O1104" s="3">
        <f t="shared" si="267"/>
        <v>555.7783591123067</v>
      </c>
      <c r="P1104" s="3">
        <f t="shared" si="268"/>
        <v>282.13060917180019</v>
      </c>
      <c r="Q1104" s="3">
        <f t="shared" si="269"/>
        <v>321.40625907441023</v>
      </c>
      <c r="R1104" s="3">
        <f>VLOOKUP(A1104,'[1]pol 13'!$A$2:$D$1430, 4, )</f>
        <v>8111</v>
      </c>
      <c r="S1104" s="2">
        <f t="shared" si="270"/>
        <v>1</v>
      </c>
      <c r="T1104" s="2">
        <f t="shared" si="271"/>
        <v>1</v>
      </c>
      <c r="U1104" s="2">
        <f t="shared" si="272"/>
        <v>1</v>
      </c>
      <c r="V1104" s="2">
        <f t="shared" si="279"/>
        <v>2</v>
      </c>
      <c r="W1104" s="2">
        <f t="shared" si="273"/>
        <v>58052354.21494662</v>
      </c>
      <c r="X1104" s="2">
        <f t="shared" si="274"/>
        <v>81681328.257670373</v>
      </c>
      <c r="Y1104" s="2">
        <f t="shared" si="275"/>
        <v>2253704.5225729649</v>
      </c>
      <c r="Z1104" s="2">
        <f t="shared" si="280"/>
        <v>19430464</v>
      </c>
    </row>
    <row r="1105" spans="1:26" x14ac:dyDescent="0.3">
      <c r="A1105" s="3">
        <v>949571</v>
      </c>
      <c r="B1105" s="3">
        <f>IFERROR(VLOOKUP(A1105,[1]Sheet7!$A$2:$AG$1430, 2, FALSE),0)</f>
        <v>0</v>
      </c>
      <c r="C1105" s="3">
        <f>IFERROR(VLOOKUP(A1105,[1]Sheet6!$A$2:$AG$1430, 2, FALSE),0)</f>
        <v>111959.36000000002</v>
      </c>
      <c r="D1105" s="3">
        <f>IFERROR(VLOOKUP(A1105,[1]Sheet5!$A$2:$AG$1430, 2, FALSE),0)</f>
        <v>322644.33999999997</v>
      </c>
      <c r="E1105" s="3">
        <f t="shared" si="276"/>
        <v>434603.69999999995</v>
      </c>
      <c r="F1105" s="3">
        <f>IF(J1105=0,0,IFERROR(VLOOKUP(A1105,[1]Sheet7!$A$2:$AG$1430, 2, FALSE),0))</f>
        <v>0</v>
      </c>
      <c r="G1105" s="3">
        <f>IF(K1105=0,0,IFERROR(VLOOKUP(A1105,[1]Sheet6!$A$2:$AG$1430, 2, FALSE),0))</f>
        <v>111959.36000000002</v>
      </c>
      <c r="H1105" s="3">
        <f>IF(L1105=0,0,IFERROR(VLOOKUP(A1105,[1]Sheet5!$A$2:$AG$1430, 2, FALSE),0))</f>
        <v>322644.33999999997</v>
      </c>
      <c r="I1105" s="3">
        <f t="shared" si="277"/>
        <v>434603.69999999995</v>
      </c>
      <c r="J1105" s="3">
        <f>IF(B1105=0,0,IFERROR(VLOOKUP(A1105,'[1]pol 10'!A1103:C3317,3,FALSE),0))</f>
        <v>0</v>
      </c>
      <c r="K1105" s="3">
        <f>IF(C1105=0,0,IFERROR(VLOOKUP(A1105,'[1]pol 11'!A1103:C3317,3,FALSE),0))</f>
        <v>451</v>
      </c>
      <c r="L1105" s="3">
        <f>IF(D1105=0,0,IFERROR(VLOOKUP(A1105,'[1]pol 12'!A1103:C3317,3,FALSE),0))</f>
        <v>464</v>
      </c>
      <c r="M1105" s="3">
        <f t="shared" si="278"/>
        <v>915</v>
      </c>
      <c r="N1105" s="3">
        <f t="shared" si="266"/>
        <v>0</v>
      </c>
      <c r="O1105" s="3">
        <f t="shared" si="267"/>
        <v>248.24691796008872</v>
      </c>
      <c r="P1105" s="3">
        <f t="shared" si="268"/>
        <v>695.35418103448274</v>
      </c>
      <c r="Q1105" s="3">
        <f t="shared" si="269"/>
        <v>474.97672131147539</v>
      </c>
      <c r="R1105" s="3">
        <f>VLOOKUP(A1105,'[1]pol 13'!$A$2:$D$1430, 4, )</f>
        <v>8721</v>
      </c>
      <c r="S1105" s="2">
        <f t="shared" si="270"/>
        <v>0</v>
      </c>
      <c r="T1105" s="2">
        <f t="shared" si="271"/>
        <v>1</v>
      </c>
      <c r="U1105" s="2">
        <f t="shared" si="272"/>
        <v>1</v>
      </c>
      <c r="V1105" s="2">
        <f t="shared" si="279"/>
        <v>1</v>
      </c>
      <c r="W1105" s="2">
        <f t="shared" si="273"/>
        <v>0</v>
      </c>
      <c r="X1105" s="2">
        <f t="shared" si="274"/>
        <v>23184288.081219066</v>
      </c>
      <c r="Y1105" s="2">
        <f t="shared" si="275"/>
        <v>22534728.285840098</v>
      </c>
      <c r="Z1105" s="2">
        <f t="shared" si="280"/>
        <v>837225</v>
      </c>
    </row>
    <row r="1106" spans="1:26" x14ac:dyDescent="0.3">
      <c r="A1106" s="3">
        <v>950135</v>
      </c>
      <c r="B1106" s="3">
        <f>IFERROR(VLOOKUP(A1106,[1]Sheet7!$A$2:$AG$1430, 2, FALSE),0)</f>
        <v>401771.10000000003</v>
      </c>
      <c r="C1106" s="3">
        <f>IFERROR(VLOOKUP(A1106,[1]Sheet6!$A$2:$AG$1430, 2, FALSE),0)</f>
        <v>189599.48</v>
      </c>
      <c r="D1106" s="3">
        <f>IFERROR(VLOOKUP(A1106,[1]Sheet5!$A$2:$AG$1430, 2, FALSE),0)</f>
        <v>157306.88</v>
      </c>
      <c r="E1106" s="3">
        <f t="shared" si="276"/>
        <v>748677.46</v>
      </c>
      <c r="F1106" s="3">
        <f>IF(J1106=0,0,IFERROR(VLOOKUP(A1106,[1]Sheet7!$A$2:$AG$1430, 2, FALSE),0))</f>
        <v>401771.10000000003</v>
      </c>
      <c r="G1106" s="3">
        <f>IF(K1106=0,0,IFERROR(VLOOKUP(A1106,[1]Sheet6!$A$2:$AG$1430, 2, FALSE),0))</f>
        <v>189599.48</v>
      </c>
      <c r="H1106" s="3">
        <f>IF(L1106=0,0,IFERROR(VLOOKUP(A1106,[1]Sheet5!$A$2:$AG$1430, 2, FALSE),0))</f>
        <v>157306.88</v>
      </c>
      <c r="I1106" s="3">
        <f t="shared" si="277"/>
        <v>748677.46</v>
      </c>
      <c r="J1106" s="3">
        <f>IF(B1106=0,0,IFERROR(VLOOKUP(A1106,'[1]pol 10'!A1104:C3318,3,FALSE),0))</f>
        <v>1808</v>
      </c>
      <c r="K1106" s="3">
        <f>IF(C1106=0,0,IFERROR(VLOOKUP(A1106,'[1]pol 11'!A1104:C3318,3,FALSE),0))</f>
        <v>1668</v>
      </c>
      <c r="L1106" s="3">
        <f>IF(D1106=0,0,IFERROR(VLOOKUP(A1106,'[1]pol 12'!A1104:C3318,3,FALSE),0))</f>
        <v>1571</v>
      </c>
      <c r="M1106" s="3">
        <f t="shared" si="278"/>
        <v>5047</v>
      </c>
      <c r="N1106" s="3">
        <f t="shared" si="266"/>
        <v>222.21852876106198</v>
      </c>
      <c r="O1106" s="3">
        <f t="shared" si="267"/>
        <v>113.66875299760193</v>
      </c>
      <c r="P1106" s="3">
        <f t="shared" si="268"/>
        <v>100.13168682367919</v>
      </c>
      <c r="Q1106" s="3">
        <f t="shared" si="269"/>
        <v>148.34108579354071</v>
      </c>
      <c r="R1106" s="3">
        <f>VLOOKUP(A1106,'[1]pol 13'!$A$2:$D$1430, 4, )</f>
        <v>5049</v>
      </c>
      <c r="S1106" s="2">
        <f t="shared" si="270"/>
        <v>1</v>
      </c>
      <c r="T1106" s="2">
        <f t="shared" si="271"/>
        <v>1</v>
      </c>
      <c r="U1106" s="2">
        <f t="shared" si="272"/>
        <v>1</v>
      </c>
      <c r="V1106" s="2">
        <f t="shared" si="279"/>
        <v>2</v>
      </c>
      <c r="W1106" s="2">
        <f t="shared" si="273"/>
        <v>9867840.8555901963</v>
      </c>
      <c r="X1106" s="2">
        <f t="shared" si="274"/>
        <v>2005220.6634025704</v>
      </c>
      <c r="Y1106" s="2">
        <f t="shared" si="275"/>
        <v>3651233.6001344332</v>
      </c>
      <c r="Z1106" s="2">
        <f t="shared" si="280"/>
        <v>25472209</v>
      </c>
    </row>
    <row r="1107" spans="1:26" x14ac:dyDescent="0.3">
      <c r="A1107" s="3">
        <v>950731</v>
      </c>
      <c r="B1107" s="3">
        <f>IFERROR(VLOOKUP(A1107,[1]Sheet7!$A$2:$AG$1430, 2, FALSE),0)</f>
        <v>0</v>
      </c>
      <c r="C1107" s="3">
        <f>IFERROR(VLOOKUP(A1107,[1]Sheet6!$A$2:$AG$1430, 2, FALSE),0)</f>
        <v>0</v>
      </c>
      <c r="D1107" s="3">
        <f>IFERROR(VLOOKUP(A1107,[1]Sheet5!$A$2:$AG$1430, 2, FALSE),0)</f>
        <v>134022.64000000001</v>
      </c>
      <c r="E1107" s="3">
        <f t="shared" si="276"/>
        <v>134022.64000000001</v>
      </c>
      <c r="F1107" s="3">
        <f>IF(J1107=0,0,IFERROR(VLOOKUP(A1107,[1]Sheet7!$A$2:$AG$1430, 2, FALSE),0))</f>
        <v>0</v>
      </c>
      <c r="G1107" s="3">
        <f>IF(K1107=0,0,IFERROR(VLOOKUP(A1107,[1]Sheet6!$A$2:$AG$1430, 2, FALSE),0))</f>
        <v>0</v>
      </c>
      <c r="H1107" s="3">
        <f>IF(L1107=0,0,IFERROR(VLOOKUP(A1107,[1]Sheet5!$A$2:$AG$1430, 2, FALSE),0))</f>
        <v>0</v>
      </c>
      <c r="I1107" s="3">
        <f t="shared" si="277"/>
        <v>0</v>
      </c>
      <c r="J1107" s="3">
        <f>IF(B1107=0,0,IFERROR(VLOOKUP(A1107,'[1]pol 10'!A1105:C3319,3,FALSE),0))</f>
        <v>0</v>
      </c>
      <c r="K1107" s="3">
        <f>IF(C1107=0,0,IFERROR(VLOOKUP(A1107,'[1]pol 11'!A1105:C3319,3,FALSE),0))</f>
        <v>0</v>
      </c>
      <c r="L1107" s="3">
        <f>IF(D1107=0,0,IFERROR(VLOOKUP(A1107,'[1]pol 12'!A1105:C3319,3,FALSE),0))</f>
        <v>0</v>
      </c>
      <c r="M1107" s="3">
        <f t="shared" si="278"/>
        <v>0</v>
      </c>
      <c r="N1107" s="3">
        <f t="shared" si="266"/>
        <v>0</v>
      </c>
      <c r="O1107" s="3">
        <f t="shared" si="267"/>
        <v>0</v>
      </c>
      <c r="P1107" s="3">
        <f t="shared" si="268"/>
        <v>0</v>
      </c>
      <c r="Q1107" s="3">
        <f t="shared" si="269"/>
        <v>0</v>
      </c>
      <c r="R1107" s="3">
        <f>VLOOKUP(A1107,'[1]pol 13'!$A$2:$D$1430, 4, )</f>
        <v>8322</v>
      </c>
      <c r="S1107" s="2">
        <f t="shared" si="270"/>
        <v>0</v>
      </c>
      <c r="T1107" s="2">
        <f t="shared" si="271"/>
        <v>0</v>
      </c>
      <c r="U1107" s="2">
        <f t="shared" si="272"/>
        <v>0</v>
      </c>
      <c r="V1107" s="2">
        <f t="shared" si="279"/>
        <v>-1</v>
      </c>
      <c r="W1107" s="2">
        <f t="shared" si="273"/>
        <v>0</v>
      </c>
      <c r="X1107" s="2">
        <f t="shared" si="274"/>
        <v>0</v>
      </c>
      <c r="Y1107" s="2">
        <f t="shared" si="275"/>
        <v>0</v>
      </c>
      <c r="Z1107" s="2">
        <f t="shared" si="280"/>
        <v>0</v>
      </c>
    </row>
    <row r="1108" spans="1:26" x14ac:dyDescent="0.3">
      <c r="A1108" s="3">
        <v>950988</v>
      </c>
      <c r="B1108" s="3">
        <f>IFERROR(VLOOKUP(A1108,[1]Sheet7!$A$2:$AG$1430, 2, FALSE),0)</f>
        <v>0</v>
      </c>
      <c r="C1108" s="3">
        <f>IFERROR(VLOOKUP(A1108,[1]Sheet6!$A$2:$AG$1430, 2, FALSE),0)</f>
        <v>0</v>
      </c>
      <c r="D1108" s="3">
        <f>IFERROR(VLOOKUP(A1108,[1]Sheet5!$A$2:$AG$1430, 2, FALSE),0)</f>
        <v>535539.18000000005</v>
      </c>
      <c r="E1108" s="3">
        <f t="shared" si="276"/>
        <v>535539.18000000005</v>
      </c>
      <c r="F1108" s="3">
        <f>IF(J1108=0,0,IFERROR(VLOOKUP(A1108,[1]Sheet7!$A$2:$AG$1430, 2, FALSE),0))</f>
        <v>0</v>
      </c>
      <c r="G1108" s="3">
        <f>IF(K1108=0,0,IFERROR(VLOOKUP(A1108,[1]Sheet6!$A$2:$AG$1430, 2, FALSE),0))</f>
        <v>0</v>
      </c>
      <c r="H1108" s="3">
        <f>IF(L1108=0,0,IFERROR(VLOOKUP(A1108,[1]Sheet5!$A$2:$AG$1430, 2, FALSE),0))</f>
        <v>0</v>
      </c>
      <c r="I1108" s="3">
        <f t="shared" si="277"/>
        <v>0</v>
      </c>
      <c r="J1108" s="3">
        <f>IF(B1108=0,0,IFERROR(VLOOKUP(A1108,'[1]pol 10'!A1106:C3320,3,FALSE),0))</f>
        <v>0</v>
      </c>
      <c r="K1108" s="3">
        <f>IF(C1108=0,0,IFERROR(VLOOKUP(A1108,'[1]pol 11'!A1106:C3320,3,FALSE),0))</f>
        <v>0</v>
      </c>
      <c r="L1108" s="3">
        <f>IF(D1108=0,0,IFERROR(VLOOKUP(A1108,'[1]pol 12'!A1106:C3320,3,FALSE),0))</f>
        <v>0</v>
      </c>
      <c r="M1108" s="3">
        <f t="shared" si="278"/>
        <v>0</v>
      </c>
      <c r="N1108" s="3">
        <f t="shared" si="266"/>
        <v>0</v>
      </c>
      <c r="O1108" s="3">
        <f t="shared" si="267"/>
        <v>0</v>
      </c>
      <c r="P1108" s="3">
        <f t="shared" si="268"/>
        <v>0</v>
      </c>
      <c r="Q1108" s="3">
        <f t="shared" si="269"/>
        <v>0</v>
      </c>
      <c r="R1108" s="3">
        <f>VLOOKUP(A1108,'[1]pol 13'!$A$2:$D$1430, 4, )</f>
        <v>6531</v>
      </c>
      <c r="S1108" s="2">
        <f t="shared" si="270"/>
        <v>0</v>
      </c>
      <c r="T1108" s="2">
        <f t="shared" si="271"/>
        <v>0</v>
      </c>
      <c r="U1108" s="2">
        <f t="shared" si="272"/>
        <v>0</v>
      </c>
      <c r="V1108" s="2">
        <f t="shared" si="279"/>
        <v>-1</v>
      </c>
      <c r="W1108" s="2">
        <f t="shared" si="273"/>
        <v>0</v>
      </c>
      <c r="X1108" s="2">
        <f t="shared" si="274"/>
        <v>0</v>
      </c>
      <c r="Y1108" s="2">
        <f t="shared" si="275"/>
        <v>0</v>
      </c>
      <c r="Z1108" s="2">
        <f t="shared" si="280"/>
        <v>0</v>
      </c>
    </row>
    <row r="1109" spans="1:26" x14ac:dyDescent="0.3">
      <c r="A1109" s="3">
        <v>950997</v>
      </c>
      <c r="B1109" s="3">
        <f>IFERROR(VLOOKUP(A1109,[1]Sheet7!$A$2:$AG$1430, 2, FALSE),0)</f>
        <v>0</v>
      </c>
      <c r="C1109" s="3">
        <f>IFERROR(VLOOKUP(A1109,[1]Sheet6!$A$2:$AG$1430, 2, FALSE),0)</f>
        <v>476219.69999999995</v>
      </c>
      <c r="D1109" s="3">
        <f>IFERROR(VLOOKUP(A1109,[1]Sheet5!$A$2:$AG$1430, 2, FALSE),0)</f>
        <v>465366.92000000004</v>
      </c>
      <c r="E1109" s="3">
        <f t="shared" si="276"/>
        <v>941586.62</v>
      </c>
      <c r="F1109" s="3">
        <f>IF(J1109=0,0,IFERROR(VLOOKUP(A1109,[1]Sheet7!$A$2:$AG$1430, 2, FALSE),0))</f>
        <v>0</v>
      </c>
      <c r="G1109" s="3">
        <f>IF(K1109=0,0,IFERROR(VLOOKUP(A1109,[1]Sheet6!$A$2:$AG$1430, 2, FALSE),0))</f>
        <v>476219.69999999995</v>
      </c>
      <c r="H1109" s="3">
        <f>IF(L1109=0,0,IFERROR(VLOOKUP(A1109,[1]Sheet5!$A$2:$AG$1430, 2, FALSE),0))</f>
        <v>465366.92000000004</v>
      </c>
      <c r="I1109" s="3">
        <f t="shared" si="277"/>
        <v>941586.62</v>
      </c>
      <c r="J1109" s="3">
        <f>IF(B1109=0,0,IFERROR(VLOOKUP(A1109,'[1]pol 10'!A1107:C3321,3,FALSE),0))</f>
        <v>0</v>
      </c>
      <c r="K1109" s="3">
        <f>IF(C1109=0,0,IFERROR(VLOOKUP(A1109,'[1]pol 11'!A1107:C3321,3,FALSE),0))</f>
        <v>2238</v>
      </c>
      <c r="L1109" s="3">
        <f>IF(D1109=0,0,IFERROR(VLOOKUP(A1109,'[1]pol 12'!A1107:C3321,3,FALSE),0))</f>
        <v>2385</v>
      </c>
      <c r="M1109" s="3">
        <f t="shared" si="278"/>
        <v>4623</v>
      </c>
      <c r="N1109" s="3">
        <f t="shared" si="266"/>
        <v>0</v>
      </c>
      <c r="O1109" s="3">
        <f t="shared" si="267"/>
        <v>212.78806970509382</v>
      </c>
      <c r="P1109" s="3">
        <f t="shared" si="268"/>
        <v>195.12239832285118</v>
      </c>
      <c r="Q1109" s="3">
        <f t="shared" si="269"/>
        <v>203.67437162016006</v>
      </c>
      <c r="R1109" s="3">
        <f>VLOOKUP(A1109,'[1]pol 13'!$A$2:$D$1430, 4, )</f>
        <v>8711</v>
      </c>
      <c r="S1109" s="2">
        <f t="shared" si="270"/>
        <v>0</v>
      </c>
      <c r="T1109" s="2">
        <f t="shared" si="271"/>
        <v>1</v>
      </c>
      <c r="U1109" s="2">
        <f t="shared" si="272"/>
        <v>1</v>
      </c>
      <c r="V1109" s="2">
        <f t="shared" si="279"/>
        <v>1</v>
      </c>
      <c r="W1109" s="2">
        <f t="shared" si="273"/>
        <v>0</v>
      </c>
      <c r="X1109" s="2">
        <f t="shared" si="274"/>
        <v>185887.14484908196</v>
      </c>
      <c r="Y1109" s="2">
        <f t="shared" si="275"/>
        <v>174429.94975775346</v>
      </c>
      <c r="Z1109" s="2">
        <f t="shared" si="280"/>
        <v>21372129</v>
      </c>
    </row>
    <row r="1110" spans="1:26" x14ac:dyDescent="0.3">
      <c r="A1110" s="3">
        <v>951019</v>
      </c>
      <c r="B1110" s="3">
        <f>IFERROR(VLOOKUP(A1110,[1]Sheet7!$A$2:$AG$1430, 2, FALSE),0)</f>
        <v>0</v>
      </c>
      <c r="C1110" s="3">
        <f>IFERROR(VLOOKUP(A1110,[1]Sheet6!$A$2:$AG$1430, 2, FALSE),0)</f>
        <v>0</v>
      </c>
      <c r="D1110" s="3">
        <f>IFERROR(VLOOKUP(A1110,[1]Sheet5!$A$2:$AG$1430, 2, FALSE),0)</f>
        <v>360362.14999999997</v>
      </c>
      <c r="E1110" s="3">
        <f t="shared" si="276"/>
        <v>360362.14999999997</v>
      </c>
      <c r="F1110" s="3">
        <f>IF(J1110=0,0,IFERROR(VLOOKUP(A1110,[1]Sheet7!$A$2:$AG$1430, 2, FALSE),0))</f>
        <v>0</v>
      </c>
      <c r="G1110" s="3">
        <f>IF(K1110=0,0,IFERROR(VLOOKUP(A1110,[1]Sheet6!$A$2:$AG$1430, 2, FALSE),0))</f>
        <v>0</v>
      </c>
      <c r="H1110" s="3">
        <f>IF(L1110=0,0,IFERROR(VLOOKUP(A1110,[1]Sheet5!$A$2:$AG$1430, 2, FALSE),0))</f>
        <v>0</v>
      </c>
      <c r="I1110" s="3">
        <f t="shared" si="277"/>
        <v>0</v>
      </c>
      <c r="J1110" s="3">
        <f>IF(B1110=0,0,IFERROR(VLOOKUP(A1110,'[1]pol 10'!A1108:C3322,3,FALSE),0))</f>
        <v>0</v>
      </c>
      <c r="K1110" s="3">
        <f>IF(C1110=0,0,IFERROR(VLOOKUP(A1110,'[1]pol 11'!A1108:C3322,3,FALSE),0))</f>
        <v>0</v>
      </c>
      <c r="L1110" s="3">
        <f>IF(D1110=0,0,IFERROR(VLOOKUP(A1110,'[1]pol 12'!A1108:C3322,3,FALSE),0))</f>
        <v>0</v>
      </c>
      <c r="M1110" s="3">
        <f t="shared" si="278"/>
        <v>0</v>
      </c>
      <c r="N1110" s="3">
        <f t="shared" si="266"/>
        <v>0</v>
      </c>
      <c r="O1110" s="3">
        <f t="shared" si="267"/>
        <v>0</v>
      </c>
      <c r="P1110" s="3">
        <f t="shared" si="268"/>
        <v>0</v>
      </c>
      <c r="Q1110" s="3">
        <f t="shared" si="269"/>
        <v>0</v>
      </c>
      <c r="R1110" s="3">
        <f>VLOOKUP(A1110,'[1]pol 13'!$A$2:$D$1430, 4, )</f>
        <v>8062</v>
      </c>
      <c r="S1110" s="2">
        <f t="shared" si="270"/>
        <v>0</v>
      </c>
      <c r="T1110" s="2">
        <f t="shared" si="271"/>
        <v>0</v>
      </c>
      <c r="U1110" s="2">
        <f t="shared" si="272"/>
        <v>0</v>
      </c>
      <c r="V1110" s="2">
        <f t="shared" si="279"/>
        <v>-1</v>
      </c>
      <c r="W1110" s="2">
        <f t="shared" si="273"/>
        <v>0</v>
      </c>
      <c r="X1110" s="2">
        <f t="shared" si="274"/>
        <v>0</v>
      </c>
      <c r="Y1110" s="2">
        <f t="shared" si="275"/>
        <v>0</v>
      </c>
      <c r="Z1110" s="2">
        <f t="shared" si="280"/>
        <v>0</v>
      </c>
    </row>
    <row r="1111" spans="1:26" x14ac:dyDescent="0.3">
      <c r="A1111" s="3">
        <v>951041</v>
      </c>
      <c r="B1111" s="3">
        <f>IFERROR(VLOOKUP(A1111,[1]Sheet7!$A$2:$AG$1430, 2, FALSE),0)</f>
        <v>0</v>
      </c>
      <c r="C1111" s="3">
        <f>IFERROR(VLOOKUP(A1111,[1]Sheet6!$A$2:$AG$1430, 2, FALSE),0)</f>
        <v>138810.78</v>
      </c>
      <c r="D1111" s="3">
        <f>IFERROR(VLOOKUP(A1111,[1]Sheet5!$A$2:$AG$1430, 2, FALSE),0)</f>
        <v>396618.77</v>
      </c>
      <c r="E1111" s="3">
        <f t="shared" si="276"/>
        <v>535429.55000000005</v>
      </c>
      <c r="F1111" s="3">
        <f>IF(J1111=0,0,IFERROR(VLOOKUP(A1111,[1]Sheet7!$A$2:$AG$1430, 2, FALSE),0))</f>
        <v>0</v>
      </c>
      <c r="G1111" s="3">
        <f>IF(K1111=0,0,IFERROR(VLOOKUP(A1111,[1]Sheet6!$A$2:$AG$1430, 2, FALSE),0))</f>
        <v>0</v>
      </c>
      <c r="H1111" s="3">
        <f>IF(L1111=0,0,IFERROR(VLOOKUP(A1111,[1]Sheet5!$A$2:$AG$1430, 2, FALSE),0))</f>
        <v>396618.77</v>
      </c>
      <c r="I1111" s="3">
        <f t="shared" si="277"/>
        <v>396618.77</v>
      </c>
      <c r="J1111" s="3">
        <f>IF(B1111=0,0,IFERROR(VLOOKUP(A1111,'[1]pol 10'!A1109:C3323,3,FALSE),0))</f>
        <v>0</v>
      </c>
      <c r="K1111" s="3">
        <f>IF(C1111=0,0,IFERROR(VLOOKUP(A1111,'[1]pol 11'!A1109:C3323,3,FALSE),0))</f>
        <v>0</v>
      </c>
      <c r="L1111" s="3">
        <f>IF(D1111=0,0,IFERROR(VLOOKUP(A1111,'[1]pol 12'!A1109:C3323,3,FALSE),0))</f>
        <v>803</v>
      </c>
      <c r="M1111" s="3">
        <f t="shared" si="278"/>
        <v>803</v>
      </c>
      <c r="N1111" s="3">
        <f t="shared" si="266"/>
        <v>0</v>
      </c>
      <c r="O1111" s="3">
        <f t="shared" si="267"/>
        <v>0</v>
      </c>
      <c r="P1111" s="3">
        <f t="shared" si="268"/>
        <v>493.92125778331263</v>
      </c>
      <c r="Q1111" s="3">
        <f t="shared" si="269"/>
        <v>493.92125778331263</v>
      </c>
      <c r="R1111" s="3">
        <f>VLOOKUP(A1111,'[1]pol 13'!$A$2:$D$1430, 4, )</f>
        <v>2022</v>
      </c>
      <c r="S1111" s="2">
        <f t="shared" si="270"/>
        <v>0</v>
      </c>
      <c r="T1111" s="2">
        <f t="shared" si="271"/>
        <v>0</v>
      </c>
      <c r="U1111" s="2">
        <f t="shared" si="272"/>
        <v>1</v>
      </c>
      <c r="V1111" s="2">
        <f t="shared" si="279"/>
        <v>0</v>
      </c>
      <c r="W1111" s="2">
        <f t="shared" si="273"/>
        <v>0</v>
      </c>
      <c r="X1111" s="2">
        <f t="shared" si="274"/>
        <v>0</v>
      </c>
      <c r="Y1111" s="2">
        <f t="shared" si="275"/>
        <v>0</v>
      </c>
      <c r="Z1111" s="2">
        <f t="shared" si="280"/>
        <v>644809</v>
      </c>
    </row>
    <row r="1112" spans="1:26" x14ac:dyDescent="0.3">
      <c r="A1112" s="3">
        <v>951083</v>
      </c>
      <c r="B1112" s="3">
        <f>IFERROR(VLOOKUP(A1112,[1]Sheet7!$A$2:$AG$1430, 2, FALSE),0)</f>
        <v>0</v>
      </c>
      <c r="C1112" s="3">
        <f>IFERROR(VLOOKUP(A1112,[1]Sheet6!$A$2:$AG$1430, 2, FALSE),0)</f>
        <v>0</v>
      </c>
      <c r="D1112" s="3">
        <f>IFERROR(VLOOKUP(A1112,[1]Sheet5!$A$2:$AG$1430, 2, FALSE),0)</f>
        <v>600384</v>
      </c>
      <c r="E1112" s="3">
        <f t="shared" si="276"/>
        <v>600384</v>
      </c>
      <c r="F1112" s="3">
        <f>IF(J1112=0,0,IFERROR(VLOOKUP(A1112,[1]Sheet7!$A$2:$AG$1430, 2, FALSE),0))</f>
        <v>0</v>
      </c>
      <c r="G1112" s="3">
        <f>IF(K1112=0,0,IFERROR(VLOOKUP(A1112,[1]Sheet6!$A$2:$AG$1430, 2, FALSE),0))</f>
        <v>0</v>
      </c>
      <c r="H1112" s="3">
        <f>IF(L1112=0,0,IFERROR(VLOOKUP(A1112,[1]Sheet5!$A$2:$AG$1430, 2, FALSE),0))</f>
        <v>600384</v>
      </c>
      <c r="I1112" s="3">
        <f t="shared" si="277"/>
        <v>600384</v>
      </c>
      <c r="J1112" s="3">
        <f>IF(B1112=0,0,IFERROR(VLOOKUP(A1112,'[1]pol 10'!A1110:C3324,3,FALSE),0))</f>
        <v>0</v>
      </c>
      <c r="K1112" s="3">
        <f>IF(C1112=0,0,IFERROR(VLOOKUP(A1112,'[1]pol 11'!A1110:C3324,3,FALSE),0))</f>
        <v>0</v>
      </c>
      <c r="L1112" s="3">
        <f>IF(D1112=0,0,IFERROR(VLOOKUP(A1112,'[1]pol 12'!A1110:C3324,3,FALSE),0))</f>
        <v>478</v>
      </c>
      <c r="M1112" s="3">
        <f t="shared" si="278"/>
        <v>478</v>
      </c>
      <c r="N1112" s="3">
        <f t="shared" si="266"/>
        <v>0</v>
      </c>
      <c r="O1112" s="3">
        <f t="shared" si="267"/>
        <v>0</v>
      </c>
      <c r="P1112" s="3">
        <f t="shared" si="268"/>
        <v>1256.0334728033472</v>
      </c>
      <c r="Q1112" s="3">
        <f t="shared" si="269"/>
        <v>1256.0334728033472</v>
      </c>
      <c r="R1112" s="3">
        <f>VLOOKUP(A1112,'[1]pol 13'!$A$2:$D$1430, 4, )</f>
        <v>3577</v>
      </c>
      <c r="S1112" s="2">
        <f t="shared" si="270"/>
        <v>0</v>
      </c>
      <c r="T1112" s="2">
        <f t="shared" si="271"/>
        <v>0</v>
      </c>
      <c r="U1112" s="2">
        <f t="shared" si="272"/>
        <v>1</v>
      </c>
      <c r="V1112" s="2">
        <f t="shared" si="279"/>
        <v>0</v>
      </c>
      <c r="W1112" s="2">
        <f t="shared" si="273"/>
        <v>0</v>
      </c>
      <c r="X1112" s="2">
        <f t="shared" si="274"/>
        <v>0</v>
      </c>
      <c r="Y1112" s="2">
        <f t="shared" si="275"/>
        <v>0</v>
      </c>
      <c r="Z1112" s="2">
        <f t="shared" si="280"/>
        <v>228484</v>
      </c>
    </row>
    <row r="1113" spans="1:26" x14ac:dyDescent="0.3">
      <c r="A1113" s="3">
        <v>951124</v>
      </c>
      <c r="B1113" s="3">
        <f>IFERROR(VLOOKUP(A1113,[1]Sheet7!$A$2:$AG$1430, 2, FALSE),0)</f>
        <v>0</v>
      </c>
      <c r="C1113" s="3">
        <f>IFERROR(VLOOKUP(A1113,[1]Sheet6!$A$2:$AG$1430, 2, FALSE),0)</f>
        <v>0</v>
      </c>
      <c r="D1113" s="3">
        <f>IFERROR(VLOOKUP(A1113,[1]Sheet5!$A$2:$AG$1430, 2, FALSE),0)</f>
        <v>32677.780000000002</v>
      </c>
      <c r="E1113" s="3">
        <f t="shared" si="276"/>
        <v>32677.780000000002</v>
      </c>
      <c r="F1113" s="3">
        <f>IF(J1113=0,0,IFERROR(VLOOKUP(A1113,[1]Sheet7!$A$2:$AG$1430, 2, FALSE),0))</f>
        <v>0</v>
      </c>
      <c r="G1113" s="3">
        <f>IF(K1113=0,0,IFERROR(VLOOKUP(A1113,[1]Sheet6!$A$2:$AG$1430, 2, FALSE),0))</f>
        <v>0</v>
      </c>
      <c r="H1113" s="3">
        <f>IF(L1113=0,0,IFERROR(VLOOKUP(A1113,[1]Sheet5!$A$2:$AG$1430, 2, FALSE),0))</f>
        <v>32677.780000000002</v>
      </c>
      <c r="I1113" s="3">
        <f t="shared" si="277"/>
        <v>32677.780000000002</v>
      </c>
      <c r="J1113" s="3">
        <f>IF(B1113=0,0,IFERROR(VLOOKUP(A1113,'[1]pol 10'!A1111:C3325,3,FALSE),0))</f>
        <v>0</v>
      </c>
      <c r="K1113" s="3">
        <f>IF(C1113=0,0,IFERROR(VLOOKUP(A1113,'[1]pol 11'!A1111:C3325,3,FALSE),0))</f>
        <v>0</v>
      </c>
      <c r="L1113" s="3">
        <f>IF(D1113=0,0,IFERROR(VLOOKUP(A1113,'[1]pol 12'!A1111:C3325,3,FALSE),0))</f>
        <v>506</v>
      </c>
      <c r="M1113" s="3">
        <f t="shared" si="278"/>
        <v>506</v>
      </c>
      <c r="N1113" s="3">
        <f t="shared" si="266"/>
        <v>0</v>
      </c>
      <c r="O1113" s="3">
        <f t="shared" si="267"/>
        <v>0</v>
      </c>
      <c r="P1113" s="3">
        <f t="shared" si="268"/>
        <v>64.580592885375495</v>
      </c>
      <c r="Q1113" s="3">
        <f t="shared" si="269"/>
        <v>64.580592885375495</v>
      </c>
      <c r="R1113" s="3">
        <f>VLOOKUP(A1113,'[1]pol 13'!$A$2:$D$1430, 4, )</f>
        <v>6531</v>
      </c>
      <c r="S1113" s="2">
        <f t="shared" si="270"/>
        <v>0</v>
      </c>
      <c r="T1113" s="2">
        <f t="shared" si="271"/>
        <v>0</v>
      </c>
      <c r="U1113" s="2">
        <f t="shared" si="272"/>
        <v>1</v>
      </c>
      <c r="V1113" s="2">
        <f t="shared" si="279"/>
        <v>0</v>
      </c>
      <c r="W1113" s="2">
        <f t="shared" si="273"/>
        <v>0</v>
      </c>
      <c r="X1113" s="2">
        <f t="shared" si="274"/>
        <v>0</v>
      </c>
      <c r="Y1113" s="2">
        <f t="shared" si="275"/>
        <v>0</v>
      </c>
      <c r="Z1113" s="2">
        <f t="shared" si="280"/>
        <v>256036</v>
      </c>
    </row>
    <row r="1114" spans="1:26" x14ac:dyDescent="0.3">
      <c r="A1114" s="3">
        <v>951230</v>
      </c>
      <c r="B1114" s="3">
        <f>IFERROR(VLOOKUP(A1114,[1]Sheet7!$A$2:$AG$1430, 2, FALSE),0)</f>
        <v>0</v>
      </c>
      <c r="C1114" s="3">
        <f>IFERROR(VLOOKUP(A1114,[1]Sheet6!$A$2:$AG$1430, 2, FALSE),0)</f>
        <v>0</v>
      </c>
      <c r="D1114" s="3">
        <f>IFERROR(VLOOKUP(A1114,[1]Sheet5!$A$2:$AG$1430, 2, FALSE),0)</f>
        <v>149017.21000000002</v>
      </c>
      <c r="E1114" s="3">
        <f t="shared" si="276"/>
        <v>149017.21000000002</v>
      </c>
      <c r="F1114" s="3">
        <f>IF(J1114=0,0,IFERROR(VLOOKUP(A1114,[1]Sheet7!$A$2:$AG$1430, 2, FALSE),0))</f>
        <v>0</v>
      </c>
      <c r="G1114" s="3">
        <f>IF(K1114=0,0,IFERROR(VLOOKUP(A1114,[1]Sheet6!$A$2:$AG$1430, 2, FALSE),0))</f>
        <v>0</v>
      </c>
      <c r="H1114" s="3">
        <f>IF(L1114=0,0,IFERROR(VLOOKUP(A1114,[1]Sheet5!$A$2:$AG$1430, 2, FALSE),0))</f>
        <v>0</v>
      </c>
      <c r="I1114" s="3">
        <f t="shared" si="277"/>
        <v>0</v>
      </c>
      <c r="J1114" s="3">
        <f>IF(B1114=0,0,IFERROR(VLOOKUP(A1114,'[1]pol 10'!A1112:C3326,3,FALSE),0))</f>
        <v>0</v>
      </c>
      <c r="K1114" s="3">
        <f>IF(C1114=0,0,IFERROR(VLOOKUP(A1114,'[1]pol 11'!A1112:C3326,3,FALSE),0))</f>
        <v>0</v>
      </c>
      <c r="L1114" s="3">
        <f>IF(D1114=0,0,IFERROR(VLOOKUP(A1114,'[1]pol 12'!A1112:C3326,3,FALSE),0))</f>
        <v>0</v>
      </c>
      <c r="M1114" s="3">
        <f t="shared" si="278"/>
        <v>0</v>
      </c>
      <c r="N1114" s="3">
        <f t="shared" si="266"/>
        <v>0</v>
      </c>
      <c r="O1114" s="3">
        <f t="shared" si="267"/>
        <v>0</v>
      </c>
      <c r="P1114" s="3">
        <f t="shared" si="268"/>
        <v>0</v>
      </c>
      <c r="Q1114" s="3">
        <f t="shared" si="269"/>
        <v>0</v>
      </c>
      <c r="R1114" s="3">
        <f>VLOOKUP(A1114,'[1]pol 13'!$A$2:$D$1430, 4, )</f>
        <v>5051</v>
      </c>
      <c r="S1114" s="2">
        <f t="shared" si="270"/>
        <v>0</v>
      </c>
      <c r="T1114" s="2">
        <f t="shared" si="271"/>
        <v>0</v>
      </c>
      <c r="U1114" s="2">
        <f t="shared" si="272"/>
        <v>0</v>
      </c>
      <c r="V1114" s="2">
        <f t="shared" si="279"/>
        <v>-1</v>
      </c>
      <c r="W1114" s="2">
        <f t="shared" si="273"/>
        <v>0</v>
      </c>
      <c r="X1114" s="2">
        <f t="shared" si="274"/>
        <v>0</v>
      </c>
      <c r="Y1114" s="2">
        <f t="shared" si="275"/>
        <v>0</v>
      </c>
      <c r="Z1114" s="2">
        <f t="shared" si="280"/>
        <v>0</v>
      </c>
    </row>
    <row r="1115" spans="1:26" x14ac:dyDescent="0.3">
      <c r="A1115" s="3">
        <f>COUNT(A3:A1114)</f>
        <v>1112</v>
      </c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</row>
  </sheetData>
  <mergeCells count="6">
    <mergeCell ref="S1:V1"/>
    <mergeCell ref="W1:Y1"/>
    <mergeCell ref="O1:Q1"/>
    <mergeCell ref="B1:E1"/>
    <mergeCell ref="G1:J1"/>
    <mergeCell ref="K1:N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"/>
  <sheetViews>
    <sheetView topLeftCell="N1" workbookViewId="0">
      <selection activeCell="N1" sqref="A1:XFD1048576"/>
    </sheetView>
  </sheetViews>
  <sheetFormatPr defaultColWidth="9.109375" defaultRowHeight="14.4" x14ac:dyDescent="0.3"/>
  <cols>
    <col min="1" max="22" width="9.109375" style="3"/>
    <col min="23" max="23" width="10" style="3" bestFit="1" customWidth="1"/>
    <col min="24" max="25" width="9.109375" style="3"/>
    <col min="26" max="26" width="10" style="3" bestFit="1" customWidth="1"/>
    <col min="27" max="16384" width="9.109375" style="3"/>
  </cols>
  <sheetData>
    <row r="1" spans="1:26" x14ac:dyDescent="0.3">
      <c r="B1" s="4" t="s">
        <v>5</v>
      </c>
      <c r="C1" s="4"/>
      <c r="D1" s="4"/>
      <c r="E1" s="4"/>
      <c r="F1" s="4" t="s">
        <v>6</v>
      </c>
      <c r="G1" s="4"/>
      <c r="H1" s="4"/>
      <c r="I1" s="4"/>
      <c r="J1" s="4" t="s">
        <v>7</v>
      </c>
      <c r="K1" s="4"/>
      <c r="L1" s="4"/>
      <c r="M1" s="4"/>
      <c r="O1" s="4" t="s">
        <v>8</v>
      </c>
      <c r="P1" s="4"/>
      <c r="Q1" s="4"/>
      <c r="R1" s="4"/>
      <c r="S1" s="4"/>
      <c r="T1" s="4"/>
      <c r="U1" s="4"/>
    </row>
    <row r="2" spans="1:26" x14ac:dyDescent="0.3">
      <c r="A2" s="3" t="s">
        <v>0</v>
      </c>
      <c r="B2" s="3">
        <v>2010</v>
      </c>
      <c r="C2" s="3">
        <v>2011</v>
      </c>
      <c r="D2" s="3">
        <v>2012</v>
      </c>
      <c r="E2" s="3" t="s">
        <v>9</v>
      </c>
      <c r="F2" s="3">
        <v>2010</v>
      </c>
      <c r="G2" s="3">
        <v>2011</v>
      </c>
      <c r="H2" s="3">
        <v>2012</v>
      </c>
      <c r="I2" s="3" t="s">
        <v>9</v>
      </c>
      <c r="J2" s="3">
        <v>2010</v>
      </c>
      <c r="K2" s="3">
        <v>2011</v>
      </c>
      <c r="L2" s="3">
        <v>2012</v>
      </c>
      <c r="M2" s="3" t="s">
        <v>9</v>
      </c>
      <c r="N2" s="3" t="s">
        <v>1</v>
      </c>
      <c r="O2" s="3">
        <v>2010</v>
      </c>
      <c r="P2" s="3">
        <v>2011</v>
      </c>
      <c r="Q2" s="3">
        <v>2012</v>
      </c>
      <c r="S2" s="3">
        <v>2010</v>
      </c>
      <c r="T2" s="3">
        <v>2011</v>
      </c>
      <c r="U2" s="3">
        <v>2012</v>
      </c>
    </row>
    <row r="3" spans="1:26" x14ac:dyDescent="0.3">
      <c r="A3" s="3">
        <v>28783</v>
      </c>
      <c r="B3" s="3">
        <v>0</v>
      </c>
      <c r="C3" s="3">
        <v>193698.82</v>
      </c>
      <c r="D3" s="3">
        <v>0</v>
      </c>
      <c r="E3" s="3">
        <v>193698.82</v>
      </c>
      <c r="F3" s="3">
        <v>0</v>
      </c>
      <c r="G3" s="3">
        <v>4363</v>
      </c>
      <c r="H3" s="3">
        <v>0</v>
      </c>
      <c r="I3" s="3">
        <v>4363</v>
      </c>
      <c r="J3" s="3">
        <v>0</v>
      </c>
      <c r="K3" s="3">
        <v>44.395787302314922</v>
      </c>
      <c r="L3" s="3">
        <v>0</v>
      </c>
      <c r="M3" s="3">
        <v>44.395787302314922</v>
      </c>
      <c r="N3" s="3">
        <v>6021</v>
      </c>
      <c r="O3" s="3">
        <v>0</v>
      </c>
      <c r="P3" s="3">
        <v>1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19035769</v>
      </c>
      <c r="W3" s="3">
        <f>I3*((M3-$M$103)^2)</f>
        <v>114148076.23896353</v>
      </c>
      <c r="Y3" s="3" t="s">
        <v>2</v>
      </c>
      <c r="Z3" s="3">
        <f>SUM(S3:U102)/R103</f>
        <v>184666990.60120663</v>
      </c>
    </row>
    <row r="4" spans="1:26" x14ac:dyDescent="0.3">
      <c r="A4" s="3">
        <v>32386</v>
      </c>
      <c r="B4" s="3">
        <v>420994.73000000004</v>
      </c>
      <c r="C4" s="3">
        <v>194936.37999999998</v>
      </c>
      <c r="D4" s="3">
        <v>91105.239999999991</v>
      </c>
      <c r="E4" s="3">
        <v>707036.35000000009</v>
      </c>
      <c r="F4" s="3">
        <v>3921</v>
      </c>
      <c r="G4" s="3">
        <v>3538</v>
      </c>
      <c r="H4" s="3">
        <v>3389</v>
      </c>
      <c r="I4" s="3">
        <v>10848</v>
      </c>
      <c r="J4" s="3">
        <v>107.3692246875797</v>
      </c>
      <c r="K4" s="3">
        <v>55.097902769926506</v>
      </c>
      <c r="L4" s="3">
        <v>26.882632044850986</v>
      </c>
      <c r="M4" s="3">
        <v>65.17665468289087</v>
      </c>
      <c r="N4" s="3">
        <v>6021</v>
      </c>
      <c r="O4" s="3">
        <v>1</v>
      </c>
      <c r="P4" s="3">
        <v>1</v>
      </c>
      <c r="Q4" s="3">
        <v>1</v>
      </c>
      <c r="R4" s="3">
        <v>2</v>
      </c>
      <c r="S4" s="3">
        <v>6980215.0302778259</v>
      </c>
      <c r="T4" s="3">
        <v>359394.42755546706</v>
      </c>
      <c r="U4" s="3">
        <v>4969738.6234613881</v>
      </c>
      <c r="V4" s="3">
        <v>117679104</v>
      </c>
      <c r="W4" s="3">
        <f t="shared" ref="W4:W67" si="0">I4*((M4-$M$103)^2)</f>
        <v>215571711.99531969</v>
      </c>
      <c r="Y4" s="3" t="s">
        <v>3</v>
      </c>
      <c r="Z4" s="3">
        <f>(SUM(W3:W102)-Z3*(A103-1))/(I103-((1/I103)*SUM(V3:V102)))</f>
        <v>17192.597732553844</v>
      </c>
    </row>
    <row r="5" spans="1:26" x14ac:dyDescent="0.3">
      <c r="A5" s="3">
        <v>33394</v>
      </c>
      <c r="B5" s="3">
        <v>240118.66000000003</v>
      </c>
      <c r="C5" s="3">
        <v>172862.54</v>
      </c>
      <c r="D5" s="3">
        <v>267104.05</v>
      </c>
      <c r="E5" s="3">
        <v>680085.25</v>
      </c>
      <c r="F5" s="3">
        <v>653</v>
      </c>
      <c r="G5" s="3">
        <v>654</v>
      </c>
      <c r="H5" s="3">
        <v>652</v>
      </c>
      <c r="I5" s="3">
        <v>1959</v>
      </c>
      <c r="J5" s="3">
        <v>367.71617151607967</v>
      </c>
      <c r="K5" s="3">
        <v>264.31581039755355</v>
      </c>
      <c r="L5" s="3">
        <v>409.66878834355828</v>
      </c>
      <c r="M5" s="3">
        <v>347.15939254721798</v>
      </c>
      <c r="N5" s="3">
        <v>6399</v>
      </c>
      <c r="O5" s="3">
        <v>1</v>
      </c>
      <c r="P5" s="3">
        <v>1</v>
      </c>
      <c r="Q5" s="3">
        <v>1</v>
      </c>
      <c r="R5" s="3">
        <v>2</v>
      </c>
      <c r="S5" s="3">
        <v>275945.49850823625</v>
      </c>
      <c r="T5" s="3">
        <v>4488440.6536158817</v>
      </c>
      <c r="U5" s="3">
        <v>2547640.8149609389</v>
      </c>
      <c r="V5" s="3">
        <v>3837681</v>
      </c>
      <c r="W5" s="3">
        <f t="shared" si="0"/>
        <v>38954929.91242636</v>
      </c>
      <c r="Y5" s="3" t="s">
        <v>4</v>
      </c>
      <c r="Z5" s="3">
        <f>Z3/Z4</f>
        <v>10741.075518305377</v>
      </c>
    </row>
    <row r="6" spans="1:26" x14ac:dyDescent="0.3">
      <c r="A6" s="3">
        <v>36133</v>
      </c>
      <c r="B6" s="3">
        <v>759425.45</v>
      </c>
      <c r="C6" s="3">
        <v>661559.94999999995</v>
      </c>
      <c r="D6" s="3">
        <v>465019.20000000007</v>
      </c>
      <c r="E6" s="3">
        <v>1886004.5999999999</v>
      </c>
      <c r="F6" s="3">
        <v>9899</v>
      </c>
      <c r="G6" s="3">
        <v>8737</v>
      </c>
      <c r="H6" s="3">
        <v>8598</v>
      </c>
      <c r="I6" s="3">
        <v>27234</v>
      </c>
      <c r="J6" s="3">
        <v>76.717390645519743</v>
      </c>
      <c r="K6" s="3">
        <v>75.719348746709386</v>
      </c>
      <c r="L6" s="3">
        <v>54.084577808792751</v>
      </c>
      <c r="M6" s="3">
        <v>69.251839612249384</v>
      </c>
      <c r="N6" s="3">
        <v>6022</v>
      </c>
      <c r="O6" s="3">
        <v>1</v>
      </c>
      <c r="P6" s="3">
        <v>1</v>
      </c>
      <c r="Q6" s="3">
        <v>1</v>
      </c>
      <c r="R6" s="3">
        <v>2</v>
      </c>
      <c r="S6" s="3">
        <v>551715.34262837446</v>
      </c>
      <c r="T6" s="3">
        <v>365457.12827057496</v>
      </c>
      <c r="U6" s="3">
        <v>1977934.0516242839</v>
      </c>
      <c r="V6" s="3">
        <v>741690756</v>
      </c>
      <c r="W6" s="3">
        <f t="shared" si="0"/>
        <v>510356664.24353158</v>
      </c>
    </row>
    <row r="7" spans="1:26" x14ac:dyDescent="0.3">
      <c r="A7" s="3">
        <v>37589</v>
      </c>
      <c r="B7" s="3">
        <v>0</v>
      </c>
      <c r="C7" s="3">
        <v>292106.93</v>
      </c>
      <c r="D7" s="3">
        <v>141738.1</v>
      </c>
      <c r="E7" s="3">
        <v>433845.03</v>
      </c>
      <c r="F7" s="3">
        <v>0</v>
      </c>
      <c r="G7" s="3">
        <v>1323</v>
      </c>
      <c r="H7" s="3">
        <v>1300</v>
      </c>
      <c r="I7" s="3">
        <v>2623</v>
      </c>
      <c r="J7" s="3">
        <v>0</v>
      </c>
      <c r="K7" s="3">
        <v>220.79133030990172</v>
      </c>
      <c r="L7" s="3">
        <v>109.0293076923077</v>
      </c>
      <c r="M7" s="3">
        <v>165.40031643156692</v>
      </c>
      <c r="N7" s="3">
        <v>6321</v>
      </c>
      <c r="O7" s="3">
        <v>0</v>
      </c>
      <c r="P7" s="3">
        <v>1</v>
      </c>
      <c r="Q7" s="3">
        <v>1</v>
      </c>
      <c r="R7" s="3">
        <v>1</v>
      </c>
      <c r="S7" s="3">
        <v>0</v>
      </c>
      <c r="T7" s="3">
        <v>4059181.5256356499</v>
      </c>
      <c r="U7" s="3">
        <v>4130997.8141661314</v>
      </c>
      <c r="V7" s="3">
        <v>6880129</v>
      </c>
      <c r="W7" s="3">
        <f t="shared" si="0"/>
        <v>4354480.4936899217</v>
      </c>
    </row>
    <row r="8" spans="1:26" x14ac:dyDescent="0.3">
      <c r="A8" s="3">
        <v>40306</v>
      </c>
      <c r="B8" s="3">
        <v>120031.79000000001</v>
      </c>
      <c r="C8" s="3">
        <v>620.42999999999995</v>
      </c>
      <c r="D8" s="3">
        <v>768664.56</v>
      </c>
      <c r="E8" s="3">
        <v>889316.78000000014</v>
      </c>
      <c r="F8" s="3">
        <v>1013</v>
      </c>
      <c r="G8" s="3">
        <v>1101</v>
      </c>
      <c r="H8" s="3">
        <v>731</v>
      </c>
      <c r="I8" s="3">
        <v>2845</v>
      </c>
      <c r="J8" s="3">
        <v>118.4914017769003</v>
      </c>
      <c r="K8" s="3">
        <v>0.56351498637602171</v>
      </c>
      <c r="L8" s="3">
        <v>1051.5247058823529</v>
      </c>
      <c r="M8" s="3">
        <v>312.58937785588756</v>
      </c>
      <c r="N8" s="3">
        <v>6211</v>
      </c>
      <c r="O8" s="3">
        <v>1</v>
      </c>
      <c r="P8" s="3">
        <v>1</v>
      </c>
      <c r="Q8" s="3">
        <v>1</v>
      </c>
      <c r="R8" s="3">
        <v>2</v>
      </c>
      <c r="S8" s="3">
        <v>38163786.634092577</v>
      </c>
      <c r="T8" s="3">
        <v>107193513.148509</v>
      </c>
      <c r="U8" s="3">
        <v>399144581.29307902</v>
      </c>
      <c r="V8" s="3">
        <v>8094025</v>
      </c>
      <c r="W8" s="3">
        <f t="shared" si="0"/>
        <v>32235112.961428694</v>
      </c>
    </row>
    <row r="9" spans="1:26" x14ac:dyDescent="0.3">
      <c r="A9" s="3">
        <v>40787</v>
      </c>
      <c r="B9" s="3">
        <v>0</v>
      </c>
      <c r="C9" s="3">
        <v>0</v>
      </c>
      <c r="D9" s="3">
        <v>810358.47</v>
      </c>
      <c r="E9" s="3">
        <v>810358.47</v>
      </c>
      <c r="F9" s="3">
        <v>0</v>
      </c>
      <c r="G9" s="3">
        <v>0</v>
      </c>
      <c r="H9" s="3">
        <v>1851</v>
      </c>
      <c r="I9" s="3">
        <v>1851</v>
      </c>
      <c r="J9" s="3">
        <v>0</v>
      </c>
      <c r="K9" s="3">
        <v>0</v>
      </c>
      <c r="L9" s="3">
        <v>437.79495948136139</v>
      </c>
      <c r="M9" s="3">
        <v>437.79495948136139</v>
      </c>
      <c r="N9" s="3">
        <v>6011</v>
      </c>
      <c r="O9" s="3">
        <v>0</v>
      </c>
      <c r="P9" s="3">
        <v>0</v>
      </c>
      <c r="Q9" s="3">
        <v>1</v>
      </c>
      <c r="R9" s="3">
        <v>0</v>
      </c>
      <c r="S9" s="3">
        <v>0</v>
      </c>
      <c r="T9" s="3">
        <v>0</v>
      </c>
      <c r="U9" s="3">
        <v>0</v>
      </c>
      <c r="V9" s="3">
        <v>3426201</v>
      </c>
      <c r="W9" s="3">
        <f t="shared" si="0"/>
        <v>99327968.067217872</v>
      </c>
    </row>
    <row r="10" spans="1:26" x14ac:dyDescent="0.3">
      <c r="A10" s="3">
        <v>44169</v>
      </c>
      <c r="B10" s="3">
        <v>0</v>
      </c>
      <c r="C10" s="3">
        <v>159498.06</v>
      </c>
      <c r="D10" s="3">
        <v>27351.5</v>
      </c>
      <c r="E10" s="3">
        <v>186849.56</v>
      </c>
      <c r="F10" s="3">
        <v>0</v>
      </c>
      <c r="G10" s="3">
        <v>480</v>
      </c>
      <c r="H10" s="3">
        <v>473</v>
      </c>
      <c r="I10" s="3">
        <v>953</v>
      </c>
      <c r="J10" s="3">
        <v>0</v>
      </c>
      <c r="K10" s="3">
        <v>332.28762499999999</v>
      </c>
      <c r="L10" s="3">
        <v>57.825581395348834</v>
      </c>
      <c r="M10" s="3">
        <v>196.06459601259181</v>
      </c>
      <c r="N10" s="3">
        <v>6211</v>
      </c>
      <c r="O10" s="3">
        <v>0</v>
      </c>
      <c r="P10" s="3">
        <v>1</v>
      </c>
      <c r="Q10" s="3">
        <v>1</v>
      </c>
      <c r="R10" s="3">
        <v>1</v>
      </c>
      <c r="S10" s="3">
        <v>0</v>
      </c>
      <c r="T10" s="3">
        <v>8907222.5407220405</v>
      </c>
      <c r="U10" s="3">
        <v>9039041.9017898049</v>
      </c>
      <c r="V10" s="3">
        <v>908209</v>
      </c>
      <c r="W10" s="3">
        <f t="shared" si="0"/>
        <v>96835.200251511866</v>
      </c>
    </row>
    <row r="11" spans="1:26" x14ac:dyDescent="0.3">
      <c r="A11" s="3">
        <v>46189</v>
      </c>
      <c r="B11" s="3">
        <v>30635.260000000002</v>
      </c>
      <c r="C11" s="3">
        <v>90735.56</v>
      </c>
      <c r="D11" s="3">
        <v>266.27</v>
      </c>
      <c r="E11" s="3">
        <v>121637.09</v>
      </c>
      <c r="F11" s="3">
        <v>543</v>
      </c>
      <c r="G11" s="3">
        <v>610</v>
      </c>
      <c r="H11" s="3">
        <v>724</v>
      </c>
      <c r="I11" s="3">
        <v>1877</v>
      </c>
      <c r="J11" s="3">
        <v>56.418526703499083</v>
      </c>
      <c r="K11" s="3">
        <v>148.74681967213115</v>
      </c>
      <c r="L11" s="3">
        <v>0.36777624309392265</v>
      </c>
      <c r="M11" s="3">
        <v>64.80399041022909</v>
      </c>
      <c r="N11" s="3">
        <v>6531</v>
      </c>
      <c r="O11" s="3">
        <v>1</v>
      </c>
      <c r="P11" s="3">
        <v>1</v>
      </c>
      <c r="Q11" s="3">
        <v>1</v>
      </c>
      <c r="R11" s="3">
        <v>2</v>
      </c>
      <c r="S11" s="3">
        <v>38181.588856249182</v>
      </c>
      <c r="T11" s="3">
        <v>4298303.1365406327</v>
      </c>
      <c r="U11" s="3">
        <v>3006066.6040436667</v>
      </c>
      <c r="V11" s="3">
        <v>3523129</v>
      </c>
      <c r="W11" s="3">
        <f t="shared" si="0"/>
        <v>37497260.849930927</v>
      </c>
    </row>
    <row r="12" spans="1:26" x14ac:dyDescent="0.3">
      <c r="A12" s="3">
        <v>47721</v>
      </c>
      <c r="B12" s="3">
        <v>0</v>
      </c>
      <c r="C12" s="3">
        <v>419012.98000000004</v>
      </c>
      <c r="D12" s="3">
        <v>1002959.7299999997</v>
      </c>
      <c r="E12" s="3">
        <v>1421972.7099999997</v>
      </c>
      <c r="F12" s="3">
        <v>0</v>
      </c>
      <c r="G12" s="3">
        <v>1705</v>
      </c>
      <c r="H12" s="3">
        <v>1540</v>
      </c>
      <c r="I12" s="3">
        <v>3245</v>
      </c>
      <c r="J12" s="3">
        <v>0</v>
      </c>
      <c r="K12" s="3">
        <v>245.7554134897361</v>
      </c>
      <c r="L12" s="3">
        <v>651.27255194805184</v>
      </c>
      <c r="M12" s="3">
        <v>438.2042249614791</v>
      </c>
      <c r="N12" s="3">
        <v>6331</v>
      </c>
      <c r="O12" s="3">
        <v>0</v>
      </c>
      <c r="P12" s="3">
        <v>1</v>
      </c>
      <c r="Q12" s="3">
        <v>1</v>
      </c>
      <c r="R12" s="3">
        <v>1</v>
      </c>
      <c r="S12" s="3">
        <v>0</v>
      </c>
      <c r="T12" s="3">
        <v>63147309.28789144</v>
      </c>
      <c r="U12" s="3">
        <v>69913092.425879911</v>
      </c>
      <c r="V12" s="3">
        <v>10530025</v>
      </c>
      <c r="W12" s="3">
        <f t="shared" si="0"/>
        <v>174748336.49804536</v>
      </c>
    </row>
    <row r="13" spans="1:26" x14ac:dyDescent="0.3">
      <c r="A13" s="3">
        <v>79908</v>
      </c>
      <c r="B13" s="3">
        <v>0</v>
      </c>
      <c r="C13" s="3">
        <v>0</v>
      </c>
      <c r="D13" s="3">
        <v>208290.76</v>
      </c>
      <c r="E13" s="3">
        <v>208290.76</v>
      </c>
      <c r="F13" s="3">
        <v>0</v>
      </c>
      <c r="G13" s="3">
        <v>0</v>
      </c>
      <c r="H13" s="3">
        <v>440</v>
      </c>
      <c r="I13" s="3">
        <v>440</v>
      </c>
      <c r="J13" s="3">
        <v>0</v>
      </c>
      <c r="K13" s="3">
        <v>0</v>
      </c>
      <c r="L13" s="3">
        <v>473.38809090909092</v>
      </c>
      <c r="M13" s="3">
        <v>473.38809090909092</v>
      </c>
      <c r="N13" s="3">
        <v>6552</v>
      </c>
      <c r="O13" s="3">
        <v>0</v>
      </c>
      <c r="P13" s="3">
        <v>0</v>
      </c>
      <c r="Q13" s="3">
        <v>1</v>
      </c>
      <c r="R13" s="3">
        <v>0</v>
      </c>
      <c r="S13" s="3">
        <v>0</v>
      </c>
      <c r="T13" s="3">
        <v>0</v>
      </c>
      <c r="U13" s="3">
        <v>0</v>
      </c>
      <c r="V13" s="3">
        <v>193600</v>
      </c>
      <c r="W13" s="3">
        <f t="shared" si="0"/>
        <v>31424345.001087263</v>
      </c>
    </row>
    <row r="14" spans="1:26" x14ac:dyDescent="0.3">
      <c r="A14" s="3">
        <v>93203</v>
      </c>
      <c r="B14" s="3">
        <v>0</v>
      </c>
      <c r="C14" s="3">
        <v>0</v>
      </c>
      <c r="D14" s="3">
        <v>74187.240000000005</v>
      </c>
      <c r="E14" s="3">
        <v>74187.240000000005</v>
      </c>
      <c r="F14" s="3">
        <v>0</v>
      </c>
      <c r="G14" s="3">
        <v>0</v>
      </c>
      <c r="H14" s="3">
        <v>1572</v>
      </c>
      <c r="I14" s="3">
        <v>1572</v>
      </c>
      <c r="J14" s="3">
        <v>0</v>
      </c>
      <c r="K14" s="3">
        <v>0</v>
      </c>
      <c r="L14" s="3">
        <v>47.192900763358779</v>
      </c>
      <c r="M14" s="3">
        <v>47.192900763358779</v>
      </c>
      <c r="N14" s="3">
        <v>6282</v>
      </c>
      <c r="O14" s="3">
        <v>0</v>
      </c>
      <c r="P14" s="3">
        <v>0</v>
      </c>
      <c r="Q14" s="3">
        <v>1</v>
      </c>
      <c r="R14" s="3">
        <v>0</v>
      </c>
      <c r="S14" s="3">
        <v>0</v>
      </c>
      <c r="T14" s="3">
        <v>0</v>
      </c>
      <c r="U14" s="3">
        <v>0</v>
      </c>
      <c r="V14" s="3">
        <v>2471184</v>
      </c>
      <c r="W14" s="3">
        <f t="shared" si="0"/>
        <v>39717700.191683404</v>
      </c>
    </row>
    <row r="15" spans="1:26" x14ac:dyDescent="0.3">
      <c r="A15" s="3">
        <v>96121</v>
      </c>
      <c r="B15" s="3">
        <v>0</v>
      </c>
      <c r="C15" s="3">
        <v>45031.210000000006</v>
      </c>
      <c r="D15" s="3">
        <v>176804.68</v>
      </c>
      <c r="E15" s="3">
        <v>221835.89</v>
      </c>
      <c r="F15" s="3">
        <v>0</v>
      </c>
      <c r="G15" s="3">
        <v>1497</v>
      </c>
      <c r="H15" s="3">
        <v>1560</v>
      </c>
      <c r="I15" s="3">
        <v>3057</v>
      </c>
      <c r="J15" s="3">
        <v>0</v>
      </c>
      <c r="K15" s="3">
        <v>30.080968603874421</v>
      </c>
      <c r="L15" s="3">
        <v>113.33633333333333</v>
      </c>
      <c r="M15" s="3">
        <v>72.566532548249924</v>
      </c>
      <c r="N15" s="3">
        <v>6021</v>
      </c>
      <c r="O15" s="3">
        <v>0</v>
      </c>
      <c r="P15" s="3">
        <v>1</v>
      </c>
      <c r="Q15" s="3">
        <v>1</v>
      </c>
      <c r="R15" s="3">
        <v>1</v>
      </c>
      <c r="S15" s="3">
        <v>0</v>
      </c>
      <c r="T15" s="3">
        <v>2702119.6460764143</v>
      </c>
      <c r="U15" s="3">
        <v>2592995.5834464044</v>
      </c>
      <c r="V15" s="3">
        <v>9345249</v>
      </c>
      <c r="W15" s="3">
        <f t="shared" si="0"/>
        <v>54546536.591815025</v>
      </c>
    </row>
    <row r="16" spans="1:26" x14ac:dyDescent="0.3">
      <c r="A16" s="3">
        <v>96437</v>
      </c>
      <c r="B16" s="3">
        <v>0</v>
      </c>
      <c r="C16" s="3">
        <v>39939.300000000003</v>
      </c>
      <c r="D16" s="3">
        <v>69195.38</v>
      </c>
      <c r="E16" s="3">
        <v>109134.68000000001</v>
      </c>
      <c r="F16" s="3">
        <v>0</v>
      </c>
      <c r="G16" s="3">
        <v>973</v>
      </c>
      <c r="H16" s="3">
        <v>998</v>
      </c>
      <c r="I16" s="3">
        <v>1971</v>
      </c>
      <c r="J16" s="3">
        <v>0</v>
      </c>
      <c r="K16" s="3">
        <v>41.047584789311408</v>
      </c>
      <c r="L16" s="3">
        <v>69.33404809619239</v>
      </c>
      <c r="M16" s="3">
        <v>55.370208016235416</v>
      </c>
      <c r="N16" s="3">
        <v>6324</v>
      </c>
      <c r="O16" s="3">
        <v>0</v>
      </c>
      <c r="P16" s="3">
        <v>1</v>
      </c>
      <c r="Q16" s="3">
        <v>1</v>
      </c>
      <c r="R16" s="3">
        <v>1</v>
      </c>
      <c r="S16" s="3">
        <v>0</v>
      </c>
      <c r="T16" s="3">
        <v>199598.82262571168</v>
      </c>
      <c r="U16" s="3">
        <v>194598.85211905558</v>
      </c>
      <c r="V16" s="3">
        <v>3884841</v>
      </c>
      <c r="W16" s="3">
        <f t="shared" si="0"/>
        <v>44806710.640068293</v>
      </c>
    </row>
    <row r="17" spans="1:23" x14ac:dyDescent="0.3">
      <c r="A17" s="3">
        <v>99590</v>
      </c>
      <c r="B17" s="3">
        <v>0</v>
      </c>
      <c r="C17" s="3">
        <v>0</v>
      </c>
      <c r="D17" s="3">
        <v>38208.85</v>
      </c>
      <c r="E17" s="3">
        <v>38208.85</v>
      </c>
      <c r="F17" s="3">
        <v>0</v>
      </c>
      <c r="G17" s="3">
        <v>0</v>
      </c>
      <c r="H17" s="3">
        <v>832</v>
      </c>
      <c r="I17" s="3">
        <v>832</v>
      </c>
      <c r="J17" s="3">
        <v>0</v>
      </c>
      <c r="K17" s="3">
        <v>0</v>
      </c>
      <c r="L17" s="3">
        <v>45.924098557692304</v>
      </c>
      <c r="M17" s="3">
        <v>45.924098557692304</v>
      </c>
      <c r="N17" s="3">
        <v>6141</v>
      </c>
      <c r="O17" s="3">
        <v>0</v>
      </c>
      <c r="P17" s="3">
        <v>0</v>
      </c>
      <c r="Q17" s="3">
        <v>1</v>
      </c>
      <c r="R17" s="3">
        <v>0</v>
      </c>
      <c r="S17" s="3">
        <v>0</v>
      </c>
      <c r="T17" s="3">
        <v>0</v>
      </c>
      <c r="U17" s="3">
        <v>0</v>
      </c>
      <c r="V17" s="3">
        <v>692224</v>
      </c>
      <c r="W17" s="3">
        <f t="shared" si="0"/>
        <v>21358005.377530321</v>
      </c>
    </row>
    <row r="18" spans="1:23" x14ac:dyDescent="0.3">
      <c r="A18" s="3">
        <v>103604</v>
      </c>
      <c r="B18" s="3">
        <v>0</v>
      </c>
      <c r="C18" s="3">
        <v>0</v>
      </c>
      <c r="D18" s="3">
        <v>148772.25</v>
      </c>
      <c r="E18" s="3">
        <v>148772.25</v>
      </c>
      <c r="F18" s="3">
        <v>0</v>
      </c>
      <c r="G18" s="3">
        <v>0</v>
      </c>
      <c r="H18" s="3">
        <v>425</v>
      </c>
      <c r="I18" s="3">
        <v>425</v>
      </c>
      <c r="J18" s="3">
        <v>0</v>
      </c>
      <c r="K18" s="3">
        <v>0</v>
      </c>
      <c r="L18" s="3">
        <v>350.05235294117648</v>
      </c>
      <c r="M18" s="3">
        <v>350.05235294117648</v>
      </c>
      <c r="N18" s="3">
        <v>6324</v>
      </c>
      <c r="O18" s="3">
        <v>0</v>
      </c>
      <c r="P18" s="3">
        <v>0</v>
      </c>
      <c r="Q18" s="3">
        <v>1</v>
      </c>
      <c r="R18" s="3">
        <v>0</v>
      </c>
      <c r="S18" s="3">
        <v>0</v>
      </c>
      <c r="T18" s="3">
        <v>0</v>
      </c>
      <c r="U18" s="3">
        <v>0</v>
      </c>
      <c r="V18" s="3">
        <v>180625</v>
      </c>
      <c r="W18" s="3">
        <f t="shared" si="0"/>
        <v>8801485.6807776522</v>
      </c>
    </row>
    <row r="19" spans="1:23" x14ac:dyDescent="0.3">
      <c r="A19" s="3">
        <v>111793</v>
      </c>
      <c r="B19" s="3">
        <v>0</v>
      </c>
      <c r="C19" s="3">
        <v>0</v>
      </c>
      <c r="D19" s="3">
        <v>346045.57</v>
      </c>
      <c r="E19" s="3">
        <v>346045.57</v>
      </c>
      <c r="F19" s="3">
        <v>0</v>
      </c>
      <c r="G19" s="3">
        <v>0</v>
      </c>
      <c r="H19" s="3">
        <v>2362</v>
      </c>
      <c r="I19" s="3">
        <v>2362</v>
      </c>
      <c r="J19" s="3">
        <v>0</v>
      </c>
      <c r="K19" s="3">
        <v>0</v>
      </c>
      <c r="L19" s="3">
        <v>146.50532176121931</v>
      </c>
      <c r="M19" s="3">
        <v>146.50532176121931</v>
      </c>
      <c r="N19" s="3">
        <v>6311</v>
      </c>
      <c r="O19" s="3">
        <v>0</v>
      </c>
      <c r="P19" s="3">
        <v>0</v>
      </c>
      <c r="Q19" s="3">
        <v>1</v>
      </c>
      <c r="R19" s="3">
        <v>0</v>
      </c>
      <c r="S19" s="3">
        <v>0</v>
      </c>
      <c r="T19" s="3">
        <v>0</v>
      </c>
      <c r="U19" s="3">
        <v>0</v>
      </c>
      <c r="V19" s="3">
        <v>5579044</v>
      </c>
      <c r="W19" s="3">
        <f t="shared" si="0"/>
        <v>8401326.3154510558</v>
      </c>
    </row>
    <row r="20" spans="1:23" x14ac:dyDescent="0.3">
      <c r="A20" s="3">
        <v>115494</v>
      </c>
      <c r="B20" s="3">
        <v>0</v>
      </c>
      <c r="C20" s="3">
        <v>0</v>
      </c>
      <c r="D20" s="3">
        <v>709703.93000000017</v>
      </c>
      <c r="E20" s="3">
        <v>709703.93000000017</v>
      </c>
      <c r="F20" s="3">
        <v>0</v>
      </c>
      <c r="G20" s="3">
        <v>0</v>
      </c>
      <c r="H20" s="3">
        <v>2719</v>
      </c>
      <c r="I20" s="3">
        <v>2719</v>
      </c>
      <c r="J20" s="3">
        <v>0</v>
      </c>
      <c r="K20" s="3">
        <v>0</v>
      </c>
      <c r="L20" s="3">
        <v>261.0165244575212</v>
      </c>
      <c r="M20" s="3">
        <v>261.0165244575212</v>
      </c>
      <c r="N20" s="3">
        <v>6719</v>
      </c>
      <c r="O20" s="3">
        <v>0</v>
      </c>
      <c r="P20" s="3">
        <v>0</v>
      </c>
      <c r="Q20" s="3">
        <v>1</v>
      </c>
      <c r="R20" s="3">
        <v>0</v>
      </c>
      <c r="S20" s="3">
        <v>0</v>
      </c>
      <c r="T20" s="3">
        <v>0</v>
      </c>
      <c r="U20" s="3">
        <v>0</v>
      </c>
      <c r="V20" s="3">
        <v>7392961</v>
      </c>
      <c r="W20" s="3">
        <f t="shared" si="0"/>
        <v>8186647.876745888</v>
      </c>
    </row>
    <row r="21" spans="1:23" x14ac:dyDescent="0.3">
      <c r="A21" s="3">
        <v>120489</v>
      </c>
      <c r="B21" s="3">
        <v>0</v>
      </c>
      <c r="C21" s="3">
        <v>67670.349999999991</v>
      </c>
      <c r="D21" s="3">
        <v>224602.75</v>
      </c>
      <c r="E21" s="3">
        <v>292273.09999999998</v>
      </c>
      <c r="F21" s="3">
        <v>0</v>
      </c>
      <c r="G21" s="3">
        <v>840</v>
      </c>
      <c r="H21" s="3">
        <v>748</v>
      </c>
      <c r="I21" s="3">
        <v>1588</v>
      </c>
      <c r="J21" s="3">
        <v>0</v>
      </c>
      <c r="K21" s="3">
        <v>80.559940476190462</v>
      </c>
      <c r="L21" s="3">
        <v>300.2710561497326</v>
      </c>
      <c r="M21" s="3">
        <v>184.05107052896724</v>
      </c>
      <c r="N21" s="3">
        <v>6552</v>
      </c>
      <c r="O21" s="3">
        <v>0</v>
      </c>
      <c r="P21" s="3">
        <v>1</v>
      </c>
      <c r="Q21" s="3">
        <v>1</v>
      </c>
      <c r="R21" s="3">
        <v>1</v>
      </c>
      <c r="S21" s="3">
        <v>0</v>
      </c>
      <c r="T21" s="3">
        <v>8996747.7596646361</v>
      </c>
      <c r="U21" s="3">
        <v>10103299.623152798</v>
      </c>
      <c r="V21" s="3">
        <v>2521744</v>
      </c>
      <c r="W21" s="3">
        <f t="shared" si="0"/>
        <v>775156.41133139876</v>
      </c>
    </row>
    <row r="22" spans="1:23" x14ac:dyDescent="0.3">
      <c r="A22" s="3">
        <v>124531</v>
      </c>
      <c r="B22" s="3">
        <v>203343.35999999999</v>
      </c>
      <c r="C22" s="3">
        <v>498372.88999999996</v>
      </c>
      <c r="D22" s="3">
        <v>622717.90999999992</v>
      </c>
      <c r="E22" s="3">
        <v>1324434.1599999997</v>
      </c>
      <c r="F22" s="3">
        <v>1967</v>
      </c>
      <c r="G22" s="3">
        <v>3114</v>
      </c>
      <c r="H22" s="3">
        <v>3085</v>
      </c>
      <c r="I22" s="3">
        <v>8166</v>
      </c>
      <c r="J22" s="3">
        <v>103.3774072191154</v>
      </c>
      <c r="K22" s="3">
        <v>160.04267501605651</v>
      </c>
      <c r="L22" s="3">
        <v>201.85345542949753</v>
      </c>
      <c r="M22" s="3">
        <v>162.18885133480279</v>
      </c>
      <c r="N22" s="3">
        <v>6311</v>
      </c>
      <c r="O22" s="3">
        <v>1</v>
      </c>
      <c r="P22" s="3">
        <v>1</v>
      </c>
      <c r="Q22" s="3">
        <v>1</v>
      </c>
      <c r="R22" s="3">
        <v>2</v>
      </c>
      <c r="S22" s="3">
        <v>6803431.9812991461</v>
      </c>
      <c r="T22" s="3">
        <v>14343.310671632866</v>
      </c>
      <c r="U22" s="3">
        <v>4853571.3234956777</v>
      </c>
      <c r="V22" s="3">
        <v>66683556</v>
      </c>
      <c r="W22" s="3">
        <f t="shared" si="0"/>
        <v>15777750.474657625</v>
      </c>
    </row>
    <row r="23" spans="1:23" x14ac:dyDescent="0.3">
      <c r="A23" s="3">
        <v>125894</v>
      </c>
      <c r="B23" s="3">
        <v>0</v>
      </c>
      <c r="C23" s="3">
        <v>23455.149999999998</v>
      </c>
      <c r="D23" s="3">
        <v>58683.31</v>
      </c>
      <c r="E23" s="3">
        <v>82138.459999999992</v>
      </c>
      <c r="F23" s="3">
        <v>0</v>
      </c>
      <c r="G23" s="3">
        <v>460</v>
      </c>
      <c r="H23" s="3">
        <v>476</v>
      </c>
      <c r="I23" s="3">
        <v>936</v>
      </c>
      <c r="J23" s="3">
        <v>0</v>
      </c>
      <c r="K23" s="3">
        <v>50.989456521739129</v>
      </c>
      <c r="L23" s="3">
        <v>123.28426470588235</v>
      </c>
      <c r="M23" s="3">
        <v>87.754764957264953</v>
      </c>
      <c r="N23" s="3">
        <v>6021</v>
      </c>
      <c r="O23" s="3">
        <v>0</v>
      </c>
      <c r="P23" s="3">
        <v>1</v>
      </c>
      <c r="Q23" s="3">
        <v>1</v>
      </c>
      <c r="R23" s="3">
        <v>1</v>
      </c>
      <c r="S23" s="3">
        <v>0</v>
      </c>
      <c r="T23" s="3">
        <v>621776.43600529933</v>
      </c>
      <c r="U23" s="3">
        <v>600876.38773621374</v>
      </c>
      <c r="V23" s="3">
        <v>876096</v>
      </c>
      <c r="W23" s="3">
        <f t="shared" si="0"/>
        <v>13119167.977401683</v>
      </c>
    </row>
    <row r="24" spans="1:23" x14ac:dyDescent="0.3">
      <c r="A24" s="3">
        <v>127676</v>
      </c>
      <c r="B24" s="3">
        <v>303936.90999999997</v>
      </c>
      <c r="C24" s="3">
        <v>122722.57</v>
      </c>
      <c r="D24" s="3">
        <v>288178.62</v>
      </c>
      <c r="E24" s="3">
        <v>714838.1</v>
      </c>
      <c r="F24" s="3">
        <v>2963</v>
      </c>
      <c r="G24" s="3">
        <v>2991</v>
      </c>
      <c r="H24" s="3">
        <v>3024</v>
      </c>
      <c r="I24" s="3">
        <v>8978</v>
      </c>
      <c r="J24" s="3">
        <v>102.57742490718866</v>
      </c>
      <c r="K24" s="3">
        <v>41.030615178869944</v>
      </c>
      <c r="L24" s="3">
        <v>95.297162698412691</v>
      </c>
      <c r="M24" s="3">
        <v>79.62108487413677</v>
      </c>
      <c r="N24" s="3">
        <v>6331</v>
      </c>
      <c r="O24" s="3">
        <v>1</v>
      </c>
      <c r="P24" s="3">
        <v>1</v>
      </c>
      <c r="Q24" s="3">
        <v>1</v>
      </c>
      <c r="R24" s="3">
        <v>2</v>
      </c>
      <c r="S24" s="3">
        <v>1561481.8818739175</v>
      </c>
      <c r="T24" s="3">
        <v>4454270.0347422101</v>
      </c>
      <c r="U24" s="3">
        <v>743115.99384113203</v>
      </c>
      <c r="V24" s="3">
        <v>80604484</v>
      </c>
      <c r="W24" s="3">
        <f t="shared" si="0"/>
        <v>143722118.0518243</v>
      </c>
    </row>
    <row r="25" spans="1:23" x14ac:dyDescent="0.3">
      <c r="A25" s="3">
        <v>127793</v>
      </c>
      <c r="B25" s="3">
        <v>2792232.8000000003</v>
      </c>
      <c r="C25" s="3">
        <v>0</v>
      </c>
      <c r="D25" s="3">
        <v>0</v>
      </c>
      <c r="E25" s="3">
        <v>2792232.8000000003</v>
      </c>
      <c r="F25" s="3">
        <v>27362</v>
      </c>
      <c r="G25" s="3">
        <v>0</v>
      </c>
      <c r="H25" s="3">
        <v>0</v>
      </c>
      <c r="I25" s="3">
        <v>27362</v>
      </c>
      <c r="J25" s="3">
        <v>102.04783276076311</v>
      </c>
      <c r="K25" s="3">
        <v>0</v>
      </c>
      <c r="L25" s="3">
        <v>0</v>
      </c>
      <c r="M25" s="3">
        <v>102.04783276076311</v>
      </c>
      <c r="N25" s="3">
        <v>6021</v>
      </c>
      <c r="O25" s="3">
        <v>1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748679044</v>
      </c>
      <c r="W25" s="3">
        <f t="shared" si="0"/>
        <v>296499631.7713027</v>
      </c>
    </row>
    <row r="26" spans="1:23" x14ac:dyDescent="0.3">
      <c r="A26" s="3">
        <v>128585</v>
      </c>
      <c r="B26" s="3">
        <v>238257.71999999997</v>
      </c>
      <c r="C26" s="3">
        <v>0</v>
      </c>
      <c r="D26" s="3">
        <v>1045741.0800000001</v>
      </c>
      <c r="E26" s="3">
        <v>1283998.8</v>
      </c>
      <c r="F26" s="3">
        <v>1374</v>
      </c>
      <c r="G26" s="3">
        <v>0</v>
      </c>
      <c r="H26" s="3">
        <v>1328</v>
      </c>
      <c r="I26" s="3">
        <v>2702</v>
      </c>
      <c r="J26" s="3">
        <v>173.40445414847159</v>
      </c>
      <c r="K26" s="3">
        <v>0</v>
      </c>
      <c r="L26" s="3">
        <v>787.45563253012051</v>
      </c>
      <c r="M26" s="3">
        <v>475.20310880829015</v>
      </c>
      <c r="N26" s="3">
        <v>6331</v>
      </c>
      <c r="O26" s="3">
        <v>1</v>
      </c>
      <c r="P26" s="3">
        <v>0</v>
      </c>
      <c r="Q26" s="3">
        <v>1</v>
      </c>
      <c r="R26" s="3">
        <v>1</v>
      </c>
      <c r="S26" s="3">
        <v>125147256.00945061</v>
      </c>
      <c r="T26" s="3">
        <v>0</v>
      </c>
      <c r="U26" s="3">
        <v>129482176.02182616</v>
      </c>
      <c r="V26" s="3">
        <v>7300804</v>
      </c>
      <c r="W26" s="3">
        <f t="shared" si="0"/>
        <v>195604164.39979047</v>
      </c>
    </row>
    <row r="27" spans="1:23" x14ac:dyDescent="0.3">
      <c r="A27" s="3">
        <v>128920</v>
      </c>
      <c r="B27" s="3">
        <v>30948.639999999999</v>
      </c>
      <c r="C27" s="3">
        <v>0</v>
      </c>
      <c r="D27" s="3">
        <v>0</v>
      </c>
      <c r="E27" s="3">
        <v>30948.639999999999</v>
      </c>
      <c r="F27" s="3">
        <v>581</v>
      </c>
      <c r="G27" s="3">
        <v>0</v>
      </c>
      <c r="H27" s="3">
        <v>0</v>
      </c>
      <c r="I27" s="3">
        <v>581</v>
      </c>
      <c r="J27" s="3">
        <v>53.267882960413083</v>
      </c>
      <c r="K27" s="3">
        <v>0</v>
      </c>
      <c r="L27" s="3">
        <v>0</v>
      </c>
      <c r="M27" s="3">
        <v>53.267882960413083</v>
      </c>
      <c r="N27" s="3">
        <v>6712</v>
      </c>
      <c r="O27" s="3">
        <v>1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337561</v>
      </c>
      <c r="W27" s="3">
        <f t="shared" si="0"/>
        <v>13578758.905742744</v>
      </c>
    </row>
    <row r="28" spans="1:23" x14ac:dyDescent="0.3">
      <c r="A28" s="3">
        <v>129947</v>
      </c>
      <c r="B28" s="3">
        <v>0</v>
      </c>
      <c r="C28" s="3">
        <v>0</v>
      </c>
      <c r="D28" s="3">
        <v>101642.81999999999</v>
      </c>
      <c r="E28" s="3">
        <v>101642.81999999999</v>
      </c>
      <c r="F28" s="3">
        <v>0</v>
      </c>
      <c r="G28" s="3">
        <v>0</v>
      </c>
      <c r="H28" s="3">
        <v>501</v>
      </c>
      <c r="I28" s="3">
        <v>501</v>
      </c>
      <c r="J28" s="3">
        <v>0</v>
      </c>
      <c r="K28" s="3">
        <v>0</v>
      </c>
      <c r="L28" s="3">
        <v>202.87988023952093</v>
      </c>
      <c r="M28" s="3">
        <v>202.87988023952093</v>
      </c>
      <c r="N28" s="3">
        <v>6022</v>
      </c>
      <c r="O28" s="3">
        <v>0</v>
      </c>
      <c r="P28" s="3">
        <v>0</v>
      </c>
      <c r="Q28" s="3">
        <v>1</v>
      </c>
      <c r="R28" s="3">
        <v>0</v>
      </c>
      <c r="S28" s="3">
        <v>0</v>
      </c>
      <c r="T28" s="3">
        <v>0</v>
      </c>
      <c r="U28" s="3">
        <v>0</v>
      </c>
      <c r="V28" s="3">
        <v>251001</v>
      </c>
      <c r="W28" s="3">
        <f t="shared" si="0"/>
        <v>5340.5752512897834</v>
      </c>
    </row>
    <row r="29" spans="1:23" x14ac:dyDescent="0.3">
      <c r="A29" s="3">
        <v>132025</v>
      </c>
      <c r="B29" s="3">
        <v>115150.73999999999</v>
      </c>
      <c r="C29" s="3">
        <v>686463.78999999992</v>
      </c>
      <c r="D29" s="3">
        <v>239637.91999999998</v>
      </c>
      <c r="E29" s="3">
        <v>1041252.45</v>
      </c>
      <c r="F29" s="3">
        <v>2004</v>
      </c>
      <c r="G29" s="3">
        <v>2423</v>
      </c>
      <c r="H29" s="3">
        <v>2675</v>
      </c>
      <c r="I29" s="3">
        <v>7102</v>
      </c>
      <c r="J29" s="3">
        <v>57.460449101796399</v>
      </c>
      <c r="K29" s="3">
        <v>283.31151052414361</v>
      </c>
      <c r="L29" s="3">
        <v>89.584269158878499</v>
      </c>
      <c r="M29" s="3">
        <v>146.61397493663756</v>
      </c>
      <c r="N29" s="3">
        <v>6022</v>
      </c>
      <c r="O29" s="3">
        <v>1</v>
      </c>
      <c r="P29" s="3">
        <v>1</v>
      </c>
      <c r="Q29" s="3">
        <v>1</v>
      </c>
      <c r="R29" s="3">
        <v>2</v>
      </c>
      <c r="S29" s="3">
        <v>15928495.742242517</v>
      </c>
      <c r="T29" s="3">
        <v>45276701.939095005</v>
      </c>
      <c r="U29" s="3">
        <v>8700136.1374365222</v>
      </c>
      <c r="V29" s="3">
        <v>50438404</v>
      </c>
      <c r="W29" s="3">
        <f t="shared" si="0"/>
        <v>25168930.488709074</v>
      </c>
    </row>
    <row r="30" spans="1:23" x14ac:dyDescent="0.3">
      <c r="A30" s="3">
        <v>135446</v>
      </c>
      <c r="B30" s="3">
        <v>329848.33</v>
      </c>
      <c r="C30" s="3">
        <v>419144.45</v>
      </c>
      <c r="D30" s="3">
        <v>786051.05</v>
      </c>
      <c r="E30" s="3">
        <v>1535043.83</v>
      </c>
      <c r="F30" s="3">
        <v>2164</v>
      </c>
      <c r="G30" s="3">
        <v>2205</v>
      </c>
      <c r="H30" s="3">
        <v>2340</v>
      </c>
      <c r="I30" s="3">
        <v>6709</v>
      </c>
      <c r="J30" s="3">
        <v>152.42529112754158</v>
      </c>
      <c r="K30" s="3">
        <v>190.08818594104309</v>
      </c>
      <c r="L30" s="3">
        <v>335.91925213675216</v>
      </c>
      <c r="M30" s="3">
        <v>228.8036711879565</v>
      </c>
      <c r="N30" s="3">
        <v>6531</v>
      </c>
      <c r="O30" s="3">
        <v>1</v>
      </c>
      <c r="P30" s="3">
        <v>1</v>
      </c>
      <c r="Q30" s="3">
        <v>1</v>
      </c>
      <c r="R30" s="3">
        <v>2</v>
      </c>
      <c r="S30" s="3">
        <v>12624033.619573494</v>
      </c>
      <c r="T30" s="3">
        <v>3305049.7993782526</v>
      </c>
      <c r="U30" s="3">
        <v>26848569.575875312</v>
      </c>
      <c r="V30" s="3">
        <v>45010681</v>
      </c>
      <c r="W30" s="3">
        <f t="shared" si="0"/>
        <v>3444558.5479789623</v>
      </c>
    </row>
    <row r="31" spans="1:23" x14ac:dyDescent="0.3">
      <c r="A31" s="3">
        <v>135498</v>
      </c>
      <c r="B31" s="3">
        <v>0</v>
      </c>
      <c r="C31" s="3">
        <v>0</v>
      </c>
      <c r="D31" s="3">
        <v>4842.8500000000004</v>
      </c>
      <c r="E31" s="3">
        <v>4842.8500000000004</v>
      </c>
      <c r="F31" s="3">
        <v>0</v>
      </c>
      <c r="G31" s="3">
        <v>0</v>
      </c>
      <c r="H31" s="3">
        <v>459</v>
      </c>
      <c r="I31" s="3">
        <v>459</v>
      </c>
      <c r="J31" s="3">
        <v>0</v>
      </c>
      <c r="K31" s="3">
        <v>0</v>
      </c>
      <c r="L31" s="3">
        <v>10.55087145969499</v>
      </c>
      <c r="M31" s="3">
        <v>10.55087145969499</v>
      </c>
      <c r="N31" s="3">
        <v>6722</v>
      </c>
      <c r="O31" s="3">
        <v>0</v>
      </c>
      <c r="P31" s="3">
        <v>0</v>
      </c>
      <c r="Q31" s="3">
        <v>1</v>
      </c>
      <c r="R31" s="3">
        <v>0</v>
      </c>
      <c r="S31" s="3">
        <v>0</v>
      </c>
      <c r="T31" s="3">
        <v>0</v>
      </c>
      <c r="U31" s="3">
        <v>0</v>
      </c>
      <c r="V31" s="3">
        <v>210681</v>
      </c>
      <c r="W31" s="3">
        <f t="shared" si="0"/>
        <v>17559959.629903529</v>
      </c>
    </row>
    <row r="32" spans="1:23" x14ac:dyDescent="0.3">
      <c r="A32" s="3">
        <v>136597</v>
      </c>
      <c r="B32" s="3">
        <v>89777.049999999988</v>
      </c>
      <c r="C32" s="3">
        <v>70648.070000000007</v>
      </c>
      <c r="D32" s="3">
        <v>304636.46000000002</v>
      </c>
      <c r="E32" s="3">
        <v>465061.58</v>
      </c>
      <c r="F32" s="3">
        <v>569</v>
      </c>
      <c r="G32" s="3">
        <v>606</v>
      </c>
      <c r="H32" s="3">
        <v>644</v>
      </c>
      <c r="I32" s="3">
        <v>1819</v>
      </c>
      <c r="J32" s="3">
        <v>157.78040421792616</v>
      </c>
      <c r="K32" s="3">
        <v>116.58097359735974</v>
      </c>
      <c r="L32" s="3">
        <v>473.03798136645963</v>
      </c>
      <c r="M32" s="3">
        <v>255.66881803188565</v>
      </c>
      <c r="N32" s="3">
        <v>6061</v>
      </c>
      <c r="O32" s="3">
        <v>1</v>
      </c>
      <c r="P32" s="3">
        <v>1</v>
      </c>
      <c r="Q32" s="3">
        <v>1</v>
      </c>
      <c r="R32" s="3">
        <v>2</v>
      </c>
      <c r="S32" s="3">
        <v>5452238.5470783822</v>
      </c>
      <c r="T32" s="3">
        <v>11723329.652482383</v>
      </c>
      <c r="U32" s="3">
        <v>30428583.44068962</v>
      </c>
      <c r="V32" s="3">
        <v>3308761</v>
      </c>
      <c r="W32" s="3">
        <f t="shared" si="0"/>
        <v>4461327.4091882706</v>
      </c>
    </row>
    <row r="33" spans="1:23" x14ac:dyDescent="0.3">
      <c r="A33" s="3">
        <v>136607</v>
      </c>
      <c r="B33" s="3">
        <v>154736.75</v>
      </c>
      <c r="C33" s="3">
        <v>0</v>
      </c>
      <c r="D33" s="3">
        <v>0</v>
      </c>
      <c r="E33" s="3">
        <v>154736.75</v>
      </c>
      <c r="F33" s="3">
        <v>825</v>
      </c>
      <c r="G33" s="3">
        <v>0</v>
      </c>
      <c r="H33" s="3">
        <v>0</v>
      </c>
      <c r="I33" s="3">
        <v>825</v>
      </c>
      <c r="J33" s="3">
        <v>187.55969696969697</v>
      </c>
      <c r="K33" s="3">
        <v>0</v>
      </c>
      <c r="L33" s="3">
        <v>0</v>
      </c>
      <c r="M33" s="3">
        <v>187.55969696969697</v>
      </c>
      <c r="N33" s="3">
        <v>6719</v>
      </c>
      <c r="O33" s="3">
        <v>1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680625</v>
      </c>
      <c r="W33" s="3">
        <f t="shared" si="0"/>
        <v>284960.60464184382</v>
      </c>
    </row>
    <row r="34" spans="1:23" x14ac:dyDescent="0.3">
      <c r="A34" s="3">
        <v>137969</v>
      </c>
      <c r="B34" s="3">
        <v>0</v>
      </c>
      <c r="C34" s="3">
        <v>15377.1</v>
      </c>
      <c r="D34" s="3">
        <v>348827.14</v>
      </c>
      <c r="E34" s="3">
        <v>364204.24</v>
      </c>
      <c r="F34" s="3">
        <v>0</v>
      </c>
      <c r="G34" s="3">
        <v>445</v>
      </c>
      <c r="H34" s="3">
        <v>478</v>
      </c>
      <c r="I34" s="3">
        <v>923</v>
      </c>
      <c r="J34" s="3">
        <v>0</v>
      </c>
      <c r="K34" s="3">
        <v>34.555280898876404</v>
      </c>
      <c r="L34" s="3">
        <v>729.76389121338912</v>
      </c>
      <c r="M34" s="3">
        <v>394.58747562296855</v>
      </c>
      <c r="N34" s="3">
        <v>6798</v>
      </c>
      <c r="O34" s="3">
        <v>0</v>
      </c>
      <c r="P34" s="3">
        <v>1</v>
      </c>
      <c r="Q34" s="3">
        <v>1</v>
      </c>
      <c r="R34" s="3">
        <v>1</v>
      </c>
      <c r="S34" s="3">
        <v>0</v>
      </c>
      <c r="T34" s="3">
        <v>57682315.650841743</v>
      </c>
      <c r="U34" s="3">
        <v>53700063.733524226</v>
      </c>
      <c r="V34" s="3">
        <v>851929</v>
      </c>
      <c r="W34" s="3">
        <f t="shared" si="0"/>
        <v>32776315.647499338</v>
      </c>
    </row>
    <row r="35" spans="1:23" x14ac:dyDescent="0.3">
      <c r="A35" s="3">
        <v>141026</v>
      </c>
      <c r="B35" s="3">
        <v>0</v>
      </c>
      <c r="C35" s="3">
        <v>0</v>
      </c>
      <c r="D35" s="3">
        <v>524119.65</v>
      </c>
      <c r="E35" s="3">
        <v>524119.65</v>
      </c>
      <c r="F35" s="3">
        <v>0</v>
      </c>
      <c r="G35" s="3">
        <v>0</v>
      </c>
      <c r="H35" s="3">
        <v>876</v>
      </c>
      <c r="I35" s="3">
        <v>876</v>
      </c>
      <c r="J35" s="3">
        <v>0</v>
      </c>
      <c r="K35" s="3">
        <v>0</v>
      </c>
      <c r="L35" s="3">
        <v>598.31010273972606</v>
      </c>
      <c r="M35" s="3">
        <v>598.31010273972606</v>
      </c>
      <c r="N35" s="3">
        <v>6371</v>
      </c>
      <c r="O35" s="3">
        <v>0</v>
      </c>
      <c r="P35" s="3">
        <v>0</v>
      </c>
      <c r="Q35" s="3">
        <v>1</v>
      </c>
      <c r="R35" s="3">
        <v>0</v>
      </c>
      <c r="S35" s="3">
        <v>0</v>
      </c>
      <c r="T35" s="3">
        <v>0</v>
      </c>
      <c r="U35" s="3">
        <v>0</v>
      </c>
      <c r="V35" s="3">
        <v>767376</v>
      </c>
      <c r="W35" s="3">
        <f t="shared" si="0"/>
        <v>134723201.55605933</v>
      </c>
    </row>
    <row r="36" spans="1:23" x14ac:dyDescent="0.3">
      <c r="A36" s="3">
        <v>141639</v>
      </c>
      <c r="B36" s="3">
        <v>0</v>
      </c>
      <c r="C36" s="3">
        <v>0</v>
      </c>
      <c r="D36" s="3">
        <v>50852.289999999994</v>
      </c>
      <c r="E36" s="3">
        <v>50852.289999999994</v>
      </c>
      <c r="F36" s="3">
        <v>0</v>
      </c>
      <c r="G36" s="3">
        <v>0</v>
      </c>
      <c r="H36" s="3">
        <v>597</v>
      </c>
      <c r="I36" s="3">
        <v>597</v>
      </c>
      <c r="J36" s="3">
        <v>0</v>
      </c>
      <c r="K36" s="3">
        <v>0</v>
      </c>
      <c r="L36" s="3">
        <v>85.179715242881059</v>
      </c>
      <c r="M36" s="3">
        <v>85.179715242881059</v>
      </c>
      <c r="N36" s="3">
        <v>6411</v>
      </c>
      <c r="O36" s="3">
        <v>0</v>
      </c>
      <c r="P36" s="3">
        <v>0</v>
      </c>
      <c r="Q36" s="3">
        <v>1</v>
      </c>
      <c r="R36" s="3">
        <v>0</v>
      </c>
      <c r="S36" s="3">
        <v>0</v>
      </c>
      <c r="T36" s="3">
        <v>0</v>
      </c>
      <c r="U36" s="3">
        <v>0</v>
      </c>
      <c r="V36" s="3">
        <v>356409</v>
      </c>
      <c r="W36" s="3">
        <f t="shared" si="0"/>
        <v>8735636.2539684605</v>
      </c>
    </row>
    <row r="37" spans="1:23" x14ac:dyDescent="0.3">
      <c r="A37" s="3">
        <v>141740</v>
      </c>
      <c r="B37" s="3">
        <v>2260.3200000000002</v>
      </c>
      <c r="C37" s="3">
        <v>103140.51000000001</v>
      </c>
      <c r="D37" s="3">
        <v>84888.37</v>
      </c>
      <c r="E37" s="3">
        <v>190289.2</v>
      </c>
      <c r="F37" s="3">
        <v>425</v>
      </c>
      <c r="G37" s="3">
        <v>531</v>
      </c>
      <c r="H37" s="3">
        <v>667</v>
      </c>
      <c r="I37" s="3">
        <v>1623</v>
      </c>
      <c r="J37" s="3">
        <v>5.3184000000000005</v>
      </c>
      <c r="K37" s="3">
        <v>194.23824858757064</v>
      </c>
      <c r="L37" s="3">
        <v>127.26892053973013</v>
      </c>
      <c r="M37" s="3">
        <v>117.24534812076402</v>
      </c>
      <c r="N37" s="3">
        <v>6324</v>
      </c>
      <c r="O37" s="3">
        <v>1</v>
      </c>
      <c r="P37" s="3">
        <v>1</v>
      </c>
      <c r="Q37" s="3">
        <v>1</v>
      </c>
      <c r="R37" s="3">
        <v>2</v>
      </c>
      <c r="S37" s="3">
        <v>5324247.7291419851</v>
      </c>
      <c r="T37" s="3">
        <v>3147718.4695368349</v>
      </c>
      <c r="U37" s="3">
        <v>67014.826693518175</v>
      </c>
      <c r="V37" s="3">
        <v>2634129</v>
      </c>
      <c r="W37" s="3">
        <f t="shared" si="0"/>
        <v>12826757.395666409</v>
      </c>
    </row>
    <row r="38" spans="1:23" x14ac:dyDescent="0.3">
      <c r="A38" s="3">
        <v>143142</v>
      </c>
      <c r="B38" s="3">
        <v>0</v>
      </c>
      <c r="C38" s="3">
        <v>0</v>
      </c>
      <c r="D38" s="3">
        <v>203248.78</v>
      </c>
      <c r="E38" s="3">
        <v>203248.78</v>
      </c>
      <c r="F38" s="3">
        <v>0</v>
      </c>
      <c r="G38" s="3">
        <v>0</v>
      </c>
      <c r="H38" s="3">
        <v>1632</v>
      </c>
      <c r="I38" s="3">
        <v>1632</v>
      </c>
      <c r="J38" s="3">
        <v>0</v>
      </c>
      <c r="K38" s="3">
        <v>0</v>
      </c>
      <c r="L38" s="3">
        <v>124.53969362745097</v>
      </c>
      <c r="M38" s="3">
        <v>124.53969362745097</v>
      </c>
      <c r="N38" s="3">
        <v>6021</v>
      </c>
      <c r="O38" s="3">
        <v>0</v>
      </c>
      <c r="P38" s="3">
        <v>0</v>
      </c>
      <c r="Q38" s="3">
        <v>1</v>
      </c>
      <c r="R38" s="3">
        <v>0</v>
      </c>
      <c r="S38" s="3">
        <v>0</v>
      </c>
      <c r="T38" s="3">
        <v>0</v>
      </c>
      <c r="U38" s="3">
        <v>0</v>
      </c>
      <c r="V38" s="3">
        <v>2663424</v>
      </c>
      <c r="W38" s="3">
        <f t="shared" si="0"/>
        <v>10868135.300678495</v>
      </c>
    </row>
    <row r="39" spans="1:23" x14ac:dyDescent="0.3">
      <c r="A39" s="3">
        <v>143777</v>
      </c>
      <c r="B39" s="3">
        <v>0</v>
      </c>
      <c r="C39" s="3">
        <v>176504.08000000002</v>
      </c>
      <c r="D39" s="3">
        <v>0</v>
      </c>
      <c r="E39" s="3">
        <v>176504.08000000002</v>
      </c>
      <c r="F39" s="3">
        <v>0</v>
      </c>
      <c r="G39" s="3">
        <v>416</v>
      </c>
      <c r="H39" s="3">
        <v>0</v>
      </c>
      <c r="I39" s="3">
        <v>416</v>
      </c>
      <c r="J39" s="3">
        <v>0</v>
      </c>
      <c r="K39" s="3">
        <v>424.28865384615386</v>
      </c>
      <c r="L39" s="3">
        <v>0</v>
      </c>
      <c r="M39" s="3">
        <v>424.28865384615386</v>
      </c>
      <c r="N39" s="3">
        <v>6798</v>
      </c>
      <c r="O39" s="3">
        <v>0</v>
      </c>
      <c r="P39" s="3">
        <v>1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173056</v>
      </c>
      <c r="W39" s="3">
        <f t="shared" si="0"/>
        <v>19796080.636159379</v>
      </c>
    </row>
    <row r="40" spans="1:23" x14ac:dyDescent="0.3">
      <c r="A40" s="3">
        <v>144856</v>
      </c>
      <c r="B40" s="3">
        <v>0</v>
      </c>
      <c r="C40" s="3">
        <v>0</v>
      </c>
      <c r="D40" s="3">
        <v>148534.66</v>
      </c>
      <c r="E40" s="3">
        <v>148534.66</v>
      </c>
      <c r="F40" s="3">
        <v>0</v>
      </c>
      <c r="G40" s="3">
        <v>0</v>
      </c>
      <c r="H40" s="3">
        <v>410</v>
      </c>
      <c r="I40" s="3">
        <v>410</v>
      </c>
      <c r="J40" s="3">
        <v>0</v>
      </c>
      <c r="K40" s="3">
        <v>0</v>
      </c>
      <c r="L40" s="3">
        <v>362.27965853658537</v>
      </c>
      <c r="M40" s="3">
        <v>362.27965853658537</v>
      </c>
      <c r="N40" s="3">
        <v>6552</v>
      </c>
      <c r="O40" s="3">
        <v>0</v>
      </c>
      <c r="P40" s="3">
        <v>0</v>
      </c>
      <c r="Q40" s="3">
        <v>1</v>
      </c>
      <c r="R40" s="3">
        <v>0</v>
      </c>
      <c r="S40" s="3">
        <v>0</v>
      </c>
      <c r="T40" s="3">
        <v>0</v>
      </c>
      <c r="U40" s="3">
        <v>0</v>
      </c>
      <c r="V40" s="3">
        <v>168100</v>
      </c>
      <c r="W40" s="3">
        <f t="shared" si="0"/>
        <v>9995016.0156459082</v>
      </c>
    </row>
    <row r="41" spans="1:23" x14ac:dyDescent="0.3">
      <c r="A41" s="3">
        <v>145205</v>
      </c>
      <c r="B41" s="3">
        <v>0</v>
      </c>
      <c r="C41" s="3">
        <v>0</v>
      </c>
      <c r="D41" s="3">
        <v>52273.64</v>
      </c>
      <c r="E41" s="3">
        <v>52273.64</v>
      </c>
      <c r="F41" s="3">
        <v>0</v>
      </c>
      <c r="G41" s="3">
        <v>0</v>
      </c>
      <c r="H41" s="3">
        <v>505</v>
      </c>
      <c r="I41" s="3">
        <v>505</v>
      </c>
      <c r="J41" s="3">
        <v>0</v>
      </c>
      <c r="K41" s="3">
        <v>0</v>
      </c>
      <c r="L41" s="3">
        <v>103.51215841584158</v>
      </c>
      <c r="M41" s="3">
        <v>103.51215841584158</v>
      </c>
      <c r="N41" s="3">
        <v>6282</v>
      </c>
      <c r="O41" s="3">
        <v>0</v>
      </c>
      <c r="P41" s="3">
        <v>0</v>
      </c>
      <c r="Q41" s="3">
        <v>1</v>
      </c>
      <c r="R41" s="3">
        <v>0</v>
      </c>
      <c r="S41" s="3">
        <v>0</v>
      </c>
      <c r="T41" s="3">
        <v>0</v>
      </c>
      <c r="U41" s="3">
        <v>0</v>
      </c>
      <c r="V41" s="3">
        <v>255025</v>
      </c>
      <c r="W41" s="3">
        <f t="shared" si="0"/>
        <v>5319398.9153650664</v>
      </c>
    </row>
    <row r="42" spans="1:23" x14ac:dyDescent="0.3">
      <c r="A42" s="3">
        <v>145573</v>
      </c>
      <c r="B42" s="3">
        <v>0</v>
      </c>
      <c r="C42" s="3">
        <v>0</v>
      </c>
      <c r="D42" s="3">
        <v>45305.759999999995</v>
      </c>
      <c r="E42" s="3">
        <v>45305.759999999995</v>
      </c>
      <c r="F42" s="3">
        <v>0</v>
      </c>
      <c r="G42" s="3">
        <v>0</v>
      </c>
      <c r="H42" s="3">
        <v>446</v>
      </c>
      <c r="I42" s="3">
        <v>446</v>
      </c>
      <c r="J42" s="3">
        <v>0</v>
      </c>
      <c r="K42" s="3">
        <v>0</v>
      </c>
      <c r="L42" s="3">
        <v>101.58242152466366</v>
      </c>
      <c r="M42" s="3">
        <v>101.58242152466366</v>
      </c>
      <c r="N42" s="3">
        <v>6513</v>
      </c>
      <c r="O42" s="3">
        <v>0</v>
      </c>
      <c r="P42" s="3">
        <v>0</v>
      </c>
      <c r="Q42" s="3">
        <v>1</v>
      </c>
      <c r="R42" s="3">
        <v>0</v>
      </c>
      <c r="S42" s="3">
        <v>0</v>
      </c>
      <c r="T42" s="3">
        <v>0</v>
      </c>
      <c r="U42" s="3">
        <v>0</v>
      </c>
      <c r="V42" s="3">
        <v>198916</v>
      </c>
      <c r="W42" s="3">
        <f t="shared" si="0"/>
        <v>4876249.6366044329</v>
      </c>
    </row>
    <row r="43" spans="1:23" x14ac:dyDescent="0.3">
      <c r="A43" s="3">
        <v>147784</v>
      </c>
      <c r="B43" s="3">
        <v>0</v>
      </c>
      <c r="C43" s="3">
        <v>2302.37</v>
      </c>
      <c r="D43" s="3">
        <v>1693.64</v>
      </c>
      <c r="E43" s="3">
        <v>3996.01</v>
      </c>
      <c r="F43" s="3">
        <v>0</v>
      </c>
      <c r="G43" s="3">
        <v>738</v>
      </c>
      <c r="H43" s="3">
        <v>779</v>
      </c>
      <c r="I43" s="3">
        <v>1517</v>
      </c>
      <c r="J43" s="3">
        <v>0</v>
      </c>
      <c r="K43" s="3">
        <v>3.1197425474254743</v>
      </c>
      <c r="L43" s="3">
        <v>2.1741206675224647</v>
      </c>
      <c r="M43" s="3">
        <v>2.6341529334212264</v>
      </c>
      <c r="N43" s="3">
        <v>6799</v>
      </c>
      <c r="O43" s="3">
        <v>0</v>
      </c>
      <c r="P43" s="3">
        <v>1</v>
      </c>
      <c r="Q43" s="3">
        <v>1</v>
      </c>
      <c r="R43" s="3">
        <v>1</v>
      </c>
      <c r="S43" s="3">
        <v>0</v>
      </c>
      <c r="T43" s="3">
        <v>174.01838764285034</v>
      </c>
      <c r="U43" s="3">
        <v>164.85952513533223</v>
      </c>
      <c r="V43" s="3">
        <v>2301289</v>
      </c>
      <c r="W43" s="3">
        <f t="shared" si="0"/>
        <v>62828969.39667432</v>
      </c>
    </row>
    <row r="44" spans="1:23" x14ac:dyDescent="0.3">
      <c r="A44" s="3">
        <v>147907</v>
      </c>
      <c r="B44" s="3">
        <v>129516.27000000002</v>
      </c>
      <c r="C44" s="3">
        <v>101775.34000000001</v>
      </c>
      <c r="D44" s="3">
        <v>92146.78</v>
      </c>
      <c r="E44" s="3">
        <v>323438.39</v>
      </c>
      <c r="F44" s="3">
        <v>429</v>
      </c>
      <c r="G44" s="3">
        <v>442</v>
      </c>
      <c r="H44" s="3">
        <v>453</v>
      </c>
      <c r="I44" s="3">
        <v>1324</v>
      </c>
      <c r="J44" s="3">
        <v>301.9027272727273</v>
      </c>
      <c r="K44" s="3">
        <v>230.26095022624438</v>
      </c>
      <c r="L44" s="3">
        <v>203.41452538631347</v>
      </c>
      <c r="M44" s="3">
        <v>244.28881419939577</v>
      </c>
      <c r="N44" s="3">
        <v>6282</v>
      </c>
      <c r="O44" s="3">
        <v>1</v>
      </c>
      <c r="P44" s="3">
        <v>1</v>
      </c>
      <c r="Q44" s="3">
        <v>1</v>
      </c>
      <c r="R44" s="3">
        <v>2</v>
      </c>
      <c r="S44" s="3">
        <v>1424006.7182575813</v>
      </c>
      <c r="T44" s="3">
        <v>86977.187700963594</v>
      </c>
      <c r="U44" s="3">
        <v>756830.49114679499</v>
      </c>
      <c r="V44" s="3">
        <v>1752976</v>
      </c>
      <c r="W44" s="3">
        <f t="shared" si="0"/>
        <v>1926372.736926005</v>
      </c>
    </row>
    <row r="45" spans="1:23" x14ac:dyDescent="0.3">
      <c r="A45" s="3">
        <v>147980</v>
      </c>
      <c r="B45" s="3">
        <v>0</v>
      </c>
      <c r="C45" s="3">
        <v>0</v>
      </c>
      <c r="D45" s="3">
        <v>39803.370000000003</v>
      </c>
      <c r="E45" s="3">
        <v>39803.370000000003</v>
      </c>
      <c r="F45" s="3">
        <v>0</v>
      </c>
      <c r="G45" s="3">
        <v>0</v>
      </c>
      <c r="H45" s="3">
        <v>600</v>
      </c>
      <c r="I45" s="3">
        <v>600</v>
      </c>
      <c r="J45" s="3">
        <v>0</v>
      </c>
      <c r="K45" s="3">
        <v>0</v>
      </c>
      <c r="L45" s="3">
        <v>66.338950000000011</v>
      </c>
      <c r="M45" s="3">
        <v>66.338950000000011</v>
      </c>
      <c r="N45" s="3">
        <v>6531</v>
      </c>
      <c r="O45" s="3">
        <v>0</v>
      </c>
      <c r="P45" s="3">
        <v>0</v>
      </c>
      <c r="Q45" s="3">
        <v>1</v>
      </c>
      <c r="R45" s="3">
        <v>0</v>
      </c>
      <c r="S45" s="3">
        <v>0</v>
      </c>
      <c r="T45" s="3">
        <v>0</v>
      </c>
      <c r="U45" s="3">
        <v>0</v>
      </c>
      <c r="V45" s="3">
        <v>360000</v>
      </c>
      <c r="W45" s="3">
        <f t="shared" si="0"/>
        <v>11727408.751354814</v>
      </c>
    </row>
    <row r="46" spans="1:23" x14ac:dyDescent="0.3">
      <c r="A46" s="3">
        <v>205129</v>
      </c>
      <c r="B46" s="3">
        <v>1162.4000000000001</v>
      </c>
      <c r="C46" s="3">
        <v>127386.18000000001</v>
      </c>
      <c r="D46" s="3">
        <v>59165.49</v>
      </c>
      <c r="E46" s="3">
        <v>187714.07</v>
      </c>
      <c r="F46" s="3">
        <v>626</v>
      </c>
      <c r="G46" s="3">
        <v>567</v>
      </c>
      <c r="H46" s="3">
        <v>532</v>
      </c>
      <c r="I46" s="3">
        <v>1725</v>
      </c>
      <c r="J46" s="3">
        <v>1.8568690095846647</v>
      </c>
      <c r="K46" s="3">
        <v>224.66698412698415</v>
      </c>
      <c r="L46" s="3">
        <v>111.21332706766917</v>
      </c>
      <c r="M46" s="3">
        <v>108.81975072463769</v>
      </c>
      <c r="N46" s="3">
        <v>6162</v>
      </c>
      <c r="O46" s="3">
        <v>1</v>
      </c>
      <c r="P46" s="3">
        <v>1</v>
      </c>
      <c r="Q46" s="3">
        <v>1</v>
      </c>
      <c r="R46" s="3">
        <v>2</v>
      </c>
      <c r="S46" s="3">
        <v>7162102.3485575533</v>
      </c>
      <c r="T46" s="3">
        <v>7609469.7031163769</v>
      </c>
      <c r="U46" s="3">
        <v>3047.9385016774245</v>
      </c>
      <c r="V46" s="3">
        <v>2975625</v>
      </c>
      <c r="W46" s="3">
        <f t="shared" si="0"/>
        <v>16339491.672740592</v>
      </c>
    </row>
    <row r="47" spans="1:23" x14ac:dyDescent="0.3">
      <c r="A47" s="3">
        <v>205633</v>
      </c>
      <c r="B47" s="3">
        <v>0</v>
      </c>
      <c r="C47" s="3">
        <v>0</v>
      </c>
      <c r="D47" s="3">
        <v>33926.74</v>
      </c>
      <c r="E47" s="3">
        <v>33926.74</v>
      </c>
      <c r="F47" s="3">
        <v>0</v>
      </c>
      <c r="G47" s="3">
        <v>0</v>
      </c>
      <c r="H47" s="3">
        <v>523</v>
      </c>
      <c r="I47" s="3">
        <v>523</v>
      </c>
      <c r="J47" s="3">
        <v>0</v>
      </c>
      <c r="K47" s="3">
        <v>0</v>
      </c>
      <c r="L47" s="3">
        <v>64.869483747609934</v>
      </c>
      <c r="M47" s="3">
        <v>64.869483747609934</v>
      </c>
      <c r="N47" s="3">
        <v>6411</v>
      </c>
      <c r="O47" s="3">
        <v>0</v>
      </c>
      <c r="P47" s="3">
        <v>0</v>
      </c>
      <c r="Q47" s="3">
        <v>1</v>
      </c>
      <c r="R47" s="3">
        <v>0</v>
      </c>
      <c r="S47" s="3">
        <v>0</v>
      </c>
      <c r="T47" s="3">
        <v>0</v>
      </c>
      <c r="U47" s="3">
        <v>0</v>
      </c>
      <c r="V47" s="3">
        <v>273529</v>
      </c>
      <c r="W47" s="3">
        <f t="shared" si="0"/>
        <v>10438410.873103127</v>
      </c>
    </row>
    <row r="48" spans="1:23" x14ac:dyDescent="0.3">
      <c r="A48" s="3">
        <v>206338</v>
      </c>
      <c r="B48" s="3">
        <v>0</v>
      </c>
      <c r="C48" s="3">
        <v>0</v>
      </c>
      <c r="D48" s="3">
        <v>209686.36</v>
      </c>
      <c r="E48" s="3">
        <v>209686.36</v>
      </c>
      <c r="F48" s="3">
        <v>0</v>
      </c>
      <c r="G48" s="3">
        <v>0</v>
      </c>
      <c r="H48" s="3">
        <v>2191</v>
      </c>
      <c r="I48" s="3">
        <v>2191</v>
      </c>
      <c r="J48" s="3">
        <v>0</v>
      </c>
      <c r="K48" s="3">
        <v>0</v>
      </c>
      <c r="L48" s="3">
        <v>95.703496120492915</v>
      </c>
      <c r="M48" s="3">
        <v>95.703496120492915</v>
      </c>
      <c r="N48" s="3">
        <v>6331</v>
      </c>
      <c r="O48" s="3">
        <v>0</v>
      </c>
      <c r="P48" s="3">
        <v>0</v>
      </c>
      <c r="Q48" s="3">
        <v>1</v>
      </c>
      <c r="R48" s="3">
        <v>0</v>
      </c>
      <c r="S48" s="3">
        <v>0</v>
      </c>
      <c r="T48" s="3">
        <v>0</v>
      </c>
      <c r="U48" s="3">
        <v>0</v>
      </c>
      <c r="V48" s="3">
        <v>4800481</v>
      </c>
      <c r="W48" s="3">
        <f t="shared" si="0"/>
        <v>26724253.611194033</v>
      </c>
    </row>
    <row r="49" spans="1:23" x14ac:dyDescent="0.3">
      <c r="A49" s="3">
        <v>208953</v>
      </c>
      <c r="B49" s="3">
        <v>0</v>
      </c>
      <c r="C49" s="3">
        <v>0</v>
      </c>
      <c r="D49" s="3">
        <v>4630.08</v>
      </c>
      <c r="E49" s="3">
        <v>4630.08</v>
      </c>
      <c r="F49" s="3">
        <v>0</v>
      </c>
      <c r="G49" s="3">
        <v>0</v>
      </c>
      <c r="H49" s="3">
        <v>414</v>
      </c>
      <c r="I49" s="3">
        <v>414</v>
      </c>
      <c r="J49" s="3">
        <v>0</v>
      </c>
      <c r="K49" s="3">
        <v>0</v>
      </c>
      <c r="L49" s="3">
        <v>11.183768115942028</v>
      </c>
      <c r="M49" s="3">
        <v>11.183768115942028</v>
      </c>
      <c r="N49" s="3">
        <v>6531</v>
      </c>
      <c r="O49" s="3">
        <v>0</v>
      </c>
      <c r="P49" s="3">
        <v>0</v>
      </c>
      <c r="Q49" s="3">
        <v>1</v>
      </c>
      <c r="R49" s="3">
        <v>0</v>
      </c>
      <c r="S49" s="3">
        <v>0</v>
      </c>
      <c r="T49" s="3">
        <v>0</v>
      </c>
      <c r="U49" s="3">
        <v>0</v>
      </c>
      <c r="V49" s="3">
        <v>171396</v>
      </c>
      <c r="W49" s="3">
        <f t="shared" si="0"/>
        <v>15736062.045475697</v>
      </c>
    </row>
    <row r="50" spans="1:23" x14ac:dyDescent="0.3">
      <c r="A50" s="3">
        <v>209342</v>
      </c>
      <c r="B50" s="3">
        <v>0</v>
      </c>
      <c r="C50" s="3">
        <v>367.88</v>
      </c>
      <c r="D50" s="3">
        <v>0</v>
      </c>
      <c r="E50" s="3">
        <v>367.88</v>
      </c>
      <c r="F50" s="3">
        <v>0</v>
      </c>
      <c r="G50" s="3">
        <v>466</v>
      </c>
      <c r="H50" s="3">
        <v>0</v>
      </c>
      <c r="I50" s="3">
        <v>466</v>
      </c>
      <c r="J50" s="3">
        <v>0</v>
      </c>
      <c r="K50" s="3">
        <v>0.78944206008583695</v>
      </c>
      <c r="L50" s="3">
        <v>0</v>
      </c>
      <c r="M50" s="3">
        <v>0.78944206008583695</v>
      </c>
      <c r="N50" s="3">
        <v>6061</v>
      </c>
      <c r="O50" s="3">
        <v>0</v>
      </c>
      <c r="P50" s="3">
        <v>1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217156</v>
      </c>
      <c r="W50" s="3">
        <f t="shared" si="0"/>
        <v>19651607.338553004</v>
      </c>
    </row>
    <row r="51" spans="1:23" x14ac:dyDescent="0.3">
      <c r="A51" s="3">
        <v>214581</v>
      </c>
      <c r="B51" s="3">
        <v>190933.69</v>
      </c>
      <c r="C51" s="3">
        <v>0</v>
      </c>
      <c r="D51" s="3">
        <v>218939.37</v>
      </c>
      <c r="E51" s="3">
        <v>409873.06</v>
      </c>
      <c r="F51" s="3">
        <v>712</v>
      </c>
      <c r="G51" s="3">
        <v>0</v>
      </c>
      <c r="H51" s="3">
        <v>734</v>
      </c>
      <c r="I51" s="3">
        <v>1446</v>
      </c>
      <c r="J51" s="3">
        <v>268.16529494382024</v>
      </c>
      <c r="K51" s="3">
        <v>0</v>
      </c>
      <c r="L51" s="3">
        <v>298.28252043596729</v>
      </c>
      <c r="M51" s="3">
        <v>283.45301521438449</v>
      </c>
      <c r="N51" s="3">
        <v>6411</v>
      </c>
      <c r="O51" s="3">
        <v>1</v>
      </c>
      <c r="P51" s="3">
        <v>0</v>
      </c>
      <c r="Q51" s="3">
        <v>1</v>
      </c>
      <c r="R51" s="3">
        <v>1</v>
      </c>
      <c r="S51" s="3">
        <v>166404.646442567</v>
      </c>
      <c r="T51" s="3">
        <v>0</v>
      </c>
      <c r="U51" s="3">
        <v>161417.04123584228</v>
      </c>
      <c r="V51" s="3">
        <v>2090916</v>
      </c>
      <c r="W51" s="3">
        <f t="shared" si="0"/>
        <v>8642101.5177487284</v>
      </c>
    </row>
    <row r="52" spans="1:23" x14ac:dyDescent="0.3">
      <c r="A52" s="3">
        <v>217154</v>
      </c>
      <c r="B52" s="3">
        <v>0</v>
      </c>
      <c r="C52" s="3">
        <v>0</v>
      </c>
      <c r="D52" s="3">
        <v>723398.37</v>
      </c>
      <c r="E52" s="3">
        <v>723398.37</v>
      </c>
      <c r="F52" s="3">
        <v>0</v>
      </c>
      <c r="G52" s="3">
        <v>0</v>
      </c>
      <c r="H52" s="3">
        <v>2363</v>
      </c>
      <c r="I52" s="3">
        <v>2363</v>
      </c>
      <c r="J52" s="3">
        <v>0</v>
      </c>
      <c r="K52" s="3">
        <v>0</v>
      </c>
      <c r="L52" s="3">
        <v>306.13557765552264</v>
      </c>
      <c r="M52" s="3">
        <v>306.13557765552264</v>
      </c>
      <c r="N52" s="3">
        <v>6719</v>
      </c>
      <c r="O52" s="3">
        <v>0</v>
      </c>
      <c r="P52" s="3">
        <v>0</v>
      </c>
      <c r="Q52" s="3">
        <v>1</v>
      </c>
      <c r="R52" s="3">
        <v>0</v>
      </c>
      <c r="S52" s="3">
        <v>0</v>
      </c>
      <c r="T52" s="3">
        <v>0</v>
      </c>
      <c r="U52" s="3">
        <v>0</v>
      </c>
      <c r="V52" s="3">
        <v>5583769</v>
      </c>
      <c r="W52" s="3">
        <f t="shared" si="0"/>
        <v>23625632.327647287</v>
      </c>
    </row>
    <row r="53" spans="1:23" x14ac:dyDescent="0.3">
      <c r="A53" s="3">
        <v>221611</v>
      </c>
      <c r="B53" s="3">
        <v>196634.84</v>
      </c>
      <c r="C53" s="3">
        <v>217481.41</v>
      </c>
      <c r="D53" s="3">
        <v>984284.22</v>
      </c>
      <c r="E53" s="3">
        <v>1398400.47</v>
      </c>
      <c r="F53" s="3">
        <v>853</v>
      </c>
      <c r="G53" s="3">
        <v>885</v>
      </c>
      <c r="H53" s="3">
        <v>1147</v>
      </c>
      <c r="I53" s="3">
        <v>2885</v>
      </c>
      <c r="J53" s="3">
        <v>230.52150058616647</v>
      </c>
      <c r="K53" s="3">
        <v>245.74170621468926</v>
      </c>
      <c r="L53" s="3">
        <v>858.13794245858764</v>
      </c>
      <c r="M53" s="3">
        <v>484.71420103986134</v>
      </c>
      <c r="N53" s="3">
        <v>6512</v>
      </c>
      <c r="O53" s="3">
        <v>1</v>
      </c>
      <c r="P53" s="3">
        <v>1</v>
      </c>
      <c r="Q53" s="3">
        <v>1</v>
      </c>
      <c r="R53" s="3">
        <v>2</v>
      </c>
      <c r="S53" s="3">
        <v>55115681.4062424</v>
      </c>
      <c r="T53" s="3">
        <v>50540450.155425705</v>
      </c>
      <c r="U53" s="3">
        <v>159943748.38146827</v>
      </c>
      <c r="V53" s="3">
        <v>8323225</v>
      </c>
      <c r="W53" s="3">
        <f t="shared" si="0"/>
        <v>223878596.8492991</v>
      </c>
    </row>
    <row r="54" spans="1:23" x14ac:dyDescent="0.3">
      <c r="A54" s="3">
        <v>222439</v>
      </c>
      <c r="B54" s="3">
        <v>286094</v>
      </c>
      <c r="C54" s="3">
        <v>4107657.7699999996</v>
      </c>
      <c r="D54" s="3">
        <v>1397995.1400000001</v>
      </c>
      <c r="E54" s="3">
        <v>5791746.9100000001</v>
      </c>
      <c r="F54" s="3">
        <v>729</v>
      </c>
      <c r="G54" s="3">
        <v>748</v>
      </c>
      <c r="H54" s="3">
        <v>789</v>
      </c>
      <c r="I54" s="3">
        <v>2266</v>
      </c>
      <c r="J54" s="3">
        <v>392.44718792866939</v>
      </c>
      <c r="K54" s="3">
        <v>5491.5210828876998</v>
      </c>
      <c r="L54" s="3">
        <v>1771.856958174905</v>
      </c>
      <c r="M54" s="3">
        <v>2555.9342056487203</v>
      </c>
      <c r="N54" s="3">
        <v>6211</v>
      </c>
      <c r="O54" s="3">
        <v>1</v>
      </c>
      <c r="P54" s="3">
        <v>1</v>
      </c>
      <c r="Q54" s="3">
        <v>1</v>
      </c>
      <c r="R54" s="3">
        <v>2</v>
      </c>
      <c r="S54" s="3">
        <v>3412212859.2896929</v>
      </c>
      <c r="T54" s="3">
        <v>6446017394.7356415</v>
      </c>
      <c r="U54" s="3">
        <v>485059155.57482439</v>
      </c>
      <c r="V54" s="3">
        <v>5134756</v>
      </c>
      <c r="W54" s="3">
        <f t="shared" si="0"/>
        <v>12511742016.854639</v>
      </c>
    </row>
    <row r="55" spans="1:23" x14ac:dyDescent="0.3">
      <c r="A55" s="3">
        <v>222470</v>
      </c>
      <c r="B55" s="3">
        <v>814050.38</v>
      </c>
      <c r="C55" s="3">
        <v>364195.11</v>
      </c>
      <c r="D55" s="3">
        <v>1245564.79</v>
      </c>
      <c r="E55" s="3">
        <v>2423810.2799999998</v>
      </c>
      <c r="F55" s="3">
        <v>742</v>
      </c>
      <c r="G55" s="3">
        <v>778</v>
      </c>
      <c r="H55" s="3">
        <v>766</v>
      </c>
      <c r="I55" s="3">
        <v>2286</v>
      </c>
      <c r="J55" s="3">
        <v>1097.1029380053908</v>
      </c>
      <c r="K55" s="3">
        <v>468.11710796915168</v>
      </c>
      <c r="L55" s="3">
        <v>1626.0636945169713</v>
      </c>
      <c r="M55" s="3">
        <v>1060.2844619422572</v>
      </c>
      <c r="N55" s="3">
        <v>6722</v>
      </c>
      <c r="O55" s="3">
        <v>1</v>
      </c>
      <c r="P55" s="3">
        <v>1</v>
      </c>
      <c r="Q55" s="3">
        <v>1</v>
      </c>
      <c r="R55" s="3">
        <v>2</v>
      </c>
      <c r="S55" s="3">
        <v>1005855.3332717657</v>
      </c>
      <c r="T55" s="3">
        <v>272815172.23675418</v>
      </c>
      <c r="U55" s="3">
        <v>245201303.24982962</v>
      </c>
      <c r="V55" s="3">
        <v>5225796</v>
      </c>
      <c r="W55" s="3">
        <f t="shared" si="0"/>
        <v>1667761651.3421769</v>
      </c>
    </row>
    <row r="56" spans="1:23" x14ac:dyDescent="0.3">
      <c r="A56" s="3">
        <v>222528</v>
      </c>
      <c r="B56" s="3">
        <v>0</v>
      </c>
      <c r="C56" s="3">
        <v>0</v>
      </c>
      <c r="D56" s="3">
        <v>1594852.4</v>
      </c>
      <c r="E56" s="3">
        <v>1594852.4</v>
      </c>
      <c r="F56" s="3">
        <v>0</v>
      </c>
      <c r="G56" s="3">
        <v>0</v>
      </c>
      <c r="H56" s="3">
        <v>678</v>
      </c>
      <c r="I56" s="3">
        <v>678</v>
      </c>
      <c r="J56" s="3">
        <v>0</v>
      </c>
      <c r="K56" s="3">
        <v>0</v>
      </c>
      <c r="L56" s="3">
        <v>2352.2896755162242</v>
      </c>
      <c r="M56" s="3">
        <v>2352.2896755162242</v>
      </c>
      <c r="N56" s="3">
        <v>6282</v>
      </c>
      <c r="O56" s="3">
        <v>0</v>
      </c>
      <c r="P56" s="3">
        <v>0</v>
      </c>
      <c r="Q56" s="3">
        <v>1</v>
      </c>
      <c r="R56" s="3">
        <v>0</v>
      </c>
      <c r="S56" s="3">
        <v>0</v>
      </c>
      <c r="T56" s="3">
        <v>0</v>
      </c>
      <c r="U56" s="3">
        <v>0</v>
      </c>
      <c r="V56" s="3">
        <v>459684</v>
      </c>
      <c r="W56" s="3">
        <f t="shared" si="0"/>
        <v>3122825788.6581745</v>
      </c>
    </row>
    <row r="57" spans="1:23" x14ac:dyDescent="0.3">
      <c r="A57" s="3">
        <v>223647</v>
      </c>
      <c r="B57" s="3">
        <v>0</v>
      </c>
      <c r="C57" s="3">
        <v>14515.47</v>
      </c>
      <c r="D57" s="3">
        <v>70746.42</v>
      </c>
      <c r="E57" s="3">
        <v>85261.89</v>
      </c>
      <c r="F57" s="3">
        <v>0</v>
      </c>
      <c r="G57" s="3">
        <v>2241</v>
      </c>
      <c r="H57" s="3">
        <v>2291</v>
      </c>
      <c r="I57" s="3">
        <v>4532</v>
      </c>
      <c r="J57" s="3">
        <v>0</v>
      </c>
      <c r="K57" s="3">
        <v>6.4772289156626499</v>
      </c>
      <c r="L57" s="3">
        <v>30.880148406809251</v>
      </c>
      <c r="M57" s="3">
        <v>18.813303177405118</v>
      </c>
      <c r="N57" s="3">
        <v>6722</v>
      </c>
      <c r="O57" s="3">
        <v>0</v>
      </c>
      <c r="P57" s="3">
        <v>1</v>
      </c>
      <c r="Q57" s="3">
        <v>1</v>
      </c>
      <c r="R57" s="3">
        <v>1</v>
      </c>
      <c r="S57" s="3">
        <v>0</v>
      </c>
      <c r="T57" s="3">
        <v>341032.52987653512</v>
      </c>
      <c r="U57" s="3">
        <v>333589.65493379108</v>
      </c>
      <c r="V57" s="3">
        <v>20539024</v>
      </c>
      <c r="W57" s="3">
        <f t="shared" si="0"/>
        <v>159041916.28030899</v>
      </c>
    </row>
    <row r="58" spans="1:23" x14ac:dyDescent="0.3">
      <c r="A58" s="3">
        <v>223657</v>
      </c>
      <c r="B58" s="3">
        <v>0</v>
      </c>
      <c r="C58" s="3">
        <v>0</v>
      </c>
      <c r="D58" s="3">
        <v>94606.549999999988</v>
      </c>
      <c r="E58" s="3">
        <v>94606.549999999988</v>
      </c>
      <c r="F58" s="3">
        <v>0</v>
      </c>
      <c r="G58" s="3">
        <v>0</v>
      </c>
      <c r="H58" s="3">
        <v>702</v>
      </c>
      <c r="I58" s="3">
        <v>702</v>
      </c>
      <c r="J58" s="3">
        <v>0</v>
      </c>
      <c r="K58" s="3">
        <v>0</v>
      </c>
      <c r="L58" s="3">
        <v>134.76716524216522</v>
      </c>
      <c r="M58" s="3">
        <v>134.76716524216522</v>
      </c>
      <c r="N58" s="3">
        <v>6022</v>
      </c>
      <c r="O58" s="3">
        <v>0</v>
      </c>
      <c r="P58" s="3">
        <v>0</v>
      </c>
      <c r="Q58" s="3">
        <v>1</v>
      </c>
      <c r="R58" s="3">
        <v>0</v>
      </c>
      <c r="S58" s="3">
        <v>0</v>
      </c>
      <c r="T58" s="3">
        <v>0</v>
      </c>
      <c r="U58" s="3">
        <v>0</v>
      </c>
      <c r="V58" s="3">
        <v>492804</v>
      </c>
      <c r="W58" s="3">
        <f t="shared" si="0"/>
        <v>3576528.2460504696</v>
      </c>
    </row>
    <row r="59" spans="1:23" x14ac:dyDescent="0.3">
      <c r="A59" s="3">
        <v>223696</v>
      </c>
      <c r="B59" s="3">
        <v>173304.40000000002</v>
      </c>
      <c r="C59" s="3">
        <v>16088.33</v>
      </c>
      <c r="D59" s="3">
        <v>289471.52999999997</v>
      </c>
      <c r="E59" s="3">
        <v>478864.26</v>
      </c>
      <c r="F59" s="3">
        <v>469</v>
      </c>
      <c r="G59" s="3">
        <v>530</v>
      </c>
      <c r="H59" s="3">
        <v>557</v>
      </c>
      <c r="I59" s="3">
        <v>1556</v>
      </c>
      <c r="J59" s="3">
        <v>369.51897654584229</v>
      </c>
      <c r="K59" s="3">
        <v>30.355339622641509</v>
      </c>
      <c r="L59" s="3">
        <v>519.69754039497298</v>
      </c>
      <c r="M59" s="3">
        <v>307.75338046272492</v>
      </c>
      <c r="N59" s="3">
        <v>6799</v>
      </c>
      <c r="O59" s="3">
        <v>1</v>
      </c>
      <c r="P59" s="3">
        <v>1</v>
      </c>
      <c r="Q59" s="3">
        <v>1</v>
      </c>
      <c r="R59" s="3">
        <v>2</v>
      </c>
      <c r="S59" s="3">
        <v>1789229.7751068152</v>
      </c>
      <c r="T59" s="3">
        <v>40783326.722815789</v>
      </c>
      <c r="U59" s="3">
        <v>25020622.099668194</v>
      </c>
      <c r="V59" s="3">
        <v>2421136</v>
      </c>
      <c r="W59" s="3">
        <f t="shared" si="0"/>
        <v>16064610.152956685</v>
      </c>
    </row>
    <row r="60" spans="1:23" x14ac:dyDescent="0.3">
      <c r="A60" s="3">
        <v>224483</v>
      </c>
      <c r="B60" s="3">
        <v>0</v>
      </c>
      <c r="C60" s="3">
        <v>0</v>
      </c>
      <c r="D60" s="3">
        <v>8888.99</v>
      </c>
      <c r="E60" s="3">
        <v>8888.99</v>
      </c>
      <c r="F60" s="3">
        <v>0</v>
      </c>
      <c r="G60" s="3">
        <v>0</v>
      </c>
      <c r="H60" s="3">
        <v>520</v>
      </c>
      <c r="I60" s="3">
        <v>520</v>
      </c>
      <c r="J60" s="3">
        <v>0</v>
      </c>
      <c r="K60" s="3">
        <v>0</v>
      </c>
      <c r="L60" s="3">
        <v>17.094211538461536</v>
      </c>
      <c r="M60" s="3">
        <v>17.094211538461536</v>
      </c>
      <c r="N60" s="3">
        <v>6289</v>
      </c>
      <c r="O60" s="3">
        <v>0</v>
      </c>
      <c r="P60" s="3">
        <v>0</v>
      </c>
      <c r="Q60" s="3">
        <v>1</v>
      </c>
      <c r="R60" s="3">
        <v>0</v>
      </c>
      <c r="S60" s="3">
        <v>0</v>
      </c>
      <c r="T60" s="3">
        <v>0</v>
      </c>
      <c r="U60" s="3">
        <v>0</v>
      </c>
      <c r="V60" s="3">
        <v>270400</v>
      </c>
      <c r="W60" s="3">
        <f t="shared" si="0"/>
        <v>18584868.90698513</v>
      </c>
    </row>
    <row r="61" spans="1:23" x14ac:dyDescent="0.3">
      <c r="A61" s="3">
        <v>225480</v>
      </c>
      <c r="B61" s="3">
        <v>0</v>
      </c>
      <c r="C61" s="3">
        <v>40864.449999999997</v>
      </c>
      <c r="D61" s="3">
        <v>107276.19999999998</v>
      </c>
      <c r="E61" s="3">
        <v>148140.64999999997</v>
      </c>
      <c r="F61" s="3">
        <v>0</v>
      </c>
      <c r="G61" s="3">
        <v>1096</v>
      </c>
      <c r="H61" s="3">
        <v>1092</v>
      </c>
      <c r="I61" s="3">
        <v>2188</v>
      </c>
      <c r="J61" s="3">
        <v>0</v>
      </c>
      <c r="K61" s="3">
        <v>37.285082116788317</v>
      </c>
      <c r="L61" s="3">
        <v>98.238278388278374</v>
      </c>
      <c r="M61" s="3">
        <v>67.705964351005463</v>
      </c>
      <c r="N61" s="3">
        <v>6712</v>
      </c>
      <c r="O61" s="3">
        <v>0</v>
      </c>
      <c r="P61" s="3">
        <v>1</v>
      </c>
      <c r="Q61" s="3">
        <v>1</v>
      </c>
      <c r="R61" s="3">
        <v>1</v>
      </c>
      <c r="S61" s="3">
        <v>0</v>
      </c>
      <c r="T61" s="3">
        <v>1014271.3631952868</v>
      </c>
      <c r="U61" s="3">
        <v>1017986.6429139526</v>
      </c>
      <c r="V61" s="3">
        <v>4787344</v>
      </c>
      <c r="W61" s="3">
        <f t="shared" si="0"/>
        <v>41933712.982350603</v>
      </c>
    </row>
    <row r="62" spans="1:23" x14ac:dyDescent="0.3">
      <c r="A62" s="3">
        <v>226324</v>
      </c>
      <c r="B62" s="3">
        <v>0</v>
      </c>
      <c r="C62" s="3">
        <v>0</v>
      </c>
      <c r="D62" s="3">
        <v>103386.1</v>
      </c>
      <c r="E62" s="3">
        <v>103386.1</v>
      </c>
      <c r="F62" s="3">
        <v>0</v>
      </c>
      <c r="G62" s="3">
        <v>0</v>
      </c>
      <c r="H62" s="3">
        <v>442</v>
      </c>
      <c r="I62" s="3">
        <v>442</v>
      </c>
      <c r="J62" s="3">
        <v>0</v>
      </c>
      <c r="K62" s="3">
        <v>0</v>
      </c>
      <c r="L62" s="3">
        <v>233.90520361990951</v>
      </c>
      <c r="M62" s="3">
        <v>233.90520361990951</v>
      </c>
      <c r="N62" s="3">
        <v>6062</v>
      </c>
      <c r="O62" s="3">
        <v>0</v>
      </c>
      <c r="P62" s="3">
        <v>0</v>
      </c>
      <c r="Q62" s="3">
        <v>1</v>
      </c>
      <c r="R62" s="3">
        <v>0</v>
      </c>
      <c r="S62" s="3">
        <v>0</v>
      </c>
      <c r="T62" s="3">
        <v>0</v>
      </c>
      <c r="U62" s="3">
        <v>0</v>
      </c>
      <c r="V62" s="3">
        <v>195364</v>
      </c>
      <c r="W62" s="3">
        <f t="shared" si="0"/>
        <v>340622.39623771788</v>
      </c>
    </row>
    <row r="63" spans="1:23" x14ac:dyDescent="0.3">
      <c r="A63" s="3">
        <v>226408</v>
      </c>
      <c r="B63" s="3">
        <v>0</v>
      </c>
      <c r="C63" s="3">
        <v>0</v>
      </c>
      <c r="D63" s="3">
        <v>835.05</v>
      </c>
      <c r="E63" s="3">
        <v>835.05</v>
      </c>
      <c r="F63" s="3">
        <v>0</v>
      </c>
      <c r="G63" s="3">
        <v>0</v>
      </c>
      <c r="H63" s="3">
        <v>508</v>
      </c>
      <c r="I63" s="3">
        <v>508</v>
      </c>
      <c r="J63" s="3">
        <v>0</v>
      </c>
      <c r="K63" s="3">
        <v>0</v>
      </c>
      <c r="L63" s="3">
        <v>1.6437992125984251</v>
      </c>
      <c r="M63" s="3">
        <v>1.6437992125984251</v>
      </c>
      <c r="N63" s="3">
        <v>6062</v>
      </c>
      <c r="O63" s="3">
        <v>0</v>
      </c>
      <c r="P63" s="3">
        <v>0</v>
      </c>
      <c r="Q63" s="3">
        <v>1</v>
      </c>
      <c r="R63" s="3">
        <v>0</v>
      </c>
      <c r="S63" s="3">
        <v>0</v>
      </c>
      <c r="T63" s="3">
        <v>0</v>
      </c>
      <c r="U63" s="3">
        <v>0</v>
      </c>
      <c r="V63" s="3">
        <v>258064</v>
      </c>
      <c r="W63" s="3">
        <f t="shared" si="0"/>
        <v>21244899.066156946</v>
      </c>
    </row>
    <row r="64" spans="1:23" x14ac:dyDescent="0.3">
      <c r="A64" s="3">
        <v>306699</v>
      </c>
      <c r="B64" s="3">
        <v>0</v>
      </c>
      <c r="C64" s="3">
        <v>1623708.0000000002</v>
      </c>
      <c r="D64" s="3">
        <v>539381.71000000008</v>
      </c>
      <c r="E64" s="3">
        <v>2163089.7100000004</v>
      </c>
      <c r="F64" s="3">
        <v>0</v>
      </c>
      <c r="G64" s="3">
        <v>2351</v>
      </c>
      <c r="H64" s="3">
        <v>2292</v>
      </c>
      <c r="I64" s="3">
        <v>4643</v>
      </c>
      <c r="J64" s="3">
        <v>0</v>
      </c>
      <c r="K64" s="3">
        <v>690.6456826882179</v>
      </c>
      <c r="L64" s="3">
        <v>235.33233420593371</v>
      </c>
      <c r="M64" s="3">
        <v>465.88191040275694</v>
      </c>
      <c r="N64" s="3">
        <v>6411</v>
      </c>
      <c r="O64" s="3">
        <v>0</v>
      </c>
      <c r="P64" s="3">
        <v>1</v>
      </c>
      <c r="Q64" s="3">
        <v>1</v>
      </c>
      <c r="R64" s="3">
        <v>1</v>
      </c>
      <c r="S64" s="3">
        <v>0</v>
      </c>
      <c r="T64" s="3">
        <v>118769589.08350977</v>
      </c>
      <c r="U64" s="3">
        <v>121826921.43775378</v>
      </c>
      <c r="V64" s="3">
        <v>21557449</v>
      </c>
      <c r="W64" s="3">
        <f t="shared" si="0"/>
        <v>313232362.81071991</v>
      </c>
    </row>
    <row r="65" spans="1:23" x14ac:dyDescent="0.3">
      <c r="A65" s="3">
        <v>315079</v>
      </c>
      <c r="B65" s="3">
        <v>0</v>
      </c>
      <c r="C65" s="3">
        <v>53524.11</v>
      </c>
      <c r="D65" s="3">
        <v>42068.909999999996</v>
      </c>
      <c r="E65" s="3">
        <v>95593.01999999999</v>
      </c>
      <c r="F65" s="3">
        <v>0</v>
      </c>
      <c r="G65" s="3">
        <v>501</v>
      </c>
      <c r="H65" s="3">
        <v>523</v>
      </c>
      <c r="I65" s="3">
        <v>1024</v>
      </c>
      <c r="J65" s="3">
        <v>0</v>
      </c>
      <c r="K65" s="3">
        <v>106.83455089820359</v>
      </c>
      <c r="L65" s="3">
        <v>80.43768642447418</v>
      </c>
      <c r="M65" s="3">
        <v>93.35255859374999</v>
      </c>
      <c r="N65" s="3">
        <v>6411</v>
      </c>
      <c r="O65" s="3">
        <v>0</v>
      </c>
      <c r="P65" s="3">
        <v>1</v>
      </c>
      <c r="Q65" s="3">
        <v>1</v>
      </c>
      <c r="R65" s="3">
        <v>1</v>
      </c>
      <c r="S65" s="3">
        <v>0</v>
      </c>
      <c r="T65" s="3">
        <v>91063.822365170359</v>
      </c>
      <c r="U65" s="3">
        <v>87233.221806788337</v>
      </c>
      <c r="V65" s="3">
        <v>1048576</v>
      </c>
      <c r="W65" s="3">
        <f t="shared" si="0"/>
        <v>13027424.466478024</v>
      </c>
    </row>
    <row r="66" spans="1:23" x14ac:dyDescent="0.3">
      <c r="A66" s="3">
        <v>316748</v>
      </c>
      <c r="B66" s="3">
        <v>0</v>
      </c>
      <c r="C66" s="3">
        <v>0</v>
      </c>
      <c r="D66" s="3">
        <v>10787.47</v>
      </c>
      <c r="E66" s="3">
        <v>10787.47</v>
      </c>
      <c r="F66" s="3">
        <v>0</v>
      </c>
      <c r="G66" s="3">
        <v>0</v>
      </c>
      <c r="H66" s="3">
        <v>417</v>
      </c>
      <c r="I66" s="3">
        <v>417</v>
      </c>
      <c r="J66" s="3">
        <v>0</v>
      </c>
      <c r="K66" s="3">
        <v>0</v>
      </c>
      <c r="L66" s="3">
        <v>25.869232613908871</v>
      </c>
      <c r="M66" s="3">
        <v>25.869232613908871</v>
      </c>
      <c r="N66" s="3">
        <v>6324</v>
      </c>
      <c r="O66" s="3">
        <v>0</v>
      </c>
      <c r="P66" s="3">
        <v>0</v>
      </c>
      <c r="Q66" s="3">
        <v>1</v>
      </c>
      <c r="R66" s="3">
        <v>0</v>
      </c>
      <c r="S66" s="3">
        <v>0</v>
      </c>
      <c r="T66" s="3">
        <v>0</v>
      </c>
      <c r="U66" s="3">
        <v>0</v>
      </c>
      <c r="V66" s="3">
        <v>173889</v>
      </c>
      <c r="W66" s="3">
        <f t="shared" si="0"/>
        <v>13552202.83049682</v>
      </c>
    </row>
    <row r="67" spans="1:23" x14ac:dyDescent="0.3">
      <c r="A67" s="3">
        <v>334572</v>
      </c>
      <c r="B67" s="3">
        <v>0</v>
      </c>
      <c r="C67" s="3">
        <v>352732.23</v>
      </c>
      <c r="D67" s="3">
        <v>239001.26</v>
      </c>
      <c r="E67" s="3">
        <v>591733.49</v>
      </c>
      <c r="F67" s="3">
        <v>0</v>
      </c>
      <c r="G67" s="3">
        <v>3567</v>
      </c>
      <c r="H67" s="3">
        <v>3707</v>
      </c>
      <c r="I67" s="3">
        <v>7274</v>
      </c>
      <c r="J67" s="3">
        <v>0</v>
      </c>
      <c r="K67" s="3">
        <v>98.887645079899073</v>
      </c>
      <c r="L67" s="3">
        <v>64.472959266253042</v>
      </c>
      <c r="M67" s="3">
        <v>81.34911877921364</v>
      </c>
      <c r="N67" s="3">
        <v>6311</v>
      </c>
      <c r="O67" s="3">
        <v>0</v>
      </c>
      <c r="P67" s="3">
        <v>1</v>
      </c>
      <c r="Q67" s="3">
        <v>1</v>
      </c>
      <c r="R67" s="3">
        <v>1</v>
      </c>
      <c r="S67" s="3">
        <v>0</v>
      </c>
      <c r="T67" s="3">
        <v>1097208.8604210103</v>
      </c>
      <c r="U67" s="3">
        <v>1055771.244974843</v>
      </c>
      <c r="V67" s="3">
        <v>52911076</v>
      </c>
      <c r="W67" s="3">
        <f t="shared" si="0"/>
        <v>113285036.05009352</v>
      </c>
    </row>
    <row r="68" spans="1:23" x14ac:dyDescent="0.3">
      <c r="A68" s="3">
        <v>348118</v>
      </c>
      <c r="B68" s="3">
        <v>0</v>
      </c>
      <c r="C68" s="3">
        <v>0</v>
      </c>
      <c r="D68" s="3">
        <v>144611.43000000002</v>
      </c>
      <c r="E68" s="3">
        <v>144611.43000000002</v>
      </c>
      <c r="F68" s="3">
        <v>0</v>
      </c>
      <c r="G68" s="3">
        <v>0</v>
      </c>
      <c r="H68" s="3">
        <v>1152</v>
      </c>
      <c r="I68" s="3">
        <v>1152</v>
      </c>
      <c r="J68" s="3">
        <v>0</v>
      </c>
      <c r="K68" s="3">
        <v>0</v>
      </c>
      <c r="L68" s="3">
        <v>125.53075520833335</v>
      </c>
      <c r="M68" s="3">
        <v>125.53075520833335</v>
      </c>
      <c r="N68" s="3">
        <v>6011</v>
      </c>
      <c r="O68" s="3">
        <v>0</v>
      </c>
      <c r="P68" s="3">
        <v>0</v>
      </c>
      <c r="Q68" s="3">
        <v>1</v>
      </c>
      <c r="R68" s="3">
        <v>0</v>
      </c>
      <c r="S68" s="3">
        <v>0</v>
      </c>
      <c r="T68" s="3">
        <v>0</v>
      </c>
      <c r="U68" s="3">
        <v>0</v>
      </c>
      <c r="V68" s="3">
        <v>1327104</v>
      </c>
      <c r="W68" s="3">
        <f t="shared" ref="W68:W103" si="1">I68*((M68-$M$103)^2)</f>
        <v>7486418.7907378199</v>
      </c>
    </row>
    <row r="69" spans="1:23" x14ac:dyDescent="0.3">
      <c r="A69" s="3">
        <v>352428</v>
      </c>
      <c r="B69" s="3">
        <v>0</v>
      </c>
      <c r="C69" s="3">
        <v>124635.62</v>
      </c>
      <c r="D69" s="3">
        <v>765564.45</v>
      </c>
      <c r="E69" s="3">
        <v>890200.07</v>
      </c>
      <c r="F69" s="3">
        <v>0</v>
      </c>
      <c r="G69" s="3">
        <v>414</v>
      </c>
      <c r="H69" s="3">
        <v>485</v>
      </c>
      <c r="I69" s="3">
        <v>899</v>
      </c>
      <c r="J69" s="3">
        <v>0</v>
      </c>
      <c r="K69" s="3">
        <v>301.05222222222221</v>
      </c>
      <c r="L69" s="3">
        <v>1578.4834020618555</v>
      </c>
      <c r="M69" s="3">
        <v>990.21142380422691</v>
      </c>
      <c r="N69" s="3">
        <v>6311</v>
      </c>
      <c r="O69" s="3">
        <v>0</v>
      </c>
      <c r="P69" s="3">
        <v>1</v>
      </c>
      <c r="Q69" s="3">
        <v>1</v>
      </c>
      <c r="R69" s="3">
        <v>1</v>
      </c>
      <c r="S69" s="3">
        <v>0</v>
      </c>
      <c r="T69" s="3">
        <v>196625327.72181052</v>
      </c>
      <c r="U69" s="3">
        <v>167841001.39552474</v>
      </c>
      <c r="V69" s="3">
        <v>808201</v>
      </c>
      <c r="W69" s="3">
        <f t="shared" si="1"/>
        <v>552669635.01420856</v>
      </c>
    </row>
    <row r="70" spans="1:23" x14ac:dyDescent="0.3">
      <c r="A70" s="3">
        <v>361336</v>
      </c>
      <c r="B70" s="3">
        <v>0</v>
      </c>
      <c r="C70" s="3">
        <v>0</v>
      </c>
      <c r="D70" s="3">
        <v>40978.22</v>
      </c>
      <c r="E70" s="3">
        <v>40978.22</v>
      </c>
      <c r="F70" s="3">
        <v>0</v>
      </c>
      <c r="G70" s="3">
        <v>0</v>
      </c>
      <c r="H70" s="3">
        <v>461</v>
      </c>
      <c r="I70" s="3">
        <v>461</v>
      </c>
      <c r="J70" s="3">
        <v>0</v>
      </c>
      <c r="K70" s="3">
        <v>0</v>
      </c>
      <c r="L70" s="3">
        <v>88.889848156182211</v>
      </c>
      <c r="M70" s="3">
        <v>88.889848156182211</v>
      </c>
      <c r="N70" s="3">
        <v>6061</v>
      </c>
      <c r="O70" s="3">
        <v>0</v>
      </c>
      <c r="P70" s="3">
        <v>0</v>
      </c>
      <c r="Q70" s="3">
        <v>1</v>
      </c>
      <c r="R70" s="3">
        <v>0</v>
      </c>
      <c r="S70" s="3">
        <v>0</v>
      </c>
      <c r="T70" s="3">
        <v>0</v>
      </c>
      <c r="U70" s="3">
        <v>0</v>
      </c>
      <c r="V70" s="3">
        <v>212521</v>
      </c>
      <c r="W70" s="3">
        <f t="shared" si="1"/>
        <v>6338163.7893629121</v>
      </c>
    </row>
    <row r="71" spans="1:23" x14ac:dyDescent="0.3">
      <c r="A71" s="3">
        <v>496631</v>
      </c>
      <c r="B71" s="3">
        <v>0</v>
      </c>
      <c r="C71" s="3">
        <v>11267.88</v>
      </c>
      <c r="D71" s="3">
        <v>0</v>
      </c>
      <c r="E71" s="3">
        <v>11267.88</v>
      </c>
      <c r="F71" s="3">
        <v>0</v>
      </c>
      <c r="G71" s="3">
        <v>415</v>
      </c>
      <c r="H71" s="3">
        <v>0</v>
      </c>
      <c r="I71" s="3">
        <v>415</v>
      </c>
      <c r="J71" s="3">
        <v>0</v>
      </c>
      <c r="K71" s="3">
        <v>27.151518072289154</v>
      </c>
      <c r="L71" s="3">
        <v>0</v>
      </c>
      <c r="M71" s="3">
        <v>27.151518072289154</v>
      </c>
      <c r="N71" s="3">
        <v>6141</v>
      </c>
      <c r="O71" s="3">
        <v>0</v>
      </c>
      <c r="P71" s="3">
        <v>1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172225</v>
      </c>
      <c r="W71" s="3">
        <f t="shared" si="1"/>
        <v>13296019.867847947</v>
      </c>
    </row>
    <row r="72" spans="1:23" x14ac:dyDescent="0.3">
      <c r="A72" s="3">
        <v>501852</v>
      </c>
      <c r="B72" s="3">
        <v>0</v>
      </c>
      <c r="C72" s="3">
        <v>359282.30000000005</v>
      </c>
      <c r="D72" s="3">
        <v>62453.08</v>
      </c>
      <c r="E72" s="3">
        <v>421735.38000000006</v>
      </c>
      <c r="F72" s="3">
        <v>0</v>
      </c>
      <c r="G72" s="3">
        <v>1335</v>
      </c>
      <c r="H72" s="3">
        <v>1358</v>
      </c>
      <c r="I72" s="3">
        <v>2693</v>
      </c>
      <c r="J72" s="3">
        <v>0</v>
      </c>
      <c r="K72" s="3">
        <v>269.12531835205994</v>
      </c>
      <c r="L72" s="3">
        <v>45.98901325478645</v>
      </c>
      <c r="M72" s="3">
        <v>156.60430003713333</v>
      </c>
      <c r="N72" s="3">
        <v>6722</v>
      </c>
      <c r="O72" s="3">
        <v>0</v>
      </c>
      <c r="P72" s="3">
        <v>1</v>
      </c>
      <c r="Q72" s="3">
        <v>1</v>
      </c>
      <c r="R72" s="3">
        <v>1</v>
      </c>
      <c r="S72" s="3">
        <v>0</v>
      </c>
      <c r="T72" s="3">
        <v>16902407.716108445</v>
      </c>
      <c r="U72" s="3">
        <v>16616137.187779669</v>
      </c>
      <c r="V72" s="3">
        <v>7252249</v>
      </c>
      <c r="W72" s="3">
        <f t="shared" si="1"/>
        <v>6609330.5446539</v>
      </c>
    </row>
    <row r="73" spans="1:23" x14ac:dyDescent="0.3">
      <c r="A73" s="3">
        <v>505972</v>
      </c>
      <c r="B73" s="3">
        <v>0</v>
      </c>
      <c r="C73" s="3">
        <v>40580.369999999995</v>
      </c>
      <c r="D73" s="3">
        <v>120324.85</v>
      </c>
      <c r="E73" s="3">
        <v>160905.22</v>
      </c>
      <c r="F73" s="3">
        <v>0</v>
      </c>
      <c r="G73" s="3">
        <v>879</v>
      </c>
      <c r="H73" s="3">
        <v>1053</v>
      </c>
      <c r="I73" s="3">
        <v>1932</v>
      </c>
      <c r="J73" s="3">
        <v>0</v>
      </c>
      <c r="K73" s="3">
        <v>46.166518771331056</v>
      </c>
      <c r="L73" s="3">
        <v>114.26861348528016</v>
      </c>
      <c r="M73" s="3">
        <v>83.284275362318837</v>
      </c>
      <c r="N73" s="3">
        <v>6531</v>
      </c>
      <c r="O73" s="3">
        <v>0</v>
      </c>
      <c r="P73" s="3">
        <v>1</v>
      </c>
      <c r="Q73" s="3">
        <v>1</v>
      </c>
      <c r="R73" s="3">
        <v>1</v>
      </c>
      <c r="S73" s="3">
        <v>0</v>
      </c>
      <c r="T73" s="3">
        <v>1211022.7839717311</v>
      </c>
      <c r="U73" s="3">
        <v>1010910.7569906478</v>
      </c>
      <c r="V73" s="3">
        <v>3732624</v>
      </c>
      <c r="W73" s="3">
        <f t="shared" si="1"/>
        <v>29162986.286122024</v>
      </c>
    </row>
    <row r="74" spans="1:23" x14ac:dyDescent="0.3">
      <c r="A74" s="3">
        <v>508846</v>
      </c>
      <c r="B74" s="3">
        <v>0</v>
      </c>
      <c r="C74" s="3">
        <v>78201.960000000006</v>
      </c>
      <c r="D74" s="3">
        <v>3353.08</v>
      </c>
      <c r="E74" s="3">
        <v>81555.040000000008</v>
      </c>
      <c r="F74" s="3">
        <v>0</v>
      </c>
      <c r="G74" s="3">
        <v>739</v>
      </c>
      <c r="H74" s="3">
        <v>751</v>
      </c>
      <c r="I74" s="3">
        <v>1490</v>
      </c>
      <c r="J74" s="3">
        <v>0</v>
      </c>
      <c r="K74" s="3">
        <v>105.82132611637348</v>
      </c>
      <c r="L74" s="3">
        <v>4.4648202396804262</v>
      </c>
      <c r="M74" s="3">
        <v>54.73492617449665</v>
      </c>
      <c r="N74" s="3">
        <v>6021</v>
      </c>
      <c r="O74" s="3">
        <v>0</v>
      </c>
      <c r="P74" s="3">
        <v>1</v>
      </c>
      <c r="Q74" s="3">
        <v>1</v>
      </c>
      <c r="R74" s="3">
        <v>1</v>
      </c>
      <c r="S74" s="3">
        <v>0</v>
      </c>
      <c r="T74" s="3">
        <v>1928657.1714168095</v>
      </c>
      <c r="U74" s="3">
        <v>1897839.7465739313</v>
      </c>
      <c r="V74" s="3">
        <v>2220100</v>
      </c>
      <c r="W74" s="3">
        <f t="shared" si="1"/>
        <v>34158184.307707049</v>
      </c>
    </row>
    <row r="75" spans="1:23" x14ac:dyDescent="0.3">
      <c r="A75" s="3">
        <v>522615</v>
      </c>
      <c r="B75" s="3">
        <v>0</v>
      </c>
      <c r="C75" s="3">
        <v>0</v>
      </c>
      <c r="D75" s="3">
        <v>6849.66</v>
      </c>
      <c r="E75" s="3">
        <v>6849.66</v>
      </c>
      <c r="F75" s="3">
        <v>0</v>
      </c>
      <c r="G75" s="3">
        <v>0</v>
      </c>
      <c r="H75" s="3">
        <v>688</v>
      </c>
      <c r="I75" s="3">
        <v>688</v>
      </c>
      <c r="J75" s="3">
        <v>0</v>
      </c>
      <c r="K75" s="3">
        <v>0</v>
      </c>
      <c r="L75" s="3">
        <v>9.9559011627906973</v>
      </c>
      <c r="M75" s="3">
        <v>9.9559011627906973</v>
      </c>
      <c r="N75" s="3">
        <v>6022</v>
      </c>
      <c r="O75" s="3">
        <v>0</v>
      </c>
      <c r="P75" s="3">
        <v>0</v>
      </c>
      <c r="Q75" s="3">
        <v>1</v>
      </c>
      <c r="R75" s="3">
        <v>0</v>
      </c>
      <c r="S75" s="3">
        <v>0</v>
      </c>
      <c r="T75" s="3">
        <v>0</v>
      </c>
      <c r="U75" s="3">
        <v>0</v>
      </c>
      <c r="V75" s="3">
        <v>473344</v>
      </c>
      <c r="W75" s="3">
        <f t="shared" si="1"/>
        <v>26481183.176647123</v>
      </c>
    </row>
    <row r="76" spans="1:23" x14ac:dyDescent="0.3">
      <c r="A76" s="3">
        <v>526152</v>
      </c>
      <c r="B76" s="3">
        <v>0</v>
      </c>
      <c r="C76" s="3">
        <v>978716.47999999986</v>
      </c>
      <c r="D76" s="3">
        <v>2233870.61</v>
      </c>
      <c r="E76" s="3">
        <v>3212587.09</v>
      </c>
      <c r="F76" s="3">
        <v>0</v>
      </c>
      <c r="G76" s="3">
        <v>7916</v>
      </c>
      <c r="H76" s="3">
        <v>7534</v>
      </c>
      <c r="I76" s="3">
        <v>15450</v>
      </c>
      <c r="J76" s="3">
        <v>0</v>
      </c>
      <c r="K76" s="3">
        <v>123.63775644264778</v>
      </c>
      <c r="L76" s="3">
        <v>296.50525749933632</v>
      </c>
      <c r="M76" s="3">
        <v>207.93443948220064</v>
      </c>
      <c r="N76" s="3">
        <v>6331</v>
      </c>
      <c r="O76" s="3">
        <v>0</v>
      </c>
      <c r="P76" s="3">
        <v>1</v>
      </c>
      <c r="Q76" s="3">
        <v>1</v>
      </c>
      <c r="R76" s="3">
        <v>1</v>
      </c>
      <c r="S76" s="3">
        <v>0</v>
      </c>
      <c r="T76" s="3">
        <v>56250547.98696316</v>
      </c>
      <c r="U76" s="3">
        <v>59102646.385027878</v>
      </c>
      <c r="V76" s="3">
        <v>238702500</v>
      </c>
      <c r="W76" s="3">
        <f t="shared" si="1"/>
        <v>49482.307180628253</v>
      </c>
    </row>
    <row r="77" spans="1:23" x14ac:dyDescent="0.3">
      <c r="A77" s="3">
        <v>537133</v>
      </c>
      <c r="B77" s="3">
        <v>0</v>
      </c>
      <c r="C77" s="3">
        <v>0</v>
      </c>
      <c r="D77" s="3">
        <v>352581.81999999995</v>
      </c>
      <c r="E77" s="3">
        <v>352581.81999999995</v>
      </c>
      <c r="F77" s="3">
        <v>0</v>
      </c>
      <c r="G77" s="3">
        <v>0</v>
      </c>
      <c r="H77" s="3">
        <v>1156</v>
      </c>
      <c r="I77" s="3">
        <v>1156</v>
      </c>
      <c r="J77" s="3">
        <v>0</v>
      </c>
      <c r="K77" s="3">
        <v>0</v>
      </c>
      <c r="L77" s="3">
        <v>305.0015743944636</v>
      </c>
      <c r="M77" s="3">
        <v>305.0015743944636</v>
      </c>
      <c r="N77" s="3">
        <v>6022</v>
      </c>
      <c r="O77" s="3">
        <v>0</v>
      </c>
      <c r="P77" s="3">
        <v>0</v>
      </c>
      <c r="Q77" s="3">
        <v>1</v>
      </c>
      <c r="R77" s="3">
        <v>0</v>
      </c>
      <c r="S77" s="3">
        <v>0</v>
      </c>
      <c r="T77" s="3">
        <v>0</v>
      </c>
      <c r="U77" s="3">
        <v>0</v>
      </c>
      <c r="V77" s="3">
        <v>1336336</v>
      </c>
      <c r="W77" s="3">
        <f t="shared" si="1"/>
        <v>11297192.548109265</v>
      </c>
    </row>
    <row r="78" spans="1:23" x14ac:dyDescent="0.3">
      <c r="A78" s="3">
        <v>564248</v>
      </c>
      <c r="B78" s="3">
        <v>175433.35</v>
      </c>
      <c r="C78" s="3">
        <v>211435.63</v>
      </c>
      <c r="D78" s="3">
        <v>638166.96</v>
      </c>
      <c r="E78" s="3">
        <v>1025035.94</v>
      </c>
      <c r="F78" s="3">
        <v>1583</v>
      </c>
      <c r="G78" s="3">
        <v>1601</v>
      </c>
      <c r="H78" s="3">
        <v>1750</v>
      </c>
      <c r="I78" s="3">
        <v>4934</v>
      </c>
      <c r="J78" s="3">
        <v>110.82334175615919</v>
      </c>
      <c r="K78" s="3">
        <v>132.06472829481575</v>
      </c>
      <c r="L78" s="3">
        <v>364.66683428571429</v>
      </c>
      <c r="M78" s="3">
        <v>207.74948115119577</v>
      </c>
      <c r="N78" s="3">
        <v>6719</v>
      </c>
      <c r="O78" s="3">
        <v>1</v>
      </c>
      <c r="P78" s="3">
        <v>1</v>
      </c>
      <c r="Q78" s="3">
        <v>1</v>
      </c>
      <c r="R78" s="3">
        <v>2</v>
      </c>
      <c r="S78" s="3">
        <v>14871772.896375252</v>
      </c>
      <c r="T78" s="3">
        <v>9170819.0857050475</v>
      </c>
      <c r="U78" s="3">
        <v>43090347.50080058</v>
      </c>
      <c r="V78" s="3">
        <v>24344356</v>
      </c>
      <c r="W78" s="3">
        <f t="shared" si="1"/>
        <v>12704.743118443548</v>
      </c>
    </row>
    <row r="79" spans="1:23" x14ac:dyDescent="0.3">
      <c r="A79" s="3">
        <v>567146</v>
      </c>
      <c r="B79" s="3">
        <v>229472.78999999998</v>
      </c>
      <c r="C79" s="3">
        <v>185940.63999999998</v>
      </c>
      <c r="D79" s="3">
        <v>419561.9</v>
      </c>
      <c r="E79" s="3">
        <v>834975.33000000007</v>
      </c>
      <c r="F79" s="3">
        <v>1073</v>
      </c>
      <c r="G79" s="3">
        <v>1077</v>
      </c>
      <c r="H79" s="3">
        <v>1075</v>
      </c>
      <c r="I79" s="3">
        <v>3225</v>
      </c>
      <c r="J79" s="3">
        <v>213.86094128611367</v>
      </c>
      <c r="K79" s="3">
        <v>172.64683379758588</v>
      </c>
      <c r="L79" s="3">
        <v>390.29013953488374</v>
      </c>
      <c r="M79" s="3">
        <v>258.90707906976746</v>
      </c>
      <c r="N79" s="3">
        <v>6081</v>
      </c>
      <c r="O79" s="3">
        <v>1</v>
      </c>
      <c r="P79" s="3">
        <v>1</v>
      </c>
      <c r="Q79" s="3">
        <v>1</v>
      </c>
      <c r="R79" s="3">
        <v>2</v>
      </c>
      <c r="S79" s="3">
        <v>2177282.8098572679</v>
      </c>
      <c r="T79" s="3">
        <v>8013773.8178270273</v>
      </c>
      <c r="U79" s="3">
        <v>18556121.720468927</v>
      </c>
      <c r="V79" s="3">
        <v>10400625</v>
      </c>
      <c r="W79" s="3">
        <f t="shared" si="1"/>
        <v>8977935.5840420481</v>
      </c>
    </row>
    <row r="80" spans="1:23" x14ac:dyDescent="0.3">
      <c r="A80" s="3">
        <v>569754</v>
      </c>
      <c r="B80" s="3">
        <v>175605.05</v>
      </c>
      <c r="C80" s="3">
        <v>0</v>
      </c>
      <c r="D80" s="3">
        <v>0</v>
      </c>
      <c r="E80" s="3">
        <v>175605.05</v>
      </c>
      <c r="F80" s="3">
        <v>1455</v>
      </c>
      <c r="G80" s="3">
        <v>0</v>
      </c>
      <c r="H80" s="3">
        <v>0</v>
      </c>
      <c r="I80" s="3">
        <v>1455</v>
      </c>
      <c r="J80" s="3">
        <v>120.6907560137457</v>
      </c>
      <c r="K80" s="3">
        <v>0</v>
      </c>
      <c r="L80" s="3">
        <v>0</v>
      </c>
      <c r="M80" s="3">
        <v>120.6907560137457</v>
      </c>
      <c r="N80" s="3">
        <v>6712</v>
      </c>
      <c r="O80" s="3">
        <v>1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2117025</v>
      </c>
      <c r="W80" s="3">
        <f t="shared" si="1"/>
        <v>10624987.679906156</v>
      </c>
    </row>
    <row r="81" spans="1:23" x14ac:dyDescent="0.3">
      <c r="A81" s="3">
        <v>571708</v>
      </c>
      <c r="B81" s="3">
        <v>39433.339999999997</v>
      </c>
      <c r="C81" s="3">
        <v>127201.02</v>
      </c>
      <c r="D81" s="3">
        <v>2043.24</v>
      </c>
      <c r="E81" s="3">
        <v>168677.6</v>
      </c>
      <c r="F81" s="3">
        <v>919</v>
      </c>
      <c r="G81" s="3">
        <v>924</v>
      </c>
      <c r="H81" s="3">
        <v>924</v>
      </c>
      <c r="I81" s="3">
        <v>2767</v>
      </c>
      <c r="J81" s="3">
        <v>42.90896626768226</v>
      </c>
      <c r="K81" s="3">
        <v>137.66344155844158</v>
      </c>
      <c r="L81" s="3">
        <v>2.2112987012987011</v>
      </c>
      <c r="M81" s="3">
        <v>60.96046259486809</v>
      </c>
      <c r="N81" s="3">
        <v>6712</v>
      </c>
      <c r="O81" s="3">
        <v>1</v>
      </c>
      <c r="P81" s="3">
        <v>1</v>
      </c>
      <c r="Q81" s="3">
        <v>1</v>
      </c>
      <c r="R81" s="3">
        <v>2</v>
      </c>
      <c r="S81" s="3">
        <v>299462.14155872085</v>
      </c>
      <c r="T81" s="3">
        <v>5436212.6112630311</v>
      </c>
      <c r="U81" s="3">
        <v>3189152.9745707731</v>
      </c>
      <c r="V81" s="3">
        <v>7656289</v>
      </c>
      <c r="W81" s="3">
        <f t="shared" si="1"/>
        <v>58324202.85816662</v>
      </c>
    </row>
    <row r="82" spans="1:23" x14ac:dyDescent="0.3">
      <c r="A82" s="3">
        <v>572683</v>
      </c>
      <c r="B82" s="3">
        <v>431225.98</v>
      </c>
      <c r="C82" s="3">
        <v>953480.67</v>
      </c>
      <c r="D82" s="3">
        <v>41475.14</v>
      </c>
      <c r="E82" s="3">
        <v>1426181.79</v>
      </c>
      <c r="F82" s="3">
        <v>927</v>
      </c>
      <c r="G82" s="3">
        <v>709</v>
      </c>
      <c r="H82" s="3">
        <v>597</v>
      </c>
      <c r="I82" s="3">
        <v>2233</v>
      </c>
      <c r="J82" s="3">
        <v>465.18444444444441</v>
      </c>
      <c r="K82" s="3">
        <v>1344.8246403385051</v>
      </c>
      <c r="L82" s="3">
        <v>69.472596314907875</v>
      </c>
      <c r="M82" s="3">
        <v>638.6841871921182</v>
      </c>
      <c r="N82" s="3">
        <v>6331</v>
      </c>
      <c r="O82" s="3">
        <v>1</v>
      </c>
      <c r="P82" s="3">
        <v>1</v>
      </c>
      <c r="Q82" s="3">
        <v>1</v>
      </c>
      <c r="R82" s="3">
        <v>2</v>
      </c>
      <c r="S82" s="3">
        <v>27904702.999962829</v>
      </c>
      <c r="T82" s="3">
        <v>353531746.75497729</v>
      </c>
      <c r="U82" s="3">
        <v>193429095.60781196</v>
      </c>
      <c r="V82" s="3">
        <v>4986289</v>
      </c>
      <c r="W82" s="3">
        <f t="shared" si="1"/>
        <v>417772649.45001501</v>
      </c>
    </row>
    <row r="83" spans="1:23" x14ac:dyDescent="0.3">
      <c r="A83" s="3">
        <v>573603</v>
      </c>
      <c r="B83" s="3">
        <v>0</v>
      </c>
      <c r="C83" s="3">
        <v>1505682.16</v>
      </c>
      <c r="D83" s="3">
        <v>4228083.3499999996</v>
      </c>
      <c r="E83" s="3">
        <v>5733765.5099999998</v>
      </c>
      <c r="F83" s="3">
        <v>0</v>
      </c>
      <c r="G83" s="3">
        <v>9175</v>
      </c>
      <c r="H83" s="3">
        <v>8778</v>
      </c>
      <c r="I83" s="3">
        <v>17953</v>
      </c>
      <c r="J83" s="3">
        <v>0</v>
      </c>
      <c r="K83" s="3">
        <v>164.10704741144414</v>
      </c>
      <c r="L83" s="3">
        <v>481.66818751424012</v>
      </c>
      <c r="M83" s="3">
        <v>319.37645574555785</v>
      </c>
      <c r="N83" s="3">
        <v>6311</v>
      </c>
      <c r="O83" s="3">
        <v>0</v>
      </c>
      <c r="P83" s="3">
        <v>1</v>
      </c>
      <c r="Q83" s="3">
        <v>1</v>
      </c>
      <c r="R83" s="3">
        <v>1</v>
      </c>
      <c r="S83" s="3">
        <v>0</v>
      </c>
      <c r="T83" s="3">
        <v>221196305.58360615</v>
      </c>
      <c r="U83" s="3">
        <v>231200285.22779512</v>
      </c>
      <c r="V83" s="3">
        <v>322310209</v>
      </c>
      <c r="W83" s="3">
        <f t="shared" si="1"/>
        <v>230182654.54565343</v>
      </c>
    </row>
    <row r="84" spans="1:23" x14ac:dyDescent="0.3">
      <c r="A84" s="3">
        <v>574583</v>
      </c>
      <c r="B84" s="3">
        <v>0</v>
      </c>
      <c r="C84" s="3">
        <v>0</v>
      </c>
      <c r="D84" s="3">
        <v>44027.94</v>
      </c>
      <c r="E84" s="3">
        <v>44027.94</v>
      </c>
      <c r="F84" s="3">
        <v>0</v>
      </c>
      <c r="G84" s="3">
        <v>0</v>
      </c>
      <c r="H84" s="3">
        <v>682</v>
      </c>
      <c r="I84" s="3">
        <v>682</v>
      </c>
      <c r="J84" s="3">
        <v>0</v>
      </c>
      <c r="K84" s="3">
        <v>0</v>
      </c>
      <c r="L84" s="3">
        <v>64.557096774193553</v>
      </c>
      <c r="M84" s="3">
        <v>64.557096774193553</v>
      </c>
      <c r="N84" s="3">
        <v>6321</v>
      </c>
      <c r="O84" s="3">
        <v>0</v>
      </c>
      <c r="P84" s="3">
        <v>0</v>
      </c>
      <c r="Q84" s="3">
        <v>1</v>
      </c>
      <c r="R84" s="3">
        <v>0</v>
      </c>
      <c r="S84" s="3">
        <v>0</v>
      </c>
      <c r="T84" s="3">
        <v>0</v>
      </c>
      <c r="U84" s="3">
        <v>0</v>
      </c>
      <c r="V84" s="3">
        <v>465124</v>
      </c>
      <c r="W84" s="3">
        <f t="shared" si="1"/>
        <v>13672110.833537586</v>
      </c>
    </row>
    <row r="85" spans="1:23" x14ac:dyDescent="0.3">
      <c r="A85" s="3">
        <v>575420</v>
      </c>
      <c r="B85" s="3">
        <v>130286.96</v>
      </c>
      <c r="C85" s="3">
        <v>1242.76</v>
      </c>
      <c r="D85" s="3">
        <v>3460.37</v>
      </c>
      <c r="E85" s="3">
        <v>134990.09</v>
      </c>
      <c r="F85" s="3">
        <v>426</v>
      </c>
      <c r="G85" s="3">
        <v>403</v>
      </c>
      <c r="H85" s="3">
        <v>420</v>
      </c>
      <c r="I85" s="3">
        <v>1249</v>
      </c>
      <c r="J85" s="3">
        <v>305.83793427230046</v>
      </c>
      <c r="K85" s="3">
        <v>3.0837717121588089</v>
      </c>
      <c r="L85" s="3">
        <v>8.2389761904761905</v>
      </c>
      <c r="M85" s="3">
        <v>108.07853482786228</v>
      </c>
      <c r="N85" s="3">
        <v>6371</v>
      </c>
      <c r="O85" s="3">
        <v>1</v>
      </c>
      <c r="P85" s="3">
        <v>1</v>
      </c>
      <c r="Q85" s="3">
        <v>1</v>
      </c>
      <c r="R85" s="3">
        <v>2</v>
      </c>
      <c r="S85" s="3">
        <v>16660340.309234187</v>
      </c>
      <c r="T85" s="3">
        <v>4442631.813534243</v>
      </c>
      <c r="U85" s="3">
        <v>4186533.7369413837</v>
      </c>
      <c r="V85" s="3">
        <v>1560001</v>
      </c>
      <c r="W85" s="3">
        <f t="shared" si="1"/>
        <v>12011628.333079487</v>
      </c>
    </row>
    <row r="86" spans="1:23" x14ac:dyDescent="0.3">
      <c r="A86" s="3">
        <v>577642</v>
      </c>
      <c r="B86" s="3">
        <v>432757.85</v>
      </c>
      <c r="C86" s="3">
        <v>65122.320000000007</v>
      </c>
      <c r="D86" s="3">
        <v>821242.03999999992</v>
      </c>
      <c r="E86" s="3">
        <v>1319122.21</v>
      </c>
      <c r="F86" s="3">
        <v>1029</v>
      </c>
      <c r="G86" s="3">
        <v>1161</v>
      </c>
      <c r="H86" s="3">
        <v>1222</v>
      </c>
      <c r="I86" s="3">
        <v>3412</v>
      </c>
      <c r="J86" s="3">
        <v>420.56156462585034</v>
      </c>
      <c r="K86" s="3">
        <v>56.091576227390185</v>
      </c>
      <c r="L86" s="3">
        <v>672.04749590834695</v>
      </c>
      <c r="M86" s="3">
        <v>386.61260550996479</v>
      </c>
      <c r="N86" s="3">
        <v>6719</v>
      </c>
      <c r="O86" s="3">
        <v>1</v>
      </c>
      <c r="P86" s="3">
        <v>1</v>
      </c>
      <c r="Q86" s="3">
        <v>1</v>
      </c>
      <c r="R86" s="3">
        <v>2</v>
      </c>
      <c r="S86" s="3">
        <v>1185955.2479785781</v>
      </c>
      <c r="T86" s="3">
        <v>126832459.07649255</v>
      </c>
      <c r="U86" s="3">
        <v>99560099.674531922</v>
      </c>
      <c r="V86" s="3">
        <v>11641744</v>
      </c>
      <c r="W86" s="3">
        <f t="shared" si="1"/>
        <v>111124137.07326701</v>
      </c>
    </row>
    <row r="87" spans="1:23" x14ac:dyDescent="0.3">
      <c r="A87" s="3">
        <v>579576</v>
      </c>
      <c r="B87" s="3">
        <v>0</v>
      </c>
      <c r="C87" s="3">
        <v>131004.45</v>
      </c>
      <c r="D87" s="3">
        <v>0</v>
      </c>
      <c r="E87" s="3">
        <v>131004.45</v>
      </c>
      <c r="F87" s="3">
        <v>0</v>
      </c>
      <c r="G87" s="3">
        <v>429</v>
      </c>
      <c r="H87" s="3">
        <v>0</v>
      </c>
      <c r="I87" s="3">
        <v>429</v>
      </c>
      <c r="J87" s="3">
        <v>0</v>
      </c>
      <c r="K87" s="3">
        <v>305.3716783216783</v>
      </c>
      <c r="L87" s="3">
        <v>0</v>
      </c>
      <c r="M87" s="3">
        <v>305.3716783216783</v>
      </c>
      <c r="N87" s="3">
        <v>6163</v>
      </c>
      <c r="O87" s="3">
        <v>0</v>
      </c>
      <c r="P87" s="3">
        <v>1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184041</v>
      </c>
      <c r="W87" s="3">
        <f t="shared" si="1"/>
        <v>4223920.88832842</v>
      </c>
    </row>
    <row r="88" spans="1:23" x14ac:dyDescent="0.3">
      <c r="A88" s="3">
        <v>580314</v>
      </c>
      <c r="B88" s="3">
        <v>3488.8199999999997</v>
      </c>
      <c r="C88" s="3">
        <v>151220.35</v>
      </c>
      <c r="D88" s="3">
        <v>51385.159999999996</v>
      </c>
      <c r="E88" s="3">
        <v>206094.33000000002</v>
      </c>
      <c r="F88" s="3">
        <v>633</v>
      </c>
      <c r="G88" s="3">
        <v>632</v>
      </c>
      <c r="H88" s="3">
        <v>641</v>
      </c>
      <c r="I88" s="3">
        <v>1906</v>
      </c>
      <c r="J88" s="3">
        <v>5.511563981042654</v>
      </c>
      <c r="K88" s="3">
        <v>239.27270569620254</v>
      </c>
      <c r="L88" s="3">
        <v>80.164056162246482</v>
      </c>
      <c r="M88" s="3">
        <v>108.12923924449109</v>
      </c>
      <c r="N88" s="3">
        <v>6552</v>
      </c>
      <c r="O88" s="3">
        <v>1</v>
      </c>
      <c r="P88" s="3">
        <v>1</v>
      </c>
      <c r="Q88" s="3">
        <v>1</v>
      </c>
      <c r="R88" s="3">
        <v>2</v>
      </c>
      <c r="S88" s="3">
        <v>6665735.1460083937</v>
      </c>
      <c r="T88" s="3">
        <v>10869520.757157777</v>
      </c>
      <c r="U88" s="3">
        <v>501294.98895183788</v>
      </c>
      <c r="V88" s="3">
        <v>3632836</v>
      </c>
      <c r="W88" s="3">
        <f t="shared" si="1"/>
        <v>18311045.013321683</v>
      </c>
    </row>
    <row r="89" spans="1:23" x14ac:dyDescent="0.3">
      <c r="A89" s="3">
        <v>582861</v>
      </c>
      <c r="B89" s="3">
        <v>743.53</v>
      </c>
      <c r="C89" s="3">
        <v>11146.63</v>
      </c>
      <c r="D89" s="3">
        <v>363175.51</v>
      </c>
      <c r="E89" s="3">
        <v>375065.67000000004</v>
      </c>
      <c r="F89" s="3">
        <v>685</v>
      </c>
      <c r="G89" s="3">
        <v>691</v>
      </c>
      <c r="H89" s="3">
        <v>661</v>
      </c>
      <c r="I89" s="3">
        <v>2037</v>
      </c>
      <c r="J89" s="3">
        <v>1.0854452554744525</v>
      </c>
      <c r="K89" s="3">
        <v>16.131157742402316</v>
      </c>
      <c r="L89" s="3">
        <v>549.43344931921331</v>
      </c>
      <c r="M89" s="3">
        <v>184.12649484536084</v>
      </c>
      <c r="N89" s="3">
        <v>6282</v>
      </c>
      <c r="O89" s="3">
        <v>1</v>
      </c>
      <c r="P89" s="3">
        <v>1</v>
      </c>
      <c r="Q89" s="3">
        <v>1</v>
      </c>
      <c r="R89" s="3">
        <v>2</v>
      </c>
      <c r="S89" s="3">
        <v>22950257.696952567</v>
      </c>
      <c r="T89" s="3">
        <v>19501701.402240641</v>
      </c>
      <c r="U89" s="3">
        <v>88209902.022381425</v>
      </c>
      <c r="V89" s="3">
        <v>4149369</v>
      </c>
      <c r="W89" s="3">
        <f t="shared" si="1"/>
        <v>987551.1200362097</v>
      </c>
    </row>
    <row r="90" spans="1:23" x14ac:dyDescent="0.3">
      <c r="A90" s="3">
        <v>585686</v>
      </c>
      <c r="B90" s="3">
        <v>148164.06</v>
      </c>
      <c r="C90" s="3">
        <v>91360.07</v>
      </c>
      <c r="D90" s="3">
        <v>143226.25</v>
      </c>
      <c r="E90" s="3">
        <v>382750.38</v>
      </c>
      <c r="F90" s="3">
        <v>1520</v>
      </c>
      <c r="G90" s="3">
        <v>1590</v>
      </c>
      <c r="H90" s="3">
        <v>1586</v>
      </c>
      <c r="I90" s="3">
        <v>4696</v>
      </c>
      <c r="J90" s="3">
        <v>97.476355263157899</v>
      </c>
      <c r="K90" s="3">
        <v>57.459163522012581</v>
      </c>
      <c r="L90" s="3">
        <v>90.306588902900373</v>
      </c>
      <c r="M90" s="3">
        <v>81.505617546848384</v>
      </c>
      <c r="N90" s="3">
        <v>6411</v>
      </c>
      <c r="O90" s="3">
        <v>1</v>
      </c>
      <c r="P90" s="3">
        <v>1</v>
      </c>
      <c r="Q90" s="3">
        <v>1</v>
      </c>
      <c r="R90" s="3">
        <v>2</v>
      </c>
      <c r="S90" s="3">
        <v>387697.98406878987</v>
      </c>
      <c r="T90" s="3">
        <v>919388.80235798168</v>
      </c>
      <c r="U90" s="3">
        <v>122846.95554073545</v>
      </c>
      <c r="V90" s="3">
        <v>22052416</v>
      </c>
      <c r="W90" s="3">
        <f t="shared" si="1"/>
        <v>72952034.838012978</v>
      </c>
    </row>
    <row r="91" spans="1:23" x14ac:dyDescent="0.3">
      <c r="A91" s="3">
        <v>590785</v>
      </c>
      <c r="B91" s="3">
        <v>0</v>
      </c>
      <c r="C91" s="3">
        <v>0</v>
      </c>
      <c r="D91" s="3">
        <v>467771.09</v>
      </c>
      <c r="E91" s="3">
        <v>467771.09</v>
      </c>
      <c r="F91" s="3">
        <v>0</v>
      </c>
      <c r="G91" s="3">
        <v>0</v>
      </c>
      <c r="H91" s="3">
        <v>432</v>
      </c>
      <c r="I91" s="3">
        <v>432</v>
      </c>
      <c r="J91" s="3">
        <v>0</v>
      </c>
      <c r="K91" s="3">
        <v>0</v>
      </c>
      <c r="L91" s="3">
        <v>1082.803449074074</v>
      </c>
      <c r="M91" s="3">
        <v>1082.803449074074</v>
      </c>
      <c r="N91" s="3">
        <v>6022</v>
      </c>
      <c r="O91" s="3">
        <v>0</v>
      </c>
      <c r="P91" s="3">
        <v>0</v>
      </c>
      <c r="Q91" s="3">
        <v>1</v>
      </c>
      <c r="R91" s="3">
        <v>0</v>
      </c>
      <c r="S91" s="3">
        <v>0</v>
      </c>
      <c r="T91" s="3">
        <v>0</v>
      </c>
      <c r="U91" s="3">
        <v>0</v>
      </c>
      <c r="V91" s="3">
        <v>186624</v>
      </c>
      <c r="W91" s="3">
        <f t="shared" si="1"/>
        <v>332005112.12641549</v>
      </c>
    </row>
    <row r="92" spans="1:23" x14ac:dyDescent="0.3">
      <c r="A92" s="3">
        <v>602551</v>
      </c>
      <c r="B92" s="3">
        <v>0</v>
      </c>
      <c r="C92" s="3">
        <v>0</v>
      </c>
      <c r="D92" s="3">
        <v>575337.47</v>
      </c>
      <c r="E92" s="3">
        <v>575337.47</v>
      </c>
      <c r="F92" s="3">
        <v>0</v>
      </c>
      <c r="G92" s="3">
        <v>0</v>
      </c>
      <c r="H92" s="3">
        <v>3269</v>
      </c>
      <c r="I92" s="3">
        <v>3269</v>
      </c>
      <c r="J92" s="3">
        <v>0</v>
      </c>
      <c r="K92" s="3">
        <v>0</v>
      </c>
      <c r="L92" s="3">
        <v>175.99800244723156</v>
      </c>
      <c r="M92" s="3">
        <v>175.99800244723156</v>
      </c>
      <c r="N92" s="3">
        <v>6331</v>
      </c>
      <c r="O92" s="3">
        <v>0</v>
      </c>
      <c r="P92" s="3">
        <v>0</v>
      </c>
      <c r="Q92" s="3">
        <v>1</v>
      </c>
      <c r="R92" s="3">
        <v>0</v>
      </c>
      <c r="S92" s="3">
        <v>0</v>
      </c>
      <c r="T92" s="3">
        <v>0</v>
      </c>
      <c r="U92" s="3">
        <v>0</v>
      </c>
      <c r="V92" s="3">
        <v>10686361</v>
      </c>
      <c r="W92" s="3">
        <f t="shared" si="1"/>
        <v>2970967.2352753575</v>
      </c>
    </row>
    <row r="93" spans="1:23" x14ac:dyDescent="0.3">
      <c r="A93" s="3">
        <v>903765</v>
      </c>
      <c r="B93" s="3">
        <v>152548.75</v>
      </c>
      <c r="C93" s="3">
        <v>0</v>
      </c>
      <c r="D93" s="3">
        <v>0</v>
      </c>
      <c r="E93" s="3">
        <v>152548.75</v>
      </c>
      <c r="F93" s="3">
        <v>716</v>
      </c>
      <c r="G93" s="3">
        <v>0</v>
      </c>
      <c r="H93" s="3">
        <v>0</v>
      </c>
      <c r="I93" s="3">
        <v>716</v>
      </c>
      <c r="J93" s="3">
        <v>213.05691340782124</v>
      </c>
      <c r="K93" s="3">
        <v>0</v>
      </c>
      <c r="L93" s="3">
        <v>0</v>
      </c>
      <c r="M93" s="3">
        <v>213.05691340782124</v>
      </c>
      <c r="N93" s="3">
        <v>6099</v>
      </c>
      <c r="O93" s="3">
        <v>1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512656</v>
      </c>
      <c r="W93" s="3">
        <f t="shared" si="1"/>
        <v>34208.358469990591</v>
      </c>
    </row>
    <row r="94" spans="1:23" x14ac:dyDescent="0.3">
      <c r="A94" s="3">
        <v>906415</v>
      </c>
      <c r="B94" s="3">
        <v>0</v>
      </c>
      <c r="C94" s="3">
        <v>0</v>
      </c>
      <c r="D94" s="3">
        <v>26724.21</v>
      </c>
      <c r="E94" s="3">
        <v>26724.21</v>
      </c>
      <c r="F94" s="3">
        <v>0</v>
      </c>
      <c r="G94" s="3">
        <v>0</v>
      </c>
      <c r="H94" s="3">
        <v>420</v>
      </c>
      <c r="I94" s="3">
        <v>420</v>
      </c>
      <c r="J94" s="3">
        <v>0</v>
      </c>
      <c r="K94" s="3">
        <v>0</v>
      </c>
      <c r="L94" s="3">
        <v>63.629071428571429</v>
      </c>
      <c r="M94" s="3">
        <v>63.629071428571429</v>
      </c>
      <c r="N94" s="3">
        <v>6719</v>
      </c>
      <c r="O94" s="3">
        <v>0</v>
      </c>
      <c r="P94" s="3">
        <v>0</v>
      </c>
      <c r="Q94" s="3">
        <v>1</v>
      </c>
      <c r="R94" s="3">
        <v>0</v>
      </c>
      <c r="S94" s="3">
        <v>0</v>
      </c>
      <c r="T94" s="3">
        <v>0</v>
      </c>
      <c r="U94" s="3">
        <v>0</v>
      </c>
      <c r="V94" s="3">
        <v>176400</v>
      </c>
      <c r="W94" s="3">
        <f t="shared" si="1"/>
        <v>8530510.1935254131</v>
      </c>
    </row>
    <row r="95" spans="1:23" x14ac:dyDescent="0.3">
      <c r="A95" s="3">
        <v>906718</v>
      </c>
      <c r="B95" s="3">
        <v>6734.48</v>
      </c>
      <c r="C95" s="3">
        <v>3953.3999999999996</v>
      </c>
      <c r="D95" s="3">
        <v>42237.479999999996</v>
      </c>
      <c r="E95" s="3">
        <v>52925.36</v>
      </c>
      <c r="F95" s="3">
        <v>450</v>
      </c>
      <c r="G95" s="3">
        <v>503</v>
      </c>
      <c r="H95" s="3">
        <v>599</v>
      </c>
      <c r="I95" s="3">
        <v>1552</v>
      </c>
      <c r="J95" s="3">
        <v>14.965511111111111</v>
      </c>
      <c r="K95" s="3">
        <v>7.8596421471172953</v>
      </c>
      <c r="L95" s="3">
        <v>70.513322203672786</v>
      </c>
      <c r="M95" s="3">
        <v>34.101391752577321</v>
      </c>
      <c r="N95" s="3">
        <v>6324</v>
      </c>
      <c r="O95" s="3">
        <v>1</v>
      </c>
      <c r="P95" s="3">
        <v>1</v>
      </c>
      <c r="Q95" s="3">
        <v>1</v>
      </c>
      <c r="R95" s="3">
        <v>2</v>
      </c>
      <c r="S95" s="3">
        <v>164781.86756599855</v>
      </c>
      <c r="T95" s="3">
        <v>346380.59944489767</v>
      </c>
      <c r="U95" s="3">
        <v>794171.37882607244</v>
      </c>
      <c r="V95" s="3">
        <v>2408704</v>
      </c>
      <c r="W95" s="3">
        <f t="shared" si="1"/>
        <v>45937556.681936175</v>
      </c>
    </row>
    <row r="96" spans="1:23" x14ac:dyDescent="0.3">
      <c r="A96" s="3">
        <v>906794</v>
      </c>
      <c r="B96" s="3">
        <v>169265.83000000002</v>
      </c>
      <c r="C96" s="3">
        <v>267577.18000000005</v>
      </c>
      <c r="D96" s="3">
        <v>446526.17999999993</v>
      </c>
      <c r="E96" s="3">
        <v>883369.19</v>
      </c>
      <c r="F96" s="3">
        <v>1698</v>
      </c>
      <c r="G96" s="3">
        <v>1614</v>
      </c>
      <c r="H96" s="3">
        <v>1720</v>
      </c>
      <c r="I96" s="3">
        <v>5032</v>
      </c>
      <c r="J96" s="3">
        <v>99.68541224970555</v>
      </c>
      <c r="K96" s="3">
        <v>165.78511771995048</v>
      </c>
      <c r="L96" s="3">
        <v>259.60824418604648</v>
      </c>
      <c r="M96" s="3">
        <v>175.55031597774243</v>
      </c>
      <c r="N96" s="3">
        <v>6531</v>
      </c>
      <c r="O96" s="3">
        <v>1</v>
      </c>
      <c r="P96" s="3">
        <v>1</v>
      </c>
      <c r="Q96" s="3">
        <v>1</v>
      </c>
      <c r="R96" s="3">
        <v>2</v>
      </c>
      <c r="S96" s="3">
        <v>9772811.1827939879</v>
      </c>
      <c r="T96" s="3">
        <v>153909.5825805685</v>
      </c>
      <c r="U96" s="3">
        <v>12153064.706836523</v>
      </c>
      <c r="V96" s="3">
        <v>25321024</v>
      </c>
      <c r="W96" s="3">
        <f t="shared" si="1"/>
        <v>4710071.1018243013</v>
      </c>
    </row>
    <row r="97" spans="1:23" x14ac:dyDescent="0.3">
      <c r="A97" s="3">
        <v>906958</v>
      </c>
      <c r="B97" s="3">
        <v>0</v>
      </c>
      <c r="C97" s="3">
        <v>0</v>
      </c>
      <c r="D97" s="3">
        <v>456884.89</v>
      </c>
      <c r="E97" s="3">
        <v>456884.89</v>
      </c>
      <c r="F97" s="3">
        <v>0</v>
      </c>
      <c r="G97" s="3">
        <v>0</v>
      </c>
      <c r="H97" s="3">
        <v>969</v>
      </c>
      <c r="I97" s="3">
        <v>969</v>
      </c>
      <c r="J97" s="3">
        <v>0</v>
      </c>
      <c r="K97" s="3">
        <v>0</v>
      </c>
      <c r="L97" s="3">
        <v>471.50143446852428</v>
      </c>
      <c r="M97" s="3">
        <v>471.50143446852428</v>
      </c>
      <c r="N97" s="3">
        <v>6331</v>
      </c>
      <c r="O97" s="3">
        <v>0</v>
      </c>
      <c r="P97" s="3">
        <v>0</v>
      </c>
      <c r="Q97" s="3">
        <v>1</v>
      </c>
      <c r="R97" s="3">
        <v>0</v>
      </c>
      <c r="S97" s="3">
        <v>0</v>
      </c>
      <c r="T97" s="3">
        <v>0</v>
      </c>
      <c r="U97" s="3">
        <v>0</v>
      </c>
      <c r="V97" s="3">
        <v>938961</v>
      </c>
      <c r="W97" s="3">
        <f t="shared" si="1"/>
        <v>68231294.786987379</v>
      </c>
    </row>
    <row r="98" spans="1:23" x14ac:dyDescent="0.3">
      <c r="A98" s="3">
        <v>907365</v>
      </c>
      <c r="B98" s="3">
        <v>0</v>
      </c>
      <c r="C98" s="3">
        <v>209503.96999999994</v>
      </c>
      <c r="D98" s="3">
        <v>555102.88</v>
      </c>
      <c r="E98" s="3">
        <v>764606.85</v>
      </c>
      <c r="F98" s="3">
        <v>0</v>
      </c>
      <c r="G98" s="3">
        <v>3420</v>
      </c>
      <c r="H98" s="3">
        <v>3308</v>
      </c>
      <c r="I98" s="3">
        <v>6728</v>
      </c>
      <c r="J98" s="3">
        <v>0</v>
      </c>
      <c r="K98" s="3">
        <v>61.258470760233898</v>
      </c>
      <c r="L98" s="3">
        <v>167.80619105199517</v>
      </c>
      <c r="M98" s="3">
        <v>113.64548900118906</v>
      </c>
      <c r="N98" s="3">
        <v>6361</v>
      </c>
      <c r="O98" s="3">
        <v>0</v>
      </c>
      <c r="P98" s="3">
        <v>1</v>
      </c>
      <c r="Q98" s="3">
        <v>1</v>
      </c>
      <c r="R98" s="3">
        <v>1</v>
      </c>
      <c r="S98" s="3">
        <v>0</v>
      </c>
      <c r="T98" s="3">
        <v>9385846.9062093385</v>
      </c>
      <c r="U98" s="3">
        <v>9703626.4870725274</v>
      </c>
      <c r="V98" s="3">
        <v>45265984</v>
      </c>
      <c r="W98" s="3">
        <f t="shared" si="1"/>
        <v>57565617.158377424</v>
      </c>
    </row>
    <row r="99" spans="1:23" x14ac:dyDescent="0.3">
      <c r="A99" s="3">
        <v>907420</v>
      </c>
      <c r="B99" s="3">
        <v>0</v>
      </c>
      <c r="C99" s="3">
        <v>980625.3600000001</v>
      </c>
      <c r="D99" s="3">
        <v>385581.05</v>
      </c>
      <c r="E99" s="3">
        <v>1366206.4100000001</v>
      </c>
      <c r="F99" s="3">
        <v>0</v>
      </c>
      <c r="G99" s="3">
        <v>2153</v>
      </c>
      <c r="H99" s="3">
        <v>2101</v>
      </c>
      <c r="I99" s="3">
        <v>4254</v>
      </c>
      <c r="J99" s="3">
        <v>0</v>
      </c>
      <c r="K99" s="3">
        <v>455.46928007431495</v>
      </c>
      <c r="L99" s="3">
        <v>183.52263207996191</v>
      </c>
      <c r="M99" s="3">
        <v>321.1580653502586</v>
      </c>
      <c r="N99" s="3">
        <v>6719</v>
      </c>
      <c r="O99" s="3">
        <v>0</v>
      </c>
      <c r="P99" s="3">
        <v>1</v>
      </c>
      <c r="Q99" s="3">
        <v>1</v>
      </c>
      <c r="R99" s="3">
        <v>1</v>
      </c>
      <c r="S99" s="3">
        <v>0</v>
      </c>
      <c r="T99" s="3">
        <v>38839048.668602839</v>
      </c>
      <c r="U99" s="3">
        <v>39800319.744646318</v>
      </c>
      <c r="V99" s="3">
        <v>18096516</v>
      </c>
      <c r="W99" s="3">
        <f t="shared" si="1"/>
        <v>56272110.381601617</v>
      </c>
    </row>
    <row r="100" spans="1:23" x14ac:dyDescent="0.3">
      <c r="A100" s="3">
        <v>907458</v>
      </c>
      <c r="B100" s="3">
        <v>0</v>
      </c>
      <c r="C100" s="3">
        <v>37043.54</v>
      </c>
      <c r="D100" s="3">
        <v>222860.06</v>
      </c>
      <c r="E100" s="3">
        <v>259903.6</v>
      </c>
      <c r="F100" s="3">
        <v>0</v>
      </c>
      <c r="G100" s="3">
        <v>1515</v>
      </c>
      <c r="H100" s="3">
        <v>1535</v>
      </c>
      <c r="I100" s="3">
        <v>3050</v>
      </c>
      <c r="J100" s="3">
        <v>0</v>
      </c>
      <c r="K100" s="3">
        <v>24.451181518151817</v>
      </c>
      <c r="L100" s="3">
        <v>145.18570684039088</v>
      </c>
      <c r="M100" s="3">
        <v>85.214295081967208</v>
      </c>
      <c r="N100" s="3">
        <v>6022</v>
      </c>
      <c r="O100" s="3">
        <v>0</v>
      </c>
      <c r="P100" s="3">
        <v>1</v>
      </c>
      <c r="Q100" s="3">
        <v>1</v>
      </c>
      <c r="R100" s="3">
        <v>1</v>
      </c>
      <c r="S100" s="3">
        <v>0</v>
      </c>
      <c r="T100" s="3">
        <v>5593616.2945032269</v>
      </c>
      <c r="U100" s="3">
        <v>5520735.3004380399</v>
      </c>
      <c r="V100" s="3">
        <v>9302500</v>
      </c>
      <c r="W100" s="3">
        <f t="shared" si="1"/>
        <v>44603785.073476374</v>
      </c>
    </row>
    <row r="101" spans="1:23" x14ac:dyDescent="0.3">
      <c r="A101" s="3">
        <v>949392</v>
      </c>
      <c r="B101" s="3">
        <v>0</v>
      </c>
      <c r="C101" s="3">
        <v>0</v>
      </c>
      <c r="D101" s="3">
        <v>158465.00999999998</v>
      </c>
      <c r="E101" s="3">
        <v>158465.00999999998</v>
      </c>
      <c r="F101" s="3">
        <v>0</v>
      </c>
      <c r="G101" s="3">
        <v>0</v>
      </c>
      <c r="H101" s="3">
        <v>821</v>
      </c>
      <c r="I101" s="3">
        <v>821</v>
      </c>
      <c r="J101" s="3">
        <v>0</v>
      </c>
      <c r="K101" s="3">
        <v>0</v>
      </c>
      <c r="L101" s="3">
        <v>193.01462850182702</v>
      </c>
      <c r="M101" s="3">
        <v>193.01462850182702</v>
      </c>
      <c r="N101" s="3">
        <v>6799</v>
      </c>
      <c r="O101" s="3">
        <v>0</v>
      </c>
      <c r="P101" s="3">
        <v>0</v>
      </c>
      <c r="Q101" s="3">
        <v>1</v>
      </c>
      <c r="R101" s="3">
        <v>0</v>
      </c>
      <c r="S101" s="3">
        <v>0</v>
      </c>
      <c r="T101" s="3">
        <v>0</v>
      </c>
      <c r="U101" s="3">
        <v>0</v>
      </c>
      <c r="V101" s="3">
        <v>674041</v>
      </c>
      <c r="W101" s="3">
        <f t="shared" si="1"/>
        <v>141541.98089036543</v>
      </c>
    </row>
    <row r="102" spans="1:23" x14ac:dyDescent="0.3">
      <c r="A102" s="3">
        <v>951124</v>
      </c>
      <c r="B102" s="3">
        <v>0</v>
      </c>
      <c r="C102" s="3">
        <v>0</v>
      </c>
      <c r="D102" s="3">
        <v>32677.780000000002</v>
      </c>
      <c r="E102" s="3">
        <v>32677.780000000002</v>
      </c>
      <c r="F102" s="3">
        <v>0</v>
      </c>
      <c r="G102" s="3">
        <v>0</v>
      </c>
      <c r="H102" s="3">
        <v>506</v>
      </c>
      <c r="I102" s="3">
        <v>506</v>
      </c>
      <c r="J102" s="3">
        <v>0</v>
      </c>
      <c r="K102" s="3">
        <v>0</v>
      </c>
      <c r="L102" s="3">
        <v>64.580592885375495</v>
      </c>
      <c r="M102" s="3">
        <v>64.580592885375495</v>
      </c>
      <c r="N102" s="3">
        <v>6531</v>
      </c>
      <c r="O102" s="3">
        <v>0</v>
      </c>
      <c r="P102" s="3">
        <v>0</v>
      </c>
      <c r="Q102" s="3">
        <v>1</v>
      </c>
      <c r="R102" s="3">
        <v>0</v>
      </c>
      <c r="S102" s="3">
        <v>0</v>
      </c>
      <c r="T102" s="3">
        <v>0</v>
      </c>
      <c r="U102" s="3">
        <v>0</v>
      </c>
      <c r="V102" s="3">
        <v>256036</v>
      </c>
      <c r="W102" s="3">
        <f t="shared" si="1"/>
        <v>10140457.764149586</v>
      </c>
    </row>
    <row r="103" spans="1:23" x14ac:dyDescent="0.3">
      <c r="A103" s="3">
        <f>COUNT(A3:A102)</f>
        <v>100</v>
      </c>
      <c r="B103" s="3">
        <f>SUM(B3:B102)</f>
        <v>9718555.2800000012</v>
      </c>
      <c r="C103" s="3">
        <f t="shared" ref="C103:V103" si="2">SUM(C3:C102)</f>
        <v>18002324.530000001</v>
      </c>
      <c r="D103" s="3">
        <f t="shared" si="2"/>
        <v>32449700.940000005</v>
      </c>
      <c r="E103" s="3">
        <f t="shared" si="2"/>
        <v>60170580.75</v>
      </c>
      <c r="F103" s="3">
        <f t="shared" si="2"/>
        <v>73937</v>
      </c>
      <c r="G103" s="3">
        <f t="shared" si="2"/>
        <v>93217</v>
      </c>
      <c r="H103" s="3">
        <f t="shared" si="2"/>
        <v>124731</v>
      </c>
      <c r="I103" s="3">
        <f t="shared" si="2"/>
        <v>291885</v>
      </c>
      <c r="J103" s="3">
        <f t="shared" si="2"/>
        <v>6595.0966029693009</v>
      </c>
      <c r="K103" s="3">
        <f t="shared" si="2"/>
        <v>14885.685288828867</v>
      </c>
      <c r="L103" s="3">
        <f t="shared" si="2"/>
        <v>26588.082718790829</v>
      </c>
      <c r="M103" s="3">
        <f>E103/I103</f>
        <v>206.14481987769156</v>
      </c>
      <c r="N103" s="3">
        <f t="shared" si="2"/>
        <v>635916</v>
      </c>
      <c r="O103" s="3">
        <f t="shared" si="2"/>
        <v>35</v>
      </c>
      <c r="P103" s="3">
        <f t="shared" si="2"/>
        <v>56</v>
      </c>
      <c r="Q103" s="3">
        <f t="shared" si="2"/>
        <v>90</v>
      </c>
      <c r="R103" s="3">
        <f t="shared" si="2"/>
        <v>81</v>
      </c>
      <c r="S103" s="3">
        <f t="shared" si="2"/>
        <v>3800767969.404952</v>
      </c>
      <c r="T103" s="3">
        <f t="shared" si="2"/>
        <v>8357260248.9258423</v>
      </c>
      <c r="U103" s="3">
        <f t="shared" si="2"/>
        <v>2799998020.3669357</v>
      </c>
      <c r="V103" s="3">
        <f t="shared" si="2"/>
        <v>2890205621</v>
      </c>
      <c r="W103" s="3">
        <f t="shared" si="1"/>
        <v>0</v>
      </c>
    </row>
  </sheetData>
  <mergeCells count="5">
    <mergeCell ref="B1:E1"/>
    <mergeCell ref="F1:I1"/>
    <mergeCell ref="J1:M1"/>
    <mergeCell ref="O1:R1"/>
    <mergeCell ref="S1:U1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7"/>
  <sheetViews>
    <sheetView workbookViewId="0">
      <selection sqref="A1:XFD1048576"/>
    </sheetView>
  </sheetViews>
  <sheetFormatPr defaultColWidth="9.109375" defaultRowHeight="14.4" x14ac:dyDescent="0.3"/>
  <cols>
    <col min="1" max="1" width="9.109375" style="1"/>
    <col min="2" max="2" width="10" style="1" bestFit="1" customWidth="1"/>
    <col min="3" max="22" width="9.109375" style="1"/>
    <col min="23" max="23" width="11" style="1" bestFit="1" customWidth="1"/>
    <col min="24" max="25" width="9.109375" style="1"/>
    <col min="26" max="26" width="10" style="1" bestFit="1" customWidth="1"/>
    <col min="27" max="16384" width="9.109375" style="1"/>
  </cols>
  <sheetData>
    <row r="1" spans="1:26" x14ac:dyDescent="0.3">
      <c r="B1" s="5" t="s">
        <v>5</v>
      </c>
      <c r="C1" s="5"/>
      <c r="D1" s="5"/>
      <c r="E1" s="5"/>
      <c r="F1" s="5" t="s">
        <v>6</v>
      </c>
      <c r="G1" s="5"/>
      <c r="H1" s="5"/>
      <c r="I1" s="5"/>
      <c r="J1" s="5" t="s">
        <v>7</v>
      </c>
      <c r="K1" s="5"/>
      <c r="L1" s="5"/>
      <c r="M1" s="5"/>
      <c r="O1" s="5" t="s">
        <v>8</v>
      </c>
      <c r="P1" s="5"/>
      <c r="Q1" s="5"/>
      <c r="R1" s="5"/>
      <c r="S1" s="5"/>
      <c r="T1" s="5"/>
      <c r="U1" s="5"/>
    </row>
    <row r="2" spans="1:26" x14ac:dyDescent="0.3">
      <c r="A2" s="1" t="s">
        <v>0</v>
      </c>
      <c r="B2" s="1">
        <v>2010</v>
      </c>
      <c r="C2" s="1">
        <v>2011</v>
      </c>
      <c r="D2" s="1">
        <v>2012</v>
      </c>
      <c r="E2" s="1" t="s">
        <v>9</v>
      </c>
      <c r="F2" s="1">
        <v>2010</v>
      </c>
      <c r="G2" s="1">
        <v>2011</v>
      </c>
      <c r="H2" s="1">
        <v>2012</v>
      </c>
      <c r="I2" s="1" t="s">
        <v>9</v>
      </c>
      <c r="J2" s="1">
        <v>2010</v>
      </c>
      <c r="K2" s="1">
        <v>2011</v>
      </c>
      <c r="L2" s="1">
        <v>2012</v>
      </c>
      <c r="M2" s="1" t="s">
        <v>9</v>
      </c>
      <c r="N2" s="1" t="s">
        <v>1</v>
      </c>
      <c r="O2" s="1">
        <v>2010</v>
      </c>
      <c r="P2" s="1">
        <v>2011</v>
      </c>
      <c r="Q2" s="1">
        <v>2012</v>
      </c>
      <c r="S2" s="1">
        <v>2010</v>
      </c>
      <c r="T2" s="1">
        <v>2011</v>
      </c>
      <c r="U2" s="1">
        <v>2012</v>
      </c>
    </row>
    <row r="3" spans="1:26" x14ac:dyDescent="0.3">
      <c r="A3" s="1">
        <v>22547</v>
      </c>
      <c r="B3" s="1">
        <v>6831309.1799999988</v>
      </c>
      <c r="C3" s="1">
        <v>4871059.7799999984</v>
      </c>
      <c r="D3" s="1">
        <v>7182882.0600000015</v>
      </c>
      <c r="E3" s="1">
        <v>18885251.02</v>
      </c>
      <c r="F3" s="1">
        <v>13280</v>
      </c>
      <c r="G3" s="1">
        <v>13586</v>
      </c>
      <c r="H3" s="1">
        <v>13444</v>
      </c>
      <c r="I3" s="1">
        <v>40310</v>
      </c>
      <c r="J3" s="1">
        <v>514.40581174698787</v>
      </c>
      <c r="K3" s="1">
        <v>358.53524068894438</v>
      </c>
      <c r="L3" s="1">
        <v>534.28161707825063</v>
      </c>
      <c r="M3" s="1">
        <v>468.50039741999501</v>
      </c>
      <c r="N3" s="1">
        <v>8741</v>
      </c>
      <c r="O3" s="1">
        <v>1</v>
      </c>
      <c r="P3" s="1">
        <v>1</v>
      </c>
      <c r="Q3" s="1">
        <v>1</v>
      </c>
      <c r="R3" s="1">
        <v>2</v>
      </c>
      <c r="S3" s="1">
        <v>27985037.816996656</v>
      </c>
      <c r="T3" s="1">
        <v>164286472.75070122</v>
      </c>
      <c r="U3" s="1">
        <v>58174458.150178879</v>
      </c>
      <c r="V3" s="1">
        <v>1624896100</v>
      </c>
      <c r="W3" s="1">
        <f>I3*((M3-$M$507)^2)</f>
        <v>1637345586.7947156</v>
      </c>
      <c r="Y3" s="1" t="s">
        <v>2</v>
      </c>
      <c r="Z3" s="1">
        <f>SUM(S3:U506)/R507</f>
        <v>179941477.02980334</v>
      </c>
    </row>
    <row r="4" spans="1:26" x14ac:dyDescent="0.3">
      <c r="A4" s="1">
        <v>23310</v>
      </c>
      <c r="B4" s="1">
        <v>883624.37</v>
      </c>
      <c r="C4" s="1">
        <v>851280.59</v>
      </c>
      <c r="D4" s="1">
        <v>645957.41</v>
      </c>
      <c r="E4" s="1">
        <v>2380862.37</v>
      </c>
      <c r="F4" s="1">
        <v>3055</v>
      </c>
      <c r="G4" s="1">
        <v>2787</v>
      </c>
      <c r="H4" s="1">
        <v>3840</v>
      </c>
      <c r="I4" s="1">
        <v>9682</v>
      </c>
      <c r="J4" s="1">
        <v>289.23874631751227</v>
      </c>
      <c r="K4" s="1">
        <v>305.44692859705776</v>
      </c>
      <c r="L4" s="1">
        <v>168.21807552083334</v>
      </c>
      <c r="M4" s="1">
        <v>245.9060493699649</v>
      </c>
      <c r="N4" s="1">
        <v>8211</v>
      </c>
      <c r="O4" s="1">
        <v>1</v>
      </c>
      <c r="P4" s="1">
        <v>1</v>
      </c>
      <c r="Q4" s="1">
        <v>1</v>
      </c>
      <c r="R4" s="1">
        <v>2</v>
      </c>
      <c r="S4" s="1">
        <v>5736442.6186050801</v>
      </c>
      <c r="T4" s="1">
        <v>9880239.1256899647</v>
      </c>
      <c r="U4" s="1">
        <v>23176017.718208063</v>
      </c>
      <c r="V4" s="1">
        <v>93741124</v>
      </c>
      <c r="W4" s="1">
        <f t="shared" ref="W4:W67" si="0">I4*((M4-$M$507)^2)</f>
        <v>4291413.4831385352</v>
      </c>
      <c r="Y4" s="1" t="s">
        <v>3</v>
      </c>
      <c r="Z4" s="1">
        <f>(SUM(W3:W506)-Z3*(A507-1))/(I507-((1/I507)*SUM(V3:V506)))</f>
        <v>20389.389582975506</v>
      </c>
    </row>
    <row r="5" spans="1:26" x14ac:dyDescent="0.3">
      <c r="A5" s="1">
        <v>24875</v>
      </c>
      <c r="B5" s="1">
        <v>663644.63000000012</v>
      </c>
      <c r="C5" s="1">
        <v>0</v>
      </c>
      <c r="D5" s="1">
        <v>0</v>
      </c>
      <c r="E5" s="1">
        <v>663644.63000000012</v>
      </c>
      <c r="F5" s="1">
        <v>5534</v>
      </c>
      <c r="G5" s="1">
        <v>0</v>
      </c>
      <c r="H5" s="1">
        <v>0</v>
      </c>
      <c r="I5" s="1">
        <v>5534</v>
      </c>
      <c r="J5" s="1">
        <v>119.92132815323457</v>
      </c>
      <c r="K5" s="1">
        <v>0</v>
      </c>
      <c r="L5" s="1">
        <v>0</v>
      </c>
      <c r="M5" s="1">
        <v>119.92132815323457</v>
      </c>
      <c r="N5" s="1">
        <v>7389</v>
      </c>
      <c r="O5" s="1">
        <v>1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30625156</v>
      </c>
      <c r="W5" s="1">
        <f t="shared" si="0"/>
        <v>119645874.18122289</v>
      </c>
      <c r="Y5" s="1" t="s">
        <v>4</v>
      </c>
      <c r="Z5" s="1">
        <f>Z3/Z4</f>
        <v>8825.2508147693043</v>
      </c>
    </row>
    <row r="6" spans="1:26" x14ac:dyDescent="0.3">
      <c r="A6" s="1">
        <v>27199</v>
      </c>
      <c r="B6" s="1">
        <v>206453.99000000002</v>
      </c>
      <c r="C6" s="1">
        <v>502129.07</v>
      </c>
      <c r="D6" s="1">
        <v>1935004.41</v>
      </c>
      <c r="E6" s="1">
        <v>2643587.4700000002</v>
      </c>
      <c r="F6" s="1">
        <v>1578</v>
      </c>
      <c r="G6" s="1">
        <v>1608</v>
      </c>
      <c r="H6" s="1">
        <v>1530</v>
      </c>
      <c r="I6" s="1">
        <v>4716</v>
      </c>
      <c r="J6" s="1">
        <v>130.83269328263626</v>
      </c>
      <c r="K6" s="1">
        <v>312.26932213930348</v>
      </c>
      <c r="L6" s="1">
        <v>1264.7087647058822</v>
      </c>
      <c r="M6" s="1">
        <v>560.55713952502128</v>
      </c>
      <c r="N6" s="1">
        <v>8111</v>
      </c>
      <c r="O6" s="1">
        <v>1</v>
      </c>
      <c r="P6" s="1">
        <v>1</v>
      </c>
      <c r="Q6" s="1">
        <v>1</v>
      </c>
      <c r="R6" s="1">
        <v>2</v>
      </c>
      <c r="S6" s="1">
        <v>291398371.32395601</v>
      </c>
      <c r="T6" s="1">
        <v>99128119.14155899</v>
      </c>
      <c r="U6" s="1">
        <v>758619152.2046169</v>
      </c>
      <c r="V6" s="1">
        <v>22240656</v>
      </c>
      <c r="W6" s="1">
        <f t="shared" si="0"/>
        <v>406517948.44013965</v>
      </c>
    </row>
    <row r="7" spans="1:26" x14ac:dyDescent="0.3">
      <c r="A7" s="1">
        <v>28157</v>
      </c>
      <c r="B7" s="1">
        <v>1086757.0000000002</v>
      </c>
      <c r="C7" s="1">
        <v>0</v>
      </c>
      <c r="D7" s="1">
        <v>0</v>
      </c>
      <c r="E7" s="1">
        <v>1086757.0000000002</v>
      </c>
      <c r="F7" s="1">
        <v>11311</v>
      </c>
      <c r="G7" s="1">
        <v>0</v>
      </c>
      <c r="H7" s="1">
        <v>0</v>
      </c>
      <c r="I7" s="1">
        <v>11311</v>
      </c>
      <c r="J7" s="1">
        <v>96.079656971090117</v>
      </c>
      <c r="K7" s="1">
        <v>0</v>
      </c>
      <c r="L7" s="1">
        <v>0</v>
      </c>
      <c r="M7" s="1">
        <v>96.079656971090117</v>
      </c>
      <c r="N7" s="1">
        <v>8733</v>
      </c>
      <c r="O7" s="1">
        <v>1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127938721</v>
      </c>
      <c r="W7" s="1">
        <f t="shared" si="0"/>
        <v>330279245.85478497</v>
      </c>
    </row>
    <row r="8" spans="1:26" x14ac:dyDescent="0.3">
      <c r="A8" s="1">
        <v>35926</v>
      </c>
      <c r="B8" s="1">
        <v>2447319.2800000007</v>
      </c>
      <c r="C8" s="1">
        <v>1673340.6200000006</v>
      </c>
      <c r="D8" s="1">
        <v>2927782.7300000004</v>
      </c>
      <c r="E8" s="1">
        <v>7048442.6300000027</v>
      </c>
      <c r="F8" s="1">
        <v>8914</v>
      </c>
      <c r="G8" s="1">
        <v>9984</v>
      </c>
      <c r="H8" s="1">
        <v>10616</v>
      </c>
      <c r="I8" s="1">
        <v>29514</v>
      </c>
      <c r="J8" s="1">
        <v>274.54782140453227</v>
      </c>
      <c r="K8" s="1">
        <v>167.60222556089749</v>
      </c>
      <c r="L8" s="1">
        <v>275.78963168801812</v>
      </c>
      <c r="M8" s="1">
        <v>238.81692179982392</v>
      </c>
      <c r="N8" s="1">
        <v>8062</v>
      </c>
      <c r="O8" s="1">
        <v>1</v>
      </c>
      <c r="P8" s="1">
        <v>1</v>
      </c>
      <c r="Q8" s="1">
        <v>1</v>
      </c>
      <c r="R8" s="1">
        <v>2</v>
      </c>
      <c r="S8" s="1">
        <v>11380478.721011419</v>
      </c>
      <c r="T8" s="1">
        <v>50634185.076659173</v>
      </c>
      <c r="U8" s="1">
        <v>14511873.231075304</v>
      </c>
      <c r="V8" s="1">
        <v>871076196</v>
      </c>
      <c r="W8" s="1">
        <f t="shared" si="0"/>
        <v>23374772.378146332</v>
      </c>
    </row>
    <row r="9" spans="1:26" x14ac:dyDescent="0.3">
      <c r="A9" s="1">
        <v>35989</v>
      </c>
      <c r="B9" s="1">
        <v>76740.260000000009</v>
      </c>
      <c r="C9" s="1">
        <v>14448.99</v>
      </c>
      <c r="D9" s="1">
        <v>132441.25</v>
      </c>
      <c r="E9" s="1">
        <v>223630.5</v>
      </c>
      <c r="F9" s="1">
        <v>924</v>
      </c>
      <c r="G9" s="1">
        <v>956</v>
      </c>
      <c r="H9" s="1">
        <v>933</v>
      </c>
      <c r="I9" s="1">
        <v>2813</v>
      </c>
      <c r="J9" s="1">
        <v>83.052229437229443</v>
      </c>
      <c r="K9" s="1">
        <v>15.114006276150628</v>
      </c>
      <c r="L9" s="1">
        <v>141.95203644158627</v>
      </c>
      <c r="M9" s="1">
        <v>79.498933522929264</v>
      </c>
      <c r="N9" s="1">
        <v>8111</v>
      </c>
      <c r="O9" s="1">
        <v>1</v>
      </c>
      <c r="P9" s="1">
        <v>1</v>
      </c>
      <c r="Q9" s="1">
        <v>1</v>
      </c>
      <c r="R9" s="1">
        <v>2</v>
      </c>
      <c r="S9" s="1">
        <v>11666.342553634087</v>
      </c>
      <c r="T9" s="1">
        <v>3963020.4268837664</v>
      </c>
      <c r="U9" s="1">
        <v>3639063.9298690842</v>
      </c>
      <c r="V9" s="1">
        <v>7912969</v>
      </c>
      <c r="W9" s="1">
        <f t="shared" si="0"/>
        <v>98852649.592986107</v>
      </c>
    </row>
    <row r="10" spans="1:26" x14ac:dyDescent="0.3">
      <c r="A10" s="1">
        <v>37014</v>
      </c>
      <c r="B10" s="1">
        <v>0</v>
      </c>
      <c r="C10" s="1">
        <v>0</v>
      </c>
      <c r="D10" s="1">
        <v>697839.67</v>
      </c>
      <c r="E10" s="1">
        <v>697839.67</v>
      </c>
      <c r="F10" s="1">
        <v>0</v>
      </c>
      <c r="G10" s="1">
        <v>0</v>
      </c>
      <c r="H10" s="1">
        <v>1512</v>
      </c>
      <c r="I10" s="1">
        <v>1512</v>
      </c>
      <c r="J10" s="1">
        <v>0</v>
      </c>
      <c r="K10" s="1">
        <v>0</v>
      </c>
      <c r="L10" s="1">
        <v>461.53417328042332</v>
      </c>
      <c r="M10" s="1">
        <v>461.53417328042332</v>
      </c>
      <c r="N10" s="1">
        <v>8111</v>
      </c>
      <c r="O10" s="1">
        <v>0</v>
      </c>
      <c r="P10" s="1">
        <v>0</v>
      </c>
      <c r="Q10" s="1">
        <v>1</v>
      </c>
      <c r="R10" s="1">
        <v>0</v>
      </c>
      <c r="S10" s="1">
        <v>0</v>
      </c>
      <c r="T10" s="1">
        <v>0</v>
      </c>
      <c r="U10" s="1">
        <v>0</v>
      </c>
      <c r="V10" s="1">
        <v>2286144</v>
      </c>
      <c r="W10" s="1">
        <f t="shared" si="0"/>
        <v>57243427.8725098</v>
      </c>
    </row>
    <row r="11" spans="1:26" x14ac:dyDescent="0.3">
      <c r="A11" s="1">
        <v>37048</v>
      </c>
      <c r="B11" s="1">
        <v>264783.99</v>
      </c>
      <c r="C11" s="1">
        <v>27723.52</v>
      </c>
      <c r="D11" s="1">
        <v>10926.5</v>
      </c>
      <c r="E11" s="1">
        <v>303434.01</v>
      </c>
      <c r="F11" s="1">
        <v>1705</v>
      </c>
      <c r="G11" s="1">
        <v>1836</v>
      </c>
      <c r="H11" s="1">
        <v>1837</v>
      </c>
      <c r="I11" s="1">
        <v>5378</v>
      </c>
      <c r="J11" s="1">
        <v>155.29852785923754</v>
      </c>
      <c r="K11" s="1">
        <v>15.09995642701525</v>
      </c>
      <c r="L11" s="1">
        <v>5.9480130647795315</v>
      </c>
      <c r="M11" s="1">
        <v>56.421348084789884</v>
      </c>
      <c r="N11" s="1">
        <v>8111</v>
      </c>
      <c r="O11" s="1">
        <v>1</v>
      </c>
      <c r="P11" s="1">
        <v>1</v>
      </c>
      <c r="Q11" s="1">
        <v>1</v>
      </c>
      <c r="R11" s="1">
        <v>2</v>
      </c>
      <c r="S11" s="1">
        <v>16669267.83965309</v>
      </c>
      <c r="T11" s="1">
        <v>3134891.8020706405</v>
      </c>
      <c r="U11" s="1">
        <v>4679863.2157535283</v>
      </c>
      <c r="V11" s="1">
        <v>28922884</v>
      </c>
      <c r="W11" s="1">
        <f t="shared" si="0"/>
        <v>238386293.86131418</v>
      </c>
    </row>
    <row r="12" spans="1:26" x14ac:dyDescent="0.3">
      <c r="A12" s="1">
        <v>37067</v>
      </c>
      <c r="B12" s="1">
        <v>0</v>
      </c>
      <c r="C12" s="1">
        <v>45972.27</v>
      </c>
      <c r="D12" s="1">
        <v>1635609.9</v>
      </c>
      <c r="E12" s="1">
        <v>1681582.17</v>
      </c>
      <c r="F12" s="1">
        <v>0</v>
      </c>
      <c r="G12" s="1">
        <v>467</v>
      </c>
      <c r="H12" s="1">
        <v>470</v>
      </c>
      <c r="I12" s="1">
        <v>937</v>
      </c>
      <c r="J12" s="1">
        <v>0</v>
      </c>
      <c r="K12" s="1">
        <v>98.441691648822257</v>
      </c>
      <c r="L12" s="1">
        <v>3480.0210638297872</v>
      </c>
      <c r="M12" s="1">
        <v>1794.6447918890074</v>
      </c>
      <c r="N12" s="1">
        <v>8111</v>
      </c>
      <c r="O12" s="1">
        <v>0</v>
      </c>
      <c r="P12" s="1">
        <v>1</v>
      </c>
      <c r="Q12" s="1">
        <v>1</v>
      </c>
      <c r="R12" s="1">
        <v>1</v>
      </c>
      <c r="S12" s="1">
        <v>0</v>
      </c>
      <c r="T12" s="1">
        <v>1343608015.0424819</v>
      </c>
      <c r="U12" s="1">
        <v>1335031793.6698709</v>
      </c>
      <c r="V12" s="1">
        <v>877969</v>
      </c>
      <c r="W12" s="1">
        <f t="shared" si="0"/>
        <v>2186792326.3331275</v>
      </c>
    </row>
    <row r="13" spans="1:26" x14ac:dyDescent="0.3">
      <c r="A13" s="1">
        <v>37076</v>
      </c>
      <c r="B13" s="1">
        <v>0</v>
      </c>
      <c r="C13" s="1">
        <v>2517.8000000000002</v>
      </c>
      <c r="D13" s="1">
        <v>51894.07</v>
      </c>
      <c r="E13" s="1">
        <v>54411.87</v>
      </c>
      <c r="F13" s="1">
        <v>0</v>
      </c>
      <c r="G13" s="1">
        <v>678</v>
      </c>
      <c r="H13" s="1">
        <v>700</v>
      </c>
      <c r="I13" s="1">
        <v>1378</v>
      </c>
      <c r="J13" s="1">
        <v>0</v>
      </c>
      <c r="K13" s="1">
        <v>3.7135693215339236</v>
      </c>
      <c r="L13" s="1">
        <v>74.134385714285713</v>
      </c>
      <c r="M13" s="1">
        <v>39.486117561683599</v>
      </c>
      <c r="N13" s="1">
        <v>8111</v>
      </c>
      <c r="O13" s="1">
        <v>0</v>
      </c>
      <c r="P13" s="1">
        <v>1</v>
      </c>
      <c r="Q13" s="1">
        <v>1</v>
      </c>
      <c r="R13" s="1">
        <v>1</v>
      </c>
      <c r="S13" s="1">
        <v>0</v>
      </c>
      <c r="T13" s="1">
        <v>867619.79074862064</v>
      </c>
      <c r="U13" s="1">
        <v>840351.74018223537</v>
      </c>
      <c r="V13" s="1">
        <v>1898884</v>
      </c>
      <c r="W13" s="1">
        <f t="shared" si="0"/>
        <v>71303252.982735306</v>
      </c>
    </row>
    <row r="14" spans="1:26" x14ac:dyDescent="0.3">
      <c r="A14" s="1">
        <v>37253</v>
      </c>
      <c r="B14" s="1">
        <v>0</v>
      </c>
      <c r="C14" s="1">
        <v>0</v>
      </c>
      <c r="D14" s="1">
        <v>54908.119999999995</v>
      </c>
      <c r="E14" s="1">
        <v>54908.119999999995</v>
      </c>
      <c r="F14" s="1">
        <v>0</v>
      </c>
      <c r="G14" s="1">
        <v>0</v>
      </c>
      <c r="H14" s="1">
        <v>649</v>
      </c>
      <c r="I14" s="1">
        <v>649</v>
      </c>
      <c r="J14" s="1">
        <v>0</v>
      </c>
      <c r="K14" s="1">
        <v>0</v>
      </c>
      <c r="L14" s="1">
        <v>84.604191063174113</v>
      </c>
      <c r="M14" s="1">
        <v>84.604191063174113</v>
      </c>
      <c r="N14" s="1">
        <v>8111</v>
      </c>
      <c r="O14" s="1">
        <v>0</v>
      </c>
      <c r="P14" s="1">
        <v>0</v>
      </c>
      <c r="Q14" s="1">
        <v>1</v>
      </c>
      <c r="R14" s="1">
        <v>0</v>
      </c>
      <c r="S14" s="1">
        <v>0</v>
      </c>
      <c r="T14" s="1">
        <v>0</v>
      </c>
      <c r="U14" s="1">
        <v>0</v>
      </c>
      <c r="V14" s="1">
        <v>421201</v>
      </c>
      <c r="W14" s="1">
        <f t="shared" si="0"/>
        <v>21581429.925171919</v>
      </c>
    </row>
    <row r="15" spans="1:26" x14ac:dyDescent="0.3">
      <c r="A15" s="1">
        <v>37294</v>
      </c>
      <c r="B15" s="1">
        <v>217867.91</v>
      </c>
      <c r="C15" s="1">
        <v>219537.52000000002</v>
      </c>
      <c r="D15" s="1">
        <v>0</v>
      </c>
      <c r="E15" s="1">
        <v>437405.43000000005</v>
      </c>
      <c r="F15" s="1">
        <v>545</v>
      </c>
      <c r="G15" s="1">
        <v>501</v>
      </c>
      <c r="H15" s="1">
        <v>0</v>
      </c>
      <c r="I15" s="1">
        <v>1046</v>
      </c>
      <c r="J15" s="1">
        <v>399.75763302752296</v>
      </c>
      <c r="K15" s="1">
        <v>438.19864271457089</v>
      </c>
      <c r="L15" s="1">
        <v>0</v>
      </c>
      <c r="M15" s="1">
        <v>418.16962715105166</v>
      </c>
      <c r="N15" s="1">
        <v>8111</v>
      </c>
      <c r="O15" s="1">
        <v>1</v>
      </c>
      <c r="P15" s="1">
        <v>1</v>
      </c>
      <c r="Q15" s="1">
        <v>0</v>
      </c>
      <c r="R15" s="1">
        <v>1</v>
      </c>
      <c r="S15" s="1">
        <v>184755.83254464617</v>
      </c>
      <c r="T15" s="1">
        <v>200981.89368629162</v>
      </c>
      <c r="U15" s="1">
        <v>0</v>
      </c>
      <c r="V15" s="1">
        <v>1094116</v>
      </c>
      <c r="W15" s="1">
        <f t="shared" si="0"/>
        <v>23916356.231128536</v>
      </c>
    </row>
    <row r="16" spans="1:26" x14ac:dyDescent="0.3">
      <c r="A16" s="1">
        <v>37911</v>
      </c>
      <c r="B16" s="1">
        <v>546721.80000000005</v>
      </c>
      <c r="C16" s="1">
        <v>76425.720000000016</v>
      </c>
      <c r="D16" s="1">
        <v>59125.06</v>
      </c>
      <c r="E16" s="1">
        <v>682272.58000000007</v>
      </c>
      <c r="F16" s="1">
        <v>1206</v>
      </c>
      <c r="G16" s="1">
        <v>1233</v>
      </c>
      <c r="H16" s="1">
        <v>1176</v>
      </c>
      <c r="I16" s="1">
        <v>3615</v>
      </c>
      <c r="J16" s="1">
        <v>453.3348258706468</v>
      </c>
      <c r="K16" s="1">
        <v>61.983552311435538</v>
      </c>
      <c r="L16" s="1">
        <v>50.276411564625846</v>
      </c>
      <c r="M16" s="1">
        <v>188.73377040110651</v>
      </c>
      <c r="N16" s="1">
        <v>8111</v>
      </c>
      <c r="O16" s="1">
        <v>1</v>
      </c>
      <c r="P16" s="1">
        <v>1</v>
      </c>
      <c r="Q16" s="1">
        <v>1</v>
      </c>
      <c r="R16" s="1">
        <v>2</v>
      </c>
      <c r="S16" s="1">
        <v>84436544.578047231</v>
      </c>
      <c r="T16" s="1">
        <v>19808906.729865696</v>
      </c>
      <c r="U16" s="1">
        <v>22544437.693985388</v>
      </c>
      <c r="V16" s="1">
        <v>13068225</v>
      </c>
      <c r="W16" s="1">
        <f t="shared" si="0"/>
        <v>22120987.386034638</v>
      </c>
    </row>
    <row r="17" spans="1:23" x14ac:dyDescent="0.3">
      <c r="A17" s="1">
        <v>38003</v>
      </c>
      <c r="B17" s="1">
        <v>37962.51</v>
      </c>
      <c r="C17" s="1">
        <v>358898.16000000003</v>
      </c>
      <c r="D17" s="1">
        <v>3007747.5400000005</v>
      </c>
      <c r="E17" s="1">
        <v>3404608.2100000004</v>
      </c>
      <c r="F17" s="1">
        <v>1564</v>
      </c>
      <c r="G17" s="1">
        <v>1511</v>
      </c>
      <c r="H17" s="1">
        <v>1479</v>
      </c>
      <c r="I17" s="1">
        <v>4554</v>
      </c>
      <c r="J17" s="1">
        <v>24.272704603580564</v>
      </c>
      <c r="K17" s="1">
        <v>237.52360026472536</v>
      </c>
      <c r="L17" s="1">
        <v>2033.6359296822181</v>
      </c>
      <c r="M17" s="1">
        <v>747.60830259112879</v>
      </c>
      <c r="N17" s="1">
        <v>8111</v>
      </c>
      <c r="O17" s="1">
        <v>1</v>
      </c>
      <c r="P17" s="1">
        <v>1</v>
      </c>
      <c r="Q17" s="1">
        <v>1</v>
      </c>
      <c r="R17" s="1">
        <v>2</v>
      </c>
      <c r="S17" s="1">
        <v>818307301.76223016</v>
      </c>
      <c r="T17" s="1">
        <v>393141655.76014495</v>
      </c>
      <c r="U17" s="1">
        <v>2446069378.2518353</v>
      </c>
      <c r="V17" s="1">
        <v>20738916</v>
      </c>
      <c r="W17" s="1">
        <f t="shared" si="0"/>
        <v>1052081176.0247259</v>
      </c>
    </row>
    <row r="18" spans="1:23" x14ac:dyDescent="0.3">
      <c r="A18" s="1">
        <v>38017</v>
      </c>
      <c r="B18" s="1">
        <v>170437.76000000001</v>
      </c>
      <c r="C18" s="1">
        <v>1532509.17</v>
      </c>
      <c r="D18" s="1">
        <v>747241.66000000015</v>
      </c>
      <c r="E18" s="1">
        <v>2450188.59</v>
      </c>
      <c r="F18" s="1">
        <v>894</v>
      </c>
      <c r="G18" s="1">
        <v>944</v>
      </c>
      <c r="H18" s="1">
        <v>917</v>
      </c>
      <c r="I18" s="1">
        <v>2755</v>
      </c>
      <c r="J18" s="1">
        <v>190.64626398210291</v>
      </c>
      <c r="K18" s="1">
        <v>1623.4207309322032</v>
      </c>
      <c r="L18" s="1">
        <v>814.87640130861519</v>
      </c>
      <c r="M18" s="1">
        <v>889.36064972776762</v>
      </c>
      <c r="N18" s="1">
        <v>8111</v>
      </c>
      <c r="O18" s="1">
        <v>1</v>
      </c>
      <c r="P18" s="1">
        <v>1</v>
      </c>
      <c r="Q18" s="1">
        <v>1</v>
      </c>
      <c r="R18" s="1">
        <v>2</v>
      </c>
      <c r="S18" s="1">
        <v>436452402.80605972</v>
      </c>
      <c r="T18" s="1">
        <v>508668927.46006233</v>
      </c>
      <c r="U18" s="1">
        <v>5087427.2917730333</v>
      </c>
      <c r="V18" s="1">
        <v>7590025</v>
      </c>
      <c r="W18" s="1">
        <f t="shared" si="0"/>
        <v>1067241630.1328074</v>
      </c>
    </row>
    <row r="19" spans="1:23" x14ac:dyDescent="0.3">
      <c r="A19" s="1">
        <v>38892</v>
      </c>
      <c r="B19" s="1">
        <v>0</v>
      </c>
      <c r="C19" s="1">
        <v>0</v>
      </c>
      <c r="D19" s="1">
        <v>126567.99</v>
      </c>
      <c r="E19" s="1">
        <v>126567.99</v>
      </c>
      <c r="F19" s="1">
        <v>0</v>
      </c>
      <c r="G19" s="1">
        <v>0</v>
      </c>
      <c r="H19" s="1">
        <v>702</v>
      </c>
      <c r="I19" s="1">
        <v>702</v>
      </c>
      <c r="J19" s="1">
        <v>0</v>
      </c>
      <c r="K19" s="1">
        <v>0</v>
      </c>
      <c r="L19" s="1">
        <v>180.29628205128205</v>
      </c>
      <c r="M19" s="1">
        <v>180.29628205128205</v>
      </c>
      <c r="N19" s="1">
        <v>8211</v>
      </c>
      <c r="O19" s="1">
        <v>0</v>
      </c>
      <c r="P19" s="1">
        <v>0</v>
      </c>
      <c r="Q19" s="1">
        <v>1</v>
      </c>
      <c r="R19" s="1">
        <v>0</v>
      </c>
      <c r="S19" s="1">
        <v>0</v>
      </c>
      <c r="T19" s="1">
        <v>0</v>
      </c>
      <c r="U19" s="1">
        <v>0</v>
      </c>
      <c r="V19" s="1">
        <v>492804</v>
      </c>
      <c r="W19" s="1">
        <f t="shared" si="0"/>
        <v>5272347.0733662657</v>
      </c>
    </row>
    <row r="20" spans="1:23" x14ac:dyDescent="0.3">
      <c r="A20" s="1">
        <v>38970</v>
      </c>
      <c r="B20" s="1">
        <v>0</v>
      </c>
      <c r="C20" s="1">
        <v>0</v>
      </c>
      <c r="D20" s="1">
        <v>351827.98</v>
      </c>
      <c r="E20" s="1">
        <v>351827.98</v>
      </c>
      <c r="F20" s="1">
        <v>0</v>
      </c>
      <c r="G20" s="1">
        <v>0</v>
      </c>
      <c r="H20" s="1">
        <v>1226</v>
      </c>
      <c r="I20" s="1">
        <v>1226</v>
      </c>
      <c r="J20" s="1">
        <v>0</v>
      </c>
      <c r="K20" s="1">
        <v>0</v>
      </c>
      <c r="L20" s="1">
        <v>286.97225122349101</v>
      </c>
      <c r="M20" s="1">
        <v>286.97225122349101</v>
      </c>
      <c r="N20" s="1">
        <v>7011</v>
      </c>
      <c r="O20" s="1">
        <v>0</v>
      </c>
      <c r="P20" s="1">
        <v>0</v>
      </c>
      <c r="Q20" s="1">
        <v>1</v>
      </c>
      <c r="R20" s="1">
        <v>0</v>
      </c>
      <c r="S20" s="1">
        <v>0</v>
      </c>
      <c r="T20" s="1">
        <v>0</v>
      </c>
      <c r="U20" s="1">
        <v>0</v>
      </c>
      <c r="V20" s="1">
        <v>1503076</v>
      </c>
      <c r="W20" s="1">
        <f t="shared" si="0"/>
        <v>491038.94723055954</v>
      </c>
    </row>
    <row r="21" spans="1:23" x14ac:dyDescent="0.3">
      <c r="A21" s="1">
        <v>39184</v>
      </c>
      <c r="B21" s="1">
        <v>607654.79</v>
      </c>
      <c r="C21" s="1">
        <v>281587.07</v>
      </c>
      <c r="D21" s="1">
        <v>490359.44000000006</v>
      </c>
      <c r="E21" s="1">
        <v>1379601.3</v>
      </c>
      <c r="F21" s="1">
        <v>2471</v>
      </c>
      <c r="G21" s="1">
        <v>2471</v>
      </c>
      <c r="H21" s="1">
        <v>2571</v>
      </c>
      <c r="I21" s="1">
        <v>7513</v>
      </c>
      <c r="J21" s="1">
        <v>245.91452448401458</v>
      </c>
      <c r="K21" s="1">
        <v>113.9567260218535</v>
      </c>
      <c r="L21" s="1">
        <v>190.72712563204982</v>
      </c>
      <c r="M21" s="1">
        <v>183.62855051244509</v>
      </c>
      <c r="N21" s="1">
        <v>8093</v>
      </c>
      <c r="O21" s="1">
        <v>1</v>
      </c>
      <c r="P21" s="1">
        <v>1</v>
      </c>
      <c r="Q21" s="1">
        <v>1</v>
      </c>
      <c r="R21" s="1">
        <v>2</v>
      </c>
      <c r="S21" s="1">
        <v>9586349.649913555</v>
      </c>
      <c r="T21" s="1">
        <v>11994637.08891191</v>
      </c>
      <c r="U21" s="1">
        <v>129552.095401414</v>
      </c>
      <c r="V21" s="1">
        <v>56445169</v>
      </c>
      <c r="W21" s="1">
        <f t="shared" si="0"/>
        <v>52170283.55065161</v>
      </c>
    </row>
    <row r="22" spans="1:23" x14ac:dyDescent="0.3">
      <c r="A22" s="1">
        <v>39766</v>
      </c>
      <c r="B22" s="1">
        <v>4109059.81</v>
      </c>
      <c r="C22" s="1">
        <v>25689.18</v>
      </c>
      <c r="D22" s="1">
        <v>20119.79</v>
      </c>
      <c r="E22" s="1">
        <v>4154868.7800000003</v>
      </c>
      <c r="F22" s="1">
        <v>1132</v>
      </c>
      <c r="G22" s="1">
        <v>1080</v>
      </c>
      <c r="H22" s="1">
        <v>1093</v>
      </c>
      <c r="I22" s="1">
        <v>3305</v>
      </c>
      <c r="J22" s="1">
        <v>3629.9114929328621</v>
      </c>
      <c r="K22" s="1">
        <v>23.786277777777777</v>
      </c>
      <c r="L22" s="1">
        <v>18.407859103385178</v>
      </c>
      <c r="M22" s="1">
        <v>1257.1463782148262</v>
      </c>
      <c r="N22" s="1">
        <v>8111</v>
      </c>
      <c r="O22" s="1">
        <v>1</v>
      </c>
      <c r="P22" s="1">
        <v>1</v>
      </c>
      <c r="Q22" s="1">
        <v>1</v>
      </c>
      <c r="R22" s="1">
        <v>2</v>
      </c>
      <c r="S22" s="1">
        <v>6373176175.8531151</v>
      </c>
      <c r="T22" s="1">
        <v>1642871308.3380933</v>
      </c>
      <c r="U22" s="1">
        <v>1677179118.7723339</v>
      </c>
      <c r="V22" s="1">
        <v>10923025</v>
      </c>
      <c r="W22" s="1">
        <f t="shared" si="0"/>
        <v>3240455318.7748055</v>
      </c>
    </row>
    <row r="23" spans="1:23" x14ac:dyDescent="0.3">
      <c r="A23" s="1">
        <v>42715</v>
      </c>
      <c r="B23" s="1">
        <v>2028177.8699999999</v>
      </c>
      <c r="C23" s="1">
        <v>1173038.3599999999</v>
      </c>
      <c r="D23" s="1">
        <v>2307854.5000000005</v>
      </c>
      <c r="E23" s="1">
        <v>5509070.7300000004</v>
      </c>
      <c r="F23" s="1">
        <v>3623</v>
      </c>
      <c r="G23" s="1">
        <v>3364</v>
      </c>
      <c r="H23" s="1">
        <v>3555</v>
      </c>
      <c r="I23" s="1">
        <v>10542</v>
      </c>
      <c r="J23" s="1">
        <v>559.80620204250613</v>
      </c>
      <c r="K23" s="1">
        <v>348.7034363852556</v>
      </c>
      <c r="L23" s="1">
        <v>649.18551336146288</v>
      </c>
      <c r="M23" s="1">
        <v>522.58307057484353</v>
      </c>
      <c r="N23" s="1">
        <v>8099</v>
      </c>
      <c r="O23" s="1">
        <v>1</v>
      </c>
      <c r="P23" s="1">
        <v>1</v>
      </c>
      <c r="Q23" s="1">
        <v>1</v>
      </c>
      <c r="R23" s="1">
        <v>2</v>
      </c>
      <c r="S23" s="1">
        <v>5019889.3734059706</v>
      </c>
      <c r="T23" s="1">
        <v>101707603.85338414</v>
      </c>
      <c r="U23" s="1">
        <v>56980174.636961944</v>
      </c>
      <c r="V23" s="1">
        <v>111133764</v>
      </c>
      <c r="W23" s="1">
        <f t="shared" si="0"/>
        <v>688851701.25919509</v>
      </c>
    </row>
    <row r="24" spans="1:23" x14ac:dyDescent="0.3">
      <c r="A24" s="1">
        <v>43348</v>
      </c>
      <c r="B24" s="1">
        <v>0</v>
      </c>
      <c r="C24" s="1">
        <v>73366.740000000005</v>
      </c>
      <c r="D24" s="1">
        <v>16996.310000000001</v>
      </c>
      <c r="E24" s="1">
        <v>90363.05</v>
      </c>
      <c r="F24" s="1">
        <v>0</v>
      </c>
      <c r="G24" s="1">
        <v>535</v>
      </c>
      <c r="H24" s="1">
        <v>549</v>
      </c>
      <c r="I24" s="1">
        <v>1084</v>
      </c>
      <c r="J24" s="1">
        <v>0</v>
      </c>
      <c r="K24" s="1">
        <v>137.13409345794395</v>
      </c>
      <c r="L24" s="1">
        <v>30.958670309653918</v>
      </c>
      <c r="M24" s="1">
        <v>83.36074723247232</v>
      </c>
      <c r="N24" s="1">
        <v>8111</v>
      </c>
      <c r="O24" s="1">
        <v>0</v>
      </c>
      <c r="P24" s="1">
        <v>1</v>
      </c>
      <c r="Q24" s="1">
        <v>1</v>
      </c>
      <c r="R24" s="1">
        <v>1</v>
      </c>
      <c r="S24" s="1">
        <v>0</v>
      </c>
      <c r="T24" s="1">
        <v>1546991.4288921773</v>
      </c>
      <c r="U24" s="1">
        <v>1507541.7385379125</v>
      </c>
      <c r="V24" s="1">
        <v>1175056</v>
      </c>
      <c r="W24" s="1">
        <f t="shared" si="0"/>
        <v>36539907.267634004</v>
      </c>
    </row>
    <row r="25" spans="1:23" x14ac:dyDescent="0.3">
      <c r="A25" s="1">
        <v>44447</v>
      </c>
      <c r="B25" s="1">
        <v>146440.44999999998</v>
      </c>
      <c r="C25" s="1">
        <v>1774</v>
      </c>
      <c r="D25" s="1">
        <v>0</v>
      </c>
      <c r="E25" s="1">
        <v>148214.44999999998</v>
      </c>
      <c r="F25" s="1">
        <v>887</v>
      </c>
      <c r="G25" s="1">
        <v>707</v>
      </c>
      <c r="H25" s="1">
        <v>0</v>
      </c>
      <c r="I25" s="1">
        <v>1594</v>
      </c>
      <c r="J25" s="1">
        <v>165.09633596392331</v>
      </c>
      <c r="K25" s="1">
        <v>2.509193776520509</v>
      </c>
      <c r="L25" s="1">
        <v>0</v>
      </c>
      <c r="M25" s="1">
        <v>92.982716436637375</v>
      </c>
      <c r="N25" s="1">
        <v>8111</v>
      </c>
      <c r="O25" s="1">
        <v>1</v>
      </c>
      <c r="P25" s="1">
        <v>1</v>
      </c>
      <c r="Q25" s="1">
        <v>0</v>
      </c>
      <c r="R25" s="1">
        <v>1</v>
      </c>
      <c r="S25" s="1">
        <v>4612731.8456162997</v>
      </c>
      <c r="T25" s="1">
        <v>5787119.0198891917</v>
      </c>
      <c r="U25" s="1">
        <v>0</v>
      </c>
      <c r="V25" s="1">
        <v>2540836</v>
      </c>
      <c r="W25" s="1">
        <f t="shared" si="0"/>
        <v>48246914.652856223</v>
      </c>
    </row>
    <row r="26" spans="1:23" x14ac:dyDescent="0.3">
      <c r="A26" s="1">
        <v>44561</v>
      </c>
      <c r="B26" s="1">
        <v>0</v>
      </c>
      <c r="C26" s="1">
        <v>956602.52999999991</v>
      </c>
      <c r="D26" s="1">
        <v>122385.75</v>
      </c>
      <c r="E26" s="1">
        <v>1078988.2799999998</v>
      </c>
      <c r="F26" s="1">
        <v>0</v>
      </c>
      <c r="G26" s="1">
        <v>1408</v>
      </c>
      <c r="H26" s="1">
        <v>1539</v>
      </c>
      <c r="I26" s="1">
        <v>2947</v>
      </c>
      <c r="J26" s="1">
        <v>0</v>
      </c>
      <c r="K26" s="1">
        <v>679.40520596590898</v>
      </c>
      <c r="L26" s="1">
        <v>79.522904483430793</v>
      </c>
      <c r="M26" s="1">
        <v>366.131075670173</v>
      </c>
      <c r="N26" s="1">
        <v>8111</v>
      </c>
      <c r="O26" s="1">
        <v>0</v>
      </c>
      <c r="P26" s="1">
        <v>1</v>
      </c>
      <c r="Q26" s="1">
        <v>1</v>
      </c>
      <c r="R26" s="1">
        <v>1</v>
      </c>
      <c r="S26" s="1">
        <v>0</v>
      </c>
      <c r="T26" s="1">
        <v>138182078.44327006</v>
      </c>
      <c r="U26" s="1">
        <v>126419991.19436273</v>
      </c>
      <c r="V26" s="1">
        <v>8684809</v>
      </c>
      <c r="W26" s="1">
        <f t="shared" si="0"/>
        <v>28983909.134189568</v>
      </c>
    </row>
    <row r="27" spans="1:23" x14ac:dyDescent="0.3">
      <c r="A27" s="1">
        <v>45293</v>
      </c>
      <c r="B27" s="1">
        <v>385495.08999999997</v>
      </c>
      <c r="C27" s="1">
        <v>804609.35999999987</v>
      </c>
      <c r="D27" s="1">
        <v>597885.74</v>
      </c>
      <c r="E27" s="1">
        <v>1787990.19</v>
      </c>
      <c r="F27" s="1">
        <v>4911</v>
      </c>
      <c r="G27" s="1">
        <v>5902</v>
      </c>
      <c r="H27" s="1">
        <v>7173</v>
      </c>
      <c r="I27" s="1">
        <v>17986</v>
      </c>
      <c r="J27" s="1">
        <v>78.496251272653225</v>
      </c>
      <c r="K27" s="1">
        <v>136.32825482887154</v>
      </c>
      <c r="L27" s="1">
        <v>83.352257075142901</v>
      </c>
      <c r="M27" s="1">
        <v>99.410107305682189</v>
      </c>
      <c r="N27" s="1">
        <v>8011</v>
      </c>
      <c r="O27" s="1">
        <v>1</v>
      </c>
      <c r="P27" s="1">
        <v>1</v>
      </c>
      <c r="Q27" s="1">
        <v>1</v>
      </c>
      <c r="R27" s="1">
        <v>2</v>
      </c>
      <c r="S27" s="1">
        <v>2148019.2165501565</v>
      </c>
      <c r="T27" s="1">
        <v>8044128.6368425218</v>
      </c>
      <c r="U27" s="1">
        <v>1849590.7160315872</v>
      </c>
      <c r="V27" s="1">
        <v>323496196</v>
      </c>
      <c r="W27" s="1">
        <f t="shared" si="0"/>
        <v>504915713.43131858</v>
      </c>
    </row>
    <row r="28" spans="1:23" x14ac:dyDescent="0.3">
      <c r="A28" s="1">
        <v>47220</v>
      </c>
      <c r="B28" s="1">
        <v>0</v>
      </c>
      <c r="C28" s="1">
        <v>0</v>
      </c>
      <c r="D28" s="1">
        <v>4397273.0600000005</v>
      </c>
      <c r="E28" s="1">
        <v>4397273.0600000005</v>
      </c>
      <c r="F28" s="1">
        <v>0</v>
      </c>
      <c r="G28" s="1">
        <v>0</v>
      </c>
      <c r="H28" s="1">
        <v>853</v>
      </c>
      <c r="I28" s="1">
        <v>853</v>
      </c>
      <c r="J28" s="1">
        <v>0</v>
      </c>
      <c r="K28" s="1">
        <v>0</v>
      </c>
      <c r="L28" s="1">
        <v>5155.0680656506456</v>
      </c>
      <c r="M28" s="1">
        <v>5155.0680656506456</v>
      </c>
      <c r="N28" s="1">
        <v>8111</v>
      </c>
      <c r="O28" s="1">
        <v>0</v>
      </c>
      <c r="P28" s="1">
        <v>0</v>
      </c>
      <c r="Q28" s="1">
        <v>1</v>
      </c>
      <c r="R28" s="1">
        <v>0</v>
      </c>
      <c r="S28" s="1">
        <v>0</v>
      </c>
      <c r="T28" s="1">
        <v>0</v>
      </c>
      <c r="U28" s="1">
        <v>0</v>
      </c>
      <c r="V28" s="1">
        <v>727609</v>
      </c>
      <c r="W28" s="1">
        <f t="shared" si="0"/>
        <v>20381247645.102303</v>
      </c>
    </row>
    <row r="29" spans="1:23" x14ac:dyDescent="0.3">
      <c r="A29" s="1">
        <v>47306</v>
      </c>
      <c r="B29" s="1">
        <v>0</v>
      </c>
      <c r="C29" s="1">
        <v>85106.16</v>
      </c>
      <c r="D29" s="1">
        <v>111628.76</v>
      </c>
      <c r="E29" s="1">
        <v>196734.91999999998</v>
      </c>
      <c r="F29" s="1">
        <v>0</v>
      </c>
      <c r="G29" s="1">
        <v>483</v>
      </c>
      <c r="H29" s="1">
        <v>512</v>
      </c>
      <c r="I29" s="1">
        <v>995</v>
      </c>
      <c r="J29" s="1">
        <v>0</v>
      </c>
      <c r="K29" s="1">
        <v>176.20322981366459</v>
      </c>
      <c r="L29" s="1">
        <v>218.02492187499999</v>
      </c>
      <c r="M29" s="1">
        <v>197.72353768844221</v>
      </c>
      <c r="N29" s="1">
        <v>8741</v>
      </c>
      <c r="O29" s="1">
        <v>0</v>
      </c>
      <c r="P29" s="1">
        <v>1</v>
      </c>
      <c r="Q29" s="1">
        <v>1</v>
      </c>
      <c r="R29" s="1">
        <v>1</v>
      </c>
      <c r="S29" s="1">
        <v>0</v>
      </c>
      <c r="T29" s="1">
        <v>223688.72344517903</v>
      </c>
      <c r="U29" s="1">
        <v>211018.85434379184</v>
      </c>
      <c r="V29" s="1">
        <v>990025</v>
      </c>
      <c r="W29" s="1">
        <f t="shared" si="0"/>
        <v>4769612.6830708012</v>
      </c>
    </row>
    <row r="30" spans="1:23" x14ac:dyDescent="0.3">
      <c r="A30" s="1">
        <v>47457</v>
      </c>
      <c r="B30" s="1">
        <v>0</v>
      </c>
      <c r="C30" s="1">
        <v>54868.090000000004</v>
      </c>
      <c r="D30" s="1">
        <v>787789.20999999985</v>
      </c>
      <c r="E30" s="1">
        <v>842657.29999999981</v>
      </c>
      <c r="F30" s="1">
        <v>0</v>
      </c>
      <c r="G30" s="1">
        <v>1341</v>
      </c>
      <c r="H30" s="1">
        <v>1310</v>
      </c>
      <c r="I30" s="1">
        <v>2651</v>
      </c>
      <c r="J30" s="1">
        <v>0</v>
      </c>
      <c r="K30" s="1">
        <v>40.915801640566741</v>
      </c>
      <c r="L30" s="1">
        <v>601.36580916030528</v>
      </c>
      <c r="M30" s="1">
        <v>317.86393813655218</v>
      </c>
      <c r="N30" s="1">
        <v>8062</v>
      </c>
      <c r="O30" s="1">
        <v>0</v>
      </c>
      <c r="P30" s="1">
        <v>1</v>
      </c>
      <c r="Q30" s="1">
        <v>1</v>
      </c>
      <c r="R30" s="1">
        <v>1</v>
      </c>
      <c r="S30" s="1">
        <v>0</v>
      </c>
      <c r="T30" s="1">
        <v>102855062.48383121</v>
      </c>
      <c r="U30" s="1">
        <v>105289037.24489903</v>
      </c>
      <c r="V30" s="1">
        <v>7027801</v>
      </c>
      <c r="W30" s="1">
        <f t="shared" si="0"/>
        <v>6869508.94413085</v>
      </c>
    </row>
    <row r="31" spans="1:23" x14ac:dyDescent="0.3">
      <c r="A31" s="1">
        <v>47538</v>
      </c>
      <c r="B31" s="1">
        <v>0</v>
      </c>
      <c r="C31" s="1">
        <v>39835.15</v>
      </c>
      <c r="D31" s="1">
        <v>157682.30999999997</v>
      </c>
      <c r="E31" s="1">
        <v>197517.45999999996</v>
      </c>
      <c r="F31" s="1">
        <v>0</v>
      </c>
      <c r="G31" s="1">
        <v>508</v>
      </c>
      <c r="H31" s="1">
        <v>524</v>
      </c>
      <c r="I31" s="1">
        <v>1032</v>
      </c>
      <c r="J31" s="1">
        <v>0</v>
      </c>
      <c r="K31" s="1">
        <v>78.415649606299212</v>
      </c>
      <c r="L31" s="1">
        <v>300.92043893129767</v>
      </c>
      <c r="M31" s="1">
        <v>191.39288759689919</v>
      </c>
      <c r="N31" s="1">
        <v>8361</v>
      </c>
      <c r="O31" s="1">
        <v>0</v>
      </c>
      <c r="P31" s="1">
        <v>1</v>
      </c>
      <c r="Q31" s="1">
        <v>1</v>
      </c>
      <c r="R31" s="1">
        <v>1</v>
      </c>
      <c r="S31" s="1">
        <v>0</v>
      </c>
      <c r="T31" s="1">
        <v>6484039.0024242103</v>
      </c>
      <c r="U31" s="1">
        <v>6286053.0786860697</v>
      </c>
      <c r="V31" s="1">
        <v>1065024</v>
      </c>
      <c r="W31" s="1">
        <f t="shared" si="0"/>
        <v>5893000.2439877838</v>
      </c>
    </row>
    <row r="32" spans="1:23" x14ac:dyDescent="0.3">
      <c r="A32" s="1">
        <v>47723</v>
      </c>
      <c r="B32" s="1">
        <v>0</v>
      </c>
      <c r="C32" s="1">
        <v>14301.19</v>
      </c>
      <c r="D32" s="1">
        <v>66541.16</v>
      </c>
      <c r="E32" s="1">
        <v>80842.350000000006</v>
      </c>
      <c r="F32" s="1">
        <v>0</v>
      </c>
      <c r="G32" s="1">
        <v>614</v>
      </c>
      <c r="H32" s="1">
        <v>600</v>
      </c>
      <c r="I32" s="1">
        <v>1214</v>
      </c>
      <c r="J32" s="1">
        <v>0</v>
      </c>
      <c r="K32" s="1">
        <v>23.291840390879479</v>
      </c>
      <c r="L32" s="1">
        <v>110.90193333333333</v>
      </c>
      <c r="M32" s="1">
        <v>66.591721581548597</v>
      </c>
      <c r="N32" s="1">
        <v>7629</v>
      </c>
      <c r="O32" s="1">
        <v>0</v>
      </c>
      <c r="P32" s="1">
        <v>1</v>
      </c>
      <c r="Q32" s="1">
        <v>1</v>
      </c>
      <c r="R32" s="1">
        <v>1</v>
      </c>
      <c r="S32" s="1">
        <v>0</v>
      </c>
      <c r="T32" s="1">
        <v>1151176.1426314015</v>
      </c>
      <c r="U32" s="1">
        <v>1178036.9192928013</v>
      </c>
      <c r="V32" s="1">
        <v>1473796</v>
      </c>
      <c r="W32" s="1">
        <f t="shared" si="0"/>
        <v>48738624.283585384</v>
      </c>
    </row>
    <row r="33" spans="1:23" x14ac:dyDescent="0.3">
      <c r="A33" s="1">
        <v>49013</v>
      </c>
      <c r="B33" s="1">
        <v>58955.4</v>
      </c>
      <c r="C33" s="1">
        <v>243254.91000000003</v>
      </c>
      <c r="D33" s="1">
        <v>163085.34999999998</v>
      </c>
      <c r="E33" s="1">
        <v>465295.66000000003</v>
      </c>
      <c r="F33" s="1">
        <v>610</v>
      </c>
      <c r="G33" s="1">
        <v>601</v>
      </c>
      <c r="H33" s="1">
        <v>604</v>
      </c>
      <c r="I33" s="1">
        <v>1815</v>
      </c>
      <c r="J33" s="1">
        <v>96.648196721311479</v>
      </c>
      <c r="K33" s="1">
        <v>404.75026622296178</v>
      </c>
      <c r="L33" s="1">
        <v>270.00885761589399</v>
      </c>
      <c r="M33" s="1">
        <v>256.36124517906336</v>
      </c>
      <c r="N33" s="1">
        <v>8111</v>
      </c>
      <c r="O33" s="1">
        <v>1</v>
      </c>
      <c r="P33" s="1">
        <v>1</v>
      </c>
      <c r="Q33" s="1">
        <v>1</v>
      </c>
      <c r="R33" s="1">
        <v>2</v>
      </c>
      <c r="S33" s="1">
        <v>15560037.287077602</v>
      </c>
      <c r="T33" s="1">
        <v>13233600.241386283</v>
      </c>
      <c r="U33" s="1">
        <v>112499.42443646415</v>
      </c>
      <c r="V33" s="1">
        <v>3294225</v>
      </c>
      <c r="W33" s="1">
        <f t="shared" si="0"/>
        <v>203855.7273262266</v>
      </c>
    </row>
    <row r="34" spans="1:23" x14ac:dyDescent="0.3">
      <c r="A34" s="1">
        <v>53020</v>
      </c>
      <c r="B34" s="1">
        <v>1373613.3900000001</v>
      </c>
      <c r="C34" s="1">
        <v>258009.56</v>
      </c>
      <c r="D34" s="1">
        <v>112137.48</v>
      </c>
      <c r="E34" s="1">
        <v>1743760.4300000002</v>
      </c>
      <c r="F34" s="1">
        <v>2717</v>
      </c>
      <c r="G34" s="1">
        <v>2985</v>
      </c>
      <c r="H34" s="1">
        <v>3190</v>
      </c>
      <c r="I34" s="1">
        <v>8892</v>
      </c>
      <c r="J34" s="1">
        <v>505.56252852410751</v>
      </c>
      <c r="K34" s="1">
        <v>86.435363484087105</v>
      </c>
      <c r="L34" s="1">
        <v>35.152815047021946</v>
      </c>
      <c r="M34" s="1">
        <v>196.10441183085922</v>
      </c>
      <c r="N34" s="1">
        <v>8742</v>
      </c>
      <c r="O34" s="1">
        <v>1</v>
      </c>
      <c r="P34" s="1">
        <v>1</v>
      </c>
      <c r="Q34" s="1">
        <v>1</v>
      </c>
      <c r="R34" s="1">
        <v>2</v>
      </c>
      <c r="S34" s="1">
        <v>260191673.70758119</v>
      </c>
      <c r="T34" s="1">
        <v>35901490.993380614</v>
      </c>
      <c r="U34" s="1">
        <v>82638278.658181503</v>
      </c>
      <c r="V34" s="1">
        <v>79067664</v>
      </c>
      <c r="W34" s="1">
        <f t="shared" si="0"/>
        <v>44641438.967099831</v>
      </c>
    </row>
    <row r="35" spans="1:23" x14ac:dyDescent="0.3">
      <c r="A35" s="1">
        <v>53103</v>
      </c>
      <c r="B35" s="1">
        <v>4000154.27</v>
      </c>
      <c r="C35" s="1">
        <v>2019564.6</v>
      </c>
      <c r="D35" s="1">
        <v>528282.63</v>
      </c>
      <c r="E35" s="1">
        <v>6548001.5</v>
      </c>
      <c r="F35" s="1">
        <v>2114</v>
      </c>
      <c r="G35" s="1">
        <v>2223</v>
      </c>
      <c r="H35" s="1">
        <v>2253</v>
      </c>
      <c r="I35" s="1">
        <v>6590</v>
      </c>
      <c r="J35" s="1">
        <v>1892.2205629139073</v>
      </c>
      <c r="K35" s="1">
        <v>908.48609986504732</v>
      </c>
      <c r="L35" s="1">
        <v>234.47964047936085</v>
      </c>
      <c r="M35" s="1">
        <v>993.62693474962066</v>
      </c>
      <c r="N35" s="1">
        <v>8111</v>
      </c>
      <c r="O35" s="1">
        <v>1</v>
      </c>
      <c r="P35" s="1">
        <v>1</v>
      </c>
      <c r="Q35" s="1">
        <v>1</v>
      </c>
      <c r="R35" s="1">
        <v>2</v>
      </c>
      <c r="S35" s="1">
        <v>1706992655.1327424</v>
      </c>
      <c r="T35" s="1">
        <v>16114442.003244165</v>
      </c>
      <c r="U35" s="1">
        <v>1298414296.2383707</v>
      </c>
      <c r="V35" s="1">
        <v>43428100</v>
      </c>
      <c r="W35" s="1">
        <f t="shared" si="0"/>
        <v>3479822865.9507394</v>
      </c>
    </row>
    <row r="36" spans="1:23" x14ac:dyDescent="0.3">
      <c r="A36" s="1">
        <v>56348</v>
      </c>
      <c r="B36" s="1">
        <v>416014.73</v>
      </c>
      <c r="C36" s="1">
        <v>303524.58999999997</v>
      </c>
      <c r="D36" s="1">
        <v>223423.74000000005</v>
      </c>
      <c r="E36" s="1">
        <v>942963.06</v>
      </c>
      <c r="F36" s="1">
        <v>596</v>
      </c>
      <c r="G36" s="1">
        <v>680</v>
      </c>
      <c r="H36" s="1">
        <v>666</v>
      </c>
      <c r="I36" s="1">
        <v>1942</v>
      </c>
      <c r="J36" s="1">
        <v>698.01129194630869</v>
      </c>
      <c r="K36" s="1">
        <v>446.35969117647056</v>
      </c>
      <c r="L36" s="1">
        <v>335.47108108108114</v>
      </c>
      <c r="M36" s="1">
        <v>485.56285272914522</v>
      </c>
      <c r="N36" s="1">
        <v>7361</v>
      </c>
      <c r="O36" s="1">
        <v>1</v>
      </c>
      <c r="P36" s="1">
        <v>1</v>
      </c>
      <c r="Q36" s="1">
        <v>1</v>
      </c>
      <c r="R36" s="1">
        <v>2</v>
      </c>
      <c r="S36" s="1">
        <v>26900066.238182046</v>
      </c>
      <c r="T36" s="1">
        <v>1045083.7554930737</v>
      </c>
      <c r="U36" s="1">
        <v>15003341.584358772</v>
      </c>
      <c r="V36" s="1">
        <v>3771364</v>
      </c>
      <c r="W36" s="1">
        <f t="shared" si="0"/>
        <v>92803413.285621971</v>
      </c>
    </row>
    <row r="37" spans="1:23" x14ac:dyDescent="0.3">
      <c r="A37" s="1">
        <v>57784</v>
      </c>
      <c r="B37" s="1">
        <v>88296.840000000011</v>
      </c>
      <c r="C37" s="1">
        <v>222210</v>
      </c>
      <c r="D37" s="1">
        <v>6881.76</v>
      </c>
      <c r="E37" s="1">
        <v>317388.60000000003</v>
      </c>
      <c r="F37" s="1">
        <v>736</v>
      </c>
      <c r="G37" s="1">
        <v>722</v>
      </c>
      <c r="H37" s="1">
        <v>729</v>
      </c>
      <c r="I37" s="1">
        <v>2187</v>
      </c>
      <c r="J37" s="1">
        <v>119.96853260869567</v>
      </c>
      <c r="K37" s="1">
        <v>307.77008310249306</v>
      </c>
      <c r="L37" s="1">
        <v>9.44</v>
      </c>
      <c r="M37" s="1">
        <v>145.12510288065846</v>
      </c>
      <c r="N37" s="1">
        <v>8111</v>
      </c>
      <c r="O37" s="1">
        <v>1</v>
      </c>
      <c r="P37" s="1">
        <v>1</v>
      </c>
      <c r="Q37" s="1">
        <v>1</v>
      </c>
      <c r="R37" s="1">
        <v>2</v>
      </c>
      <c r="S37" s="1">
        <v>465779.82849627675</v>
      </c>
      <c r="T37" s="1">
        <v>19099347.284962617</v>
      </c>
      <c r="U37" s="1">
        <v>13421215.967782723</v>
      </c>
      <c r="V37" s="1">
        <v>4782969</v>
      </c>
      <c r="W37" s="1">
        <f t="shared" si="0"/>
        <v>32462851.820060097</v>
      </c>
    </row>
    <row r="38" spans="1:23" x14ac:dyDescent="0.3">
      <c r="A38" s="1">
        <v>58559</v>
      </c>
      <c r="B38" s="1">
        <v>0</v>
      </c>
      <c r="C38" s="1">
        <v>87828.97</v>
      </c>
      <c r="D38" s="1">
        <v>1600319.94</v>
      </c>
      <c r="E38" s="1">
        <v>1688148.91</v>
      </c>
      <c r="F38" s="1">
        <v>0</v>
      </c>
      <c r="G38" s="1">
        <v>547</v>
      </c>
      <c r="H38" s="1">
        <v>565</v>
      </c>
      <c r="I38" s="1">
        <v>1112</v>
      </c>
      <c r="J38" s="1">
        <v>0</v>
      </c>
      <c r="K38" s="1">
        <v>160.56484460694699</v>
      </c>
      <c r="L38" s="1">
        <v>2832.4246725663716</v>
      </c>
      <c r="M38" s="1">
        <v>1518.1195233812948</v>
      </c>
      <c r="N38" s="1">
        <v>8111</v>
      </c>
      <c r="O38" s="1">
        <v>0</v>
      </c>
      <c r="P38" s="1">
        <v>1</v>
      </c>
      <c r="Q38" s="1">
        <v>1</v>
      </c>
      <c r="R38" s="1">
        <v>1</v>
      </c>
      <c r="S38" s="1">
        <v>0</v>
      </c>
      <c r="T38" s="1">
        <v>1008096224.1065812</v>
      </c>
      <c r="U38" s="1">
        <v>975979884.22353983</v>
      </c>
      <c r="V38" s="1">
        <v>1236544</v>
      </c>
      <c r="W38" s="1">
        <f t="shared" si="0"/>
        <v>1740727122.7892296</v>
      </c>
    </row>
    <row r="39" spans="1:23" x14ac:dyDescent="0.3">
      <c r="A39" s="1">
        <v>59669</v>
      </c>
      <c r="B39" s="1">
        <v>0</v>
      </c>
      <c r="C39" s="1">
        <v>3408.32</v>
      </c>
      <c r="D39" s="1">
        <v>8269.91</v>
      </c>
      <c r="E39" s="1">
        <v>11678.23</v>
      </c>
      <c r="F39" s="1">
        <v>0</v>
      </c>
      <c r="G39" s="1">
        <v>483</v>
      </c>
      <c r="H39" s="1">
        <v>480</v>
      </c>
      <c r="I39" s="1">
        <v>963</v>
      </c>
      <c r="J39" s="1">
        <v>0</v>
      </c>
      <c r="K39" s="1">
        <v>7.05656314699793</v>
      </c>
      <c r="L39" s="1">
        <v>17.228979166666665</v>
      </c>
      <c r="M39" s="1">
        <v>12.126926272066459</v>
      </c>
      <c r="N39" s="1">
        <v>8099</v>
      </c>
      <c r="O39" s="1">
        <v>0</v>
      </c>
      <c r="P39" s="1">
        <v>1</v>
      </c>
      <c r="Q39" s="1">
        <v>1</v>
      </c>
      <c r="R39" s="1">
        <v>1</v>
      </c>
      <c r="S39" s="1">
        <v>0</v>
      </c>
      <c r="T39" s="1">
        <v>12417.245212286422</v>
      </c>
      <c r="U39" s="1">
        <v>12494.852994863204</v>
      </c>
      <c r="V39" s="1">
        <v>927369</v>
      </c>
      <c r="W39" s="1">
        <f t="shared" si="0"/>
        <v>62536739.625510238</v>
      </c>
    </row>
    <row r="40" spans="1:23" x14ac:dyDescent="0.3">
      <c r="A40" s="1">
        <v>67648</v>
      </c>
      <c r="B40" s="1">
        <v>0</v>
      </c>
      <c r="C40" s="1">
        <v>0</v>
      </c>
      <c r="D40" s="1">
        <v>9593.880000000001</v>
      </c>
      <c r="E40" s="1">
        <v>9593.880000000001</v>
      </c>
      <c r="F40" s="1">
        <v>0</v>
      </c>
      <c r="G40" s="1">
        <v>0</v>
      </c>
      <c r="H40" s="1">
        <v>585</v>
      </c>
      <c r="I40" s="1">
        <v>585</v>
      </c>
      <c r="J40" s="1">
        <v>0</v>
      </c>
      <c r="K40" s="1">
        <v>0</v>
      </c>
      <c r="L40" s="1">
        <v>16.399794871794874</v>
      </c>
      <c r="M40" s="1">
        <v>16.399794871794874</v>
      </c>
      <c r="N40" s="1">
        <v>8711</v>
      </c>
      <c r="O40" s="1">
        <v>0</v>
      </c>
      <c r="P40" s="1">
        <v>0</v>
      </c>
      <c r="Q40" s="1">
        <v>1</v>
      </c>
      <c r="R40" s="1">
        <v>0</v>
      </c>
      <c r="S40" s="1">
        <v>0</v>
      </c>
      <c r="T40" s="1">
        <v>0</v>
      </c>
      <c r="U40" s="1">
        <v>0</v>
      </c>
      <c r="V40" s="1">
        <v>342225</v>
      </c>
      <c r="W40" s="1">
        <f t="shared" si="0"/>
        <v>36726316.794372596</v>
      </c>
    </row>
    <row r="41" spans="1:23" x14ac:dyDescent="0.3">
      <c r="A41" s="1">
        <v>67740</v>
      </c>
      <c r="B41" s="1">
        <v>96543.19</v>
      </c>
      <c r="C41" s="1">
        <v>288692.72000000003</v>
      </c>
      <c r="D41" s="1">
        <v>288490.79999999993</v>
      </c>
      <c r="E41" s="1">
        <v>673726.71</v>
      </c>
      <c r="F41" s="1">
        <v>543</v>
      </c>
      <c r="G41" s="1">
        <v>558</v>
      </c>
      <c r="H41" s="1">
        <v>600</v>
      </c>
      <c r="I41" s="1">
        <v>1701</v>
      </c>
      <c r="J41" s="1">
        <v>177.79593001841621</v>
      </c>
      <c r="K41" s="1">
        <v>517.37046594982087</v>
      </c>
      <c r="L41" s="1">
        <v>480.81799999999987</v>
      </c>
      <c r="M41" s="1">
        <v>396.0768430335097</v>
      </c>
      <c r="N41" s="1">
        <v>8111</v>
      </c>
      <c r="O41" s="1">
        <v>1</v>
      </c>
      <c r="P41" s="1">
        <v>1</v>
      </c>
      <c r="Q41" s="1">
        <v>1</v>
      </c>
      <c r="R41" s="1">
        <v>2</v>
      </c>
      <c r="S41" s="1">
        <v>25872080.443779625</v>
      </c>
      <c r="T41" s="1">
        <v>8209375.7717716713</v>
      </c>
      <c r="U41" s="1">
        <v>4308638.2104115952</v>
      </c>
      <c r="V41" s="1">
        <v>2893401</v>
      </c>
      <c r="W41" s="1">
        <f t="shared" si="0"/>
        <v>28357981.54863793</v>
      </c>
    </row>
    <row r="42" spans="1:23" x14ac:dyDescent="0.3">
      <c r="A42" s="1">
        <v>69164</v>
      </c>
      <c r="B42" s="1">
        <v>76994.78</v>
      </c>
      <c r="C42" s="1">
        <v>189334.42999999996</v>
      </c>
      <c r="D42" s="1">
        <v>182317.66</v>
      </c>
      <c r="E42" s="1">
        <v>448646.87</v>
      </c>
      <c r="F42" s="1">
        <v>526</v>
      </c>
      <c r="G42" s="1">
        <v>530</v>
      </c>
      <c r="H42" s="1">
        <v>540</v>
      </c>
      <c r="I42" s="1">
        <v>1596</v>
      </c>
      <c r="J42" s="1">
        <v>146.37790874524714</v>
      </c>
      <c r="K42" s="1">
        <v>357.23477358490561</v>
      </c>
      <c r="L42" s="1">
        <v>337.62529629629631</v>
      </c>
      <c r="M42" s="1">
        <v>281.10706140350879</v>
      </c>
      <c r="N42" s="1">
        <v>8221</v>
      </c>
      <c r="O42" s="1">
        <v>1</v>
      </c>
      <c r="P42" s="1">
        <v>1</v>
      </c>
      <c r="Q42" s="1">
        <v>1</v>
      </c>
      <c r="R42" s="1">
        <v>2</v>
      </c>
      <c r="S42" s="1">
        <v>9547922.8469829299</v>
      </c>
      <c r="T42" s="1">
        <v>3071577.1378460042</v>
      </c>
      <c r="U42" s="1">
        <v>1724927.8727140045</v>
      </c>
      <c r="V42" s="1">
        <v>2547216</v>
      </c>
      <c r="W42" s="1">
        <f t="shared" si="0"/>
        <v>319457.33326628734</v>
      </c>
    </row>
    <row r="43" spans="1:23" x14ac:dyDescent="0.3">
      <c r="A43" s="1">
        <v>69261</v>
      </c>
      <c r="B43" s="1">
        <v>717716.39</v>
      </c>
      <c r="C43" s="1">
        <v>185588.37</v>
      </c>
      <c r="D43" s="1">
        <v>1240564.71</v>
      </c>
      <c r="E43" s="1">
        <v>2143869.4700000002</v>
      </c>
      <c r="F43" s="1">
        <v>938</v>
      </c>
      <c r="G43" s="1">
        <v>974</v>
      </c>
      <c r="H43" s="1">
        <v>950</v>
      </c>
      <c r="I43" s="1">
        <v>2862</v>
      </c>
      <c r="J43" s="1">
        <v>765.15606609808106</v>
      </c>
      <c r="K43" s="1">
        <v>190.54247433264888</v>
      </c>
      <c r="L43" s="1">
        <v>1305.8575894736841</v>
      </c>
      <c r="M43" s="1">
        <v>749.08087700908459</v>
      </c>
      <c r="N43" s="1">
        <v>8221</v>
      </c>
      <c r="O43" s="1">
        <v>1</v>
      </c>
      <c r="P43" s="1">
        <v>1</v>
      </c>
      <c r="Q43" s="1">
        <v>1</v>
      </c>
      <c r="R43" s="1">
        <v>2</v>
      </c>
      <c r="S43" s="1">
        <v>242390.17858367763</v>
      </c>
      <c r="T43" s="1">
        <v>303854053.43547124</v>
      </c>
      <c r="U43" s="1">
        <v>294500292.16574299</v>
      </c>
      <c r="V43" s="1">
        <v>8191044</v>
      </c>
      <c r="W43" s="1">
        <f t="shared" si="0"/>
        <v>665246960.59889317</v>
      </c>
    </row>
    <row r="44" spans="1:23" x14ac:dyDescent="0.3">
      <c r="A44" s="1">
        <v>69610</v>
      </c>
      <c r="B44" s="1">
        <v>41602.310000000005</v>
      </c>
      <c r="C44" s="1">
        <v>48406.45</v>
      </c>
      <c r="D44" s="1">
        <v>14764.37</v>
      </c>
      <c r="E44" s="1">
        <v>104773.13</v>
      </c>
      <c r="F44" s="1">
        <v>872</v>
      </c>
      <c r="G44" s="1">
        <v>1132</v>
      </c>
      <c r="H44" s="1">
        <v>1359</v>
      </c>
      <c r="I44" s="1">
        <v>3363</v>
      </c>
      <c r="J44" s="1">
        <v>47.709071100917434</v>
      </c>
      <c r="K44" s="1">
        <v>42.761881625441696</v>
      </c>
      <c r="L44" s="1">
        <v>10.864142752023547</v>
      </c>
      <c r="M44" s="1">
        <v>31.154662503716921</v>
      </c>
      <c r="N44" s="1">
        <v>7389</v>
      </c>
      <c r="O44" s="1">
        <v>1</v>
      </c>
      <c r="P44" s="1">
        <v>1</v>
      </c>
      <c r="Q44" s="1">
        <v>1</v>
      </c>
      <c r="R44" s="1">
        <v>2</v>
      </c>
      <c r="S44" s="1">
        <v>238970.24317067378</v>
      </c>
      <c r="T44" s="1">
        <v>152511.57045737802</v>
      </c>
      <c r="U44" s="1">
        <v>559507.35564785427</v>
      </c>
      <c r="V44" s="1">
        <v>11309769</v>
      </c>
      <c r="W44" s="1">
        <f t="shared" si="0"/>
        <v>186995553.62613976</v>
      </c>
    </row>
    <row r="45" spans="1:23" x14ac:dyDescent="0.3">
      <c r="A45" s="1">
        <v>69839</v>
      </c>
      <c r="B45" s="1">
        <v>0</v>
      </c>
      <c r="C45" s="1">
        <v>149648.10999999999</v>
      </c>
      <c r="D45" s="1">
        <v>0</v>
      </c>
      <c r="E45" s="1">
        <v>149648.10999999999</v>
      </c>
      <c r="F45" s="1">
        <v>0</v>
      </c>
      <c r="G45" s="1">
        <v>549</v>
      </c>
      <c r="H45" s="1">
        <v>0</v>
      </c>
      <c r="I45" s="1">
        <v>549</v>
      </c>
      <c r="J45" s="1">
        <v>0</v>
      </c>
      <c r="K45" s="1">
        <v>272.58307832422582</v>
      </c>
      <c r="L45" s="1">
        <v>0</v>
      </c>
      <c r="M45" s="1">
        <v>272.58307832422582</v>
      </c>
      <c r="N45" s="1">
        <v>8721</v>
      </c>
      <c r="O45" s="1">
        <v>0</v>
      </c>
      <c r="P45" s="1">
        <v>1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301401</v>
      </c>
      <c r="W45" s="1">
        <f t="shared" si="0"/>
        <v>17363.613284778748</v>
      </c>
    </row>
    <row r="46" spans="1:23" x14ac:dyDescent="0.3">
      <c r="A46" s="1">
        <v>69872</v>
      </c>
      <c r="B46" s="1">
        <v>71916.429999999993</v>
      </c>
      <c r="C46" s="1">
        <v>116095.38</v>
      </c>
      <c r="D46" s="1">
        <v>255865.44</v>
      </c>
      <c r="E46" s="1">
        <v>443877.25</v>
      </c>
      <c r="F46" s="1">
        <v>602</v>
      </c>
      <c r="G46" s="1">
        <v>1191</v>
      </c>
      <c r="H46" s="1">
        <v>1803</v>
      </c>
      <c r="I46" s="1">
        <v>3596</v>
      </c>
      <c r="J46" s="1">
        <v>119.46250830564783</v>
      </c>
      <c r="K46" s="1">
        <v>97.477229219143581</v>
      </c>
      <c r="L46" s="1">
        <v>141.91094841930118</v>
      </c>
      <c r="M46" s="1">
        <v>123.43638765294772</v>
      </c>
      <c r="N46" s="1">
        <v>8222</v>
      </c>
      <c r="O46" s="1">
        <v>1</v>
      </c>
      <c r="P46" s="1">
        <v>1</v>
      </c>
      <c r="Q46" s="1">
        <v>1</v>
      </c>
      <c r="R46" s="1">
        <v>2</v>
      </c>
      <c r="S46" s="1">
        <v>9506.6136742717281</v>
      </c>
      <c r="T46" s="1">
        <v>802588.58675029106</v>
      </c>
      <c r="U46" s="1">
        <v>615380.84010396502</v>
      </c>
      <c r="V46" s="1">
        <v>12931216</v>
      </c>
      <c r="W46" s="1">
        <f t="shared" si="0"/>
        <v>74073303.610299289</v>
      </c>
    </row>
    <row r="47" spans="1:23" x14ac:dyDescent="0.3">
      <c r="A47" s="1">
        <v>79439</v>
      </c>
      <c r="B47" s="1">
        <v>0</v>
      </c>
      <c r="C47" s="1">
        <v>467404.43999999994</v>
      </c>
      <c r="D47" s="1">
        <v>67511.56</v>
      </c>
      <c r="E47" s="1">
        <v>534916</v>
      </c>
      <c r="F47" s="1">
        <v>0</v>
      </c>
      <c r="G47" s="1">
        <v>709</v>
      </c>
      <c r="H47" s="1">
        <v>705</v>
      </c>
      <c r="I47" s="1">
        <v>1414</v>
      </c>
      <c r="J47" s="1">
        <v>0</v>
      </c>
      <c r="K47" s="1">
        <v>659.24462623413251</v>
      </c>
      <c r="L47" s="1">
        <v>95.761078014184392</v>
      </c>
      <c r="M47" s="1">
        <v>378.29985855728432</v>
      </c>
      <c r="N47" s="1">
        <v>8731</v>
      </c>
      <c r="O47" s="1">
        <v>0</v>
      </c>
      <c r="P47" s="1">
        <v>1</v>
      </c>
      <c r="Q47" s="1">
        <v>1</v>
      </c>
      <c r="R47" s="1">
        <v>1</v>
      </c>
      <c r="S47" s="1">
        <v>0</v>
      </c>
      <c r="T47" s="1">
        <v>55961343.401863731</v>
      </c>
      <c r="U47" s="1">
        <v>56278854.570101313</v>
      </c>
      <c r="V47" s="1">
        <v>1999396</v>
      </c>
      <c r="W47" s="1">
        <f t="shared" si="0"/>
        <v>17528985.23822055</v>
      </c>
    </row>
    <row r="48" spans="1:23" x14ac:dyDescent="0.3">
      <c r="A48" s="1">
        <v>79465</v>
      </c>
      <c r="B48" s="1">
        <v>0</v>
      </c>
      <c r="C48" s="1">
        <v>0</v>
      </c>
      <c r="D48" s="1">
        <v>555.45000000000005</v>
      </c>
      <c r="E48" s="1">
        <v>555.45000000000005</v>
      </c>
      <c r="F48" s="1">
        <v>0</v>
      </c>
      <c r="G48" s="1">
        <v>0</v>
      </c>
      <c r="H48" s="1">
        <v>413</v>
      </c>
      <c r="I48" s="1">
        <v>413</v>
      </c>
      <c r="J48" s="1">
        <v>0</v>
      </c>
      <c r="K48" s="1">
        <v>0</v>
      </c>
      <c r="L48" s="1">
        <v>1.3449152542372882</v>
      </c>
      <c r="M48" s="1">
        <v>1.3449152542372882</v>
      </c>
      <c r="N48" s="1">
        <v>7371</v>
      </c>
      <c r="O48" s="1">
        <v>0</v>
      </c>
      <c r="P48" s="1">
        <v>0</v>
      </c>
      <c r="Q48" s="1">
        <v>1</v>
      </c>
      <c r="R48" s="1">
        <v>0</v>
      </c>
      <c r="S48" s="1">
        <v>0</v>
      </c>
      <c r="T48" s="1">
        <v>0</v>
      </c>
      <c r="U48" s="1">
        <v>0</v>
      </c>
      <c r="V48" s="1">
        <v>170569</v>
      </c>
      <c r="W48" s="1">
        <f t="shared" si="0"/>
        <v>29137547.41538877</v>
      </c>
    </row>
    <row r="49" spans="1:23" x14ac:dyDescent="0.3">
      <c r="A49" s="1">
        <v>79957</v>
      </c>
      <c r="B49" s="1">
        <v>0</v>
      </c>
      <c r="C49" s="1">
        <v>0</v>
      </c>
      <c r="D49" s="1">
        <v>7127.5999999999995</v>
      </c>
      <c r="E49" s="1">
        <v>7127.5999999999995</v>
      </c>
      <c r="F49" s="1">
        <v>0</v>
      </c>
      <c r="G49" s="1">
        <v>0</v>
      </c>
      <c r="H49" s="1">
        <v>639</v>
      </c>
      <c r="I49" s="1">
        <v>639</v>
      </c>
      <c r="J49" s="1">
        <v>0</v>
      </c>
      <c r="K49" s="1">
        <v>0</v>
      </c>
      <c r="L49" s="1">
        <v>11.154303599374021</v>
      </c>
      <c r="M49" s="1">
        <v>11.154303599374021</v>
      </c>
      <c r="N49" s="1">
        <v>8035</v>
      </c>
      <c r="O49" s="1">
        <v>0</v>
      </c>
      <c r="P49" s="1">
        <v>0</v>
      </c>
      <c r="Q49" s="1">
        <v>1</v>
      </c>
      <c r="R49" s="1">
        <v>0</v>
      </c>
      <c r="S49" s="1">
        <v>0</v>
      </c>
      <c r="T49" s="1">
        <v>0</v>
      </c>
      <c r="U49" s="1">
        <v>0</v>
      </c>
      <c r="V49" s="1">
        <v>408321</v>
      </c>
      <c r="W49" s="1">
        <f t="shared" si="0"/>
        <v>41813705.287391469</v>
      </c>
    </row>
    <row r="50" spans="1:23" x14ac:dyDescent="0.3">
      <c r="A50" s="1">
        <v>87131</v>
      </c>
      <c r="B50" s="1">
        <v>203156.2</v>
      </c>
      <c r="C50" s="1">
        <v>66513.819999999992</v>
      </c>
      <c r="D50" s="1">
        <v>140687.01</v>
      </c>
      <c r="E50" s="1">
        <v>410357.03</v>
      </c>
      <c r="F50" s="1">
        <v>1280</v>
      </c>
      <c r="G50" s="1">
        <v>1292</v>
      </c>
      <c r="H50" s="1">
        <v>1296</v>
      </c>
      <c r="I50" s="1">
        <v>3868</v>
      </c>
      <c r="J50" s="1">
        <v>158.71578125000002</v>
      </c>
      <c r="K50" s="1">
        <v>51.481284829721353</v>
      </c>
      <c r="L50" s="1">
        <v>108.55479166666667</v>
      </c>
      <c r="M50" s="1">
        <v>106.09023526370218</v>
      </c>
      <c r="N50" s="1">
        <v>8062</v>
      </c>
      <c r="O50" s="1">
        <v>1</v>
      </c>
      <c r="P50" s="1">
        <v>1</v>
      </c>
      <c r="Q50" s="1">
        <v>1</v>
      </c>
      <c r="R50" s="1">
        <v>2</v>
      </c>
      <c r="S50" s="1">
        <v>3544893.555655614</v>
      </c>
      <c r="T50" s="1">
        <v>3852921.6080112597</v>
      </c>
      <c r="U50" s="1">
        <v>7871.9535893576731</v>
      </c>
      <c r="V50" s="1">
        <v>14961424</v>
      </c>
      <c r="W50" s="1">
        <f t="shared" si="0"/>
        <v>100099323.32382712</v>
      </c>
    </row>
    <row r="51" spans="1:23" x14ac:dyDescent="0.3">
      <c r="A51" s="1">
        <v>87787</v>
      </c>
      <c r="B51" s="1">
        <v>11037.63</v>
      </c>
      <c r="C51" s="1">
        <v>66983.55</v>
      </c>
      <c r="D51" s="1">
        <v>225680.19</v>
      </c>
      <c r="E51" s="1">
        <v>303701.37</v>
      </c>
      <c r="F51" s="1">
        <v>532</v>
      </c>
      <c r="G51" s="1">
        <v>508</v>
      </c>
      <c r="H51" s="1">
        <v>479</v>
      </c>
      <c r="I51" s="1">
        <v>1519</v>
      </c>
      <c r="J51" s="1">
        <v>20.747424812030072</v>
      </c>
      <c r="K51" s="1">
        <v>131.85738188976379</v>
      </c>
      <c r="L51" s="1">
        <v>471.14862212943632</v>
      </c>
      <c r="M51" s="1">
        <v>199.93506912442396</v>
      </c>
      <c r="N51" s="1">
        <v>8621</v>
      </c>
      <c r="O51" s="1">
        <v>1</v>
      </c>
      <c r="P51" s="1">
        <v>1</v>
      </c>
      <c r="Q51" s="1">
        <v>1</v>
      </c>
      <c r="R51" s="1">
        <v>2</v>
      </c>
      <c r="S51" s="1">
        <v>17081568.717087697</v>
      </c>
      <c r="T51" s="1">
        <v>2354362.3216038682</v>
      </c>
      <c r="U51" s="1">
        <v>35233703.048795678</v>
      </c>
      <c r="V51" s="1">
        <v>2307361</v>
      </c>
      <c r="W51" s="1">
        <f t="shared" si="0"/>
        <v>6823708.9953771755</v>
      </c>
    </row>
    <row r="52" spans="1:23" x14ac:dyDescent="0.3">
      <c r="A52" s="1">
        <v>88161</v>
      </c>
      <c r="B52" s="1">
        <v>0</v>
      </c>
      <c r="C52" s="1">
        <v>0</v>
      </c>
      <c r="D52" s="1">
        <v>960.96</v>
      </c>
      <c r="E52" s="1">
        <v>960.96</v>
      </c>
      <c r="F52" s="1">
        <v>0</v>
      </c>
      <c r="G52" s="1">
        <v>0</v>
      </c>
      <c r="H52" s="1">
        <v>736</v>
      </c>
      <c r="I52" s="1">
        <v>736</v>
      </c>
      <c r="J52" s="1">
        <v>0</v>
      </c>
      <c r="K52" s="1">
        <v>0</v>
      </c>
      <c r="L52" s="1">
        <v>1.3056521739130436</v>
      </c>
      <c r="M52" s="1">
        <v>1.3056521739130436</v>
      </c>
      <c r="N52" s="1">
        <v>7011</v>
      </c>
      <c r="O52" s="1">
        <v>0</v>
      </c>
      <c r="P52" s="1">
        <v>0</v>
      </c>
      <c r="Q52" s="1">
        <v>1</v>
      </c>
      <c r="R52" s="1">
        <v>0</v>
      </c>
      <c r="S52" s="1">
        <v>0</v>
      </c>
      <c r="T52" s="1">
        <v>0</v>
      </c>
      <c r="U52" s="1">
        <v>0</v>
      </c>
      <c r="V52" s="1">
        <v>541696</v>
      </c>
      <c r="W52" s="1">
        <f t="shared" si="0"/>
        <v>51940860.608189143</v>
      </c>
    </row>
    <row r="53" spans="1:23" x14ac:dyDescent="0.3">
      <c r="A53" s="1">
        <v>88624</v>
      </c>
      <c r="B53" s="1">
        <v>762643.16</v>
      </c>
      <c r="C53" s="1">
        <v>0</v>
      </c>
      <c r="D53" s="1">
        <v>0</v>
      </c>
      <c r="E53" s="1">
        <v>762643.16</v>
      </c>
      <c r="F53" s="1">
        <v>3009</v>
      </c>
      <c r="G53" s="1">
        <v>0</v>
      </c>
      <c r="H53" s="1">
        <v>0</v>
      </c>
      <c r="I53" s="1">
        <v>3009</v>
      </c>
      <c r="J53" s="1">
        <v>253.454024592888</v>
      </c>
      <c r="K53" s="1">
        <v>0</v>
      </c>
      <c r="L53" s="1">
        <v>0</v>
      </c>
      <c r="M53" s="1">
        <v>253.454024592888</v>
      </c>
      <c r="N53" s="1">
        <v>7389</v>
      </c>
      <c r="O53" s="1">
        <v>1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9054081</v>
      </c>
      <c r="W53" s="1">
        <f t="shared" si="0"/>
        <v>548812.93868740834</v>
      </c>
    </row>
    <row r="54" spans="1:23" x14ac:dyDescent="0.3">
      <c r="A54" s="1">
        <v>90883</v>
      </c>
      <c r="B54" s="1">
        <v>0</v>
      </c>
      <c r="C54" s="1">
        <v>0</v>
      </c>
      <c r="D54" s="1">
        <v>7506.66</v>
      </c>
      <c r="E54" s="1">
        <v>7506.66</v>
      </c>
      <c r="F54" s="1">
        <v>0</v>
      </c>
      <c r="G54" s="1">
        <v>0</v>
      </c>
      <c r="H54" s="1">
        <v>422</v>
      </c>
      <c r="I54" s="1">
        <v>422</v>
      </c>
      <c r="J54" s="1">
        <v>0</v>
      </c>
      <c r="K54" s="1">
        <v>0</v>
      </c>
      <c r="L54" s="1">
        <v>17.788293838862558</v>
      </c>
      <c r="M54" s="1">
        <v>17.788293838862558</v>
      </c>
      <c r="N54" s="1">
        <v>8014</v>
      </c>
      <c r="O54" s="1">
        <v>0</v>
      </c>
      <c r="P54" s="1">
        <v>0</v>
      </c>
      <c r="Q54" s="1">
        <v>1</v>
      </c>
      <c r="R54" s="1">
        <v>0</v>
      </c>
      <c r="S54" s="1">
        <v>0</v>
      </c>
      <c r="T54" s="1">
        <v>0</v>
      </c>
      <c r="U54" s="1">
        <v>0</v>
      </c>
      <c r="V54" s="1">
        <v>178084</v>
      </c>
      <c r="W54" s="1">
        <f t="shared" si="0"/>
        <v>26200356.825144451</v>
      </c>
    </row>
    <row r="55" spans="1:23" x14ac:dyDescent="0.3">
      <c r="A55" s="1">
        <v>92062</v>
      </c>
      <c r="B55" s="1">
        <v>214905.57</v>
      </c>
      <c r="C55" s="1">
        <v>228380.02</v>
      </c>
      <c r="D55" s="1">
        <v>349419.58999999997</v>
      </c>
      <c r="E55" s="1">
        <v>792705.17999999993</v>
      </c>
      <c r="F55" s="1">
        <v>2596</v>
      </c>
      <c r="G55" s="1">
        <v>2622</v>
      </c>
      <c r="H55" s="1">
        <v>2716</v>
      </c>
      <c r="I55" s="1">
        <v>7934</v>
      </c>
      <c r="J55" s="1">
        <v>82.783347457627116</v>
      </c>
      <c r="K55" s="1">
        <v>87.101456903127385</v>
      </c>
      <c r="L55" s="1">
        <v>128.65227908689246</v>
      </c>
      <c r="M55" s="1">
        <v>99.912425006301987</v>
      </c>
      <c r="N55" s="1">
        <v>8062</v>
      </c>
      <c r="O55" s="1">
        <v>1</v>
      </c>
      <c r="P55" s="1">
        <v>1</v>
      </c>
      <c r="Q55" s="1">
        <v>1</v>
      </c>
      <c r="R55" s="1">
        <v>2</v>
      </c>
      <c r="S55" s="1">
        <v>761680.15274747158</v>
      </c>
      <c r="T55" s="1">
        <v>430325.00960774062</v>
      </c>
      <c r="U55" s="1">
        <v>2243359.5413499875</v>
      </c>
      <c r="V55" s="1">
        <v>62948356</v>
      </c>
      <c r="W55" s="1">
        <f t="shared" si="0"/>
        <v>221395364.90977737</v>
      </c>
    </row>
    <row r="56" spans="1:23" x14ac:dyDescent="0.3">
      <c r="A56" s="1">
        <v>92146</v>
      </c>
      <c r="B56" s="1">
        <v>1500288.44</v>
      </c>
      <c r="C56" s="1">
        <v>362691.51</v>
      </c>
      <c r="D56" s="1">
        <v>369182.61000000004</v>
      </c>
      <c r="E56" s="1">
        <v>2232162.56</v>
      </c>
      <c r="F56" s="1">
        <v>1288</v>
      </c>
      <c r="G56" s="1">
        <v>1360</v>
      </c>
      <c r="H56" s="1">
        <v>1405</v>
      </c>
      <c r="I56" s="1">
        <v>4053</v>
      </c>
      <c r="J56" s="1">
        <v>1164.8202173913044</v>
      </c>
      <c r="K56" s="1">
        <v>266.68493382352943</v>
      </c>
      <c r="L56" s="1">
        <v>262.76342348754451</v>
      </c>
      <c r="M56" s="1">
        <v>550.74329138909457</v>
      </c>
      <c r="N56" s="1">
        <v>8062</v>
      </c>
      <c r="O56" s="1">
        <v>1</v>
      </c>
      <c r="P56" s="1">
        <v>1</v>
      </c>
      <c r="Q56" s="1">
        <v>1</v>
      </c>
      <c r="R56" s="1">
        <v>2</v>
      </c>
      <c r="S56" s="1">
        <v>485692526.7102406</v>
      </c>
      <c r="T56" s="1">
        <v>109737244.68387118</v>
      </c>
      <c r="U56" s="1">
        <v>116520028.06481487</v>
      </c>
      <c r="V56" s="1">
        <v>16426809</v>
      </c>
      <c r="W56" s="1">
        <f t="shared" si="0"/>
        <v>326401852.21974206</v>
      </c>
    </row>
    <row r="57" spans="1:23" x14ac:dyDescent="0.3">
      <c r="A57" s="1">
        <v>92153</v>
      </c>
      <c r="B57" s="1">
        <v>0</v>
      </c>
      <c r="C57" s="1">
        <v>285904.13</v>
      </c>
      <c r="D57" s="1">
        <v>49567.19</v>
      </c>
      <c r="E57" s="1">
        <v>335471.32</v>
      </c>
      <c r="F57" s="1">
        <v>0</v>
      </c>
      <c r="G57" s="1">
        <v>873</v>
      </c>
      <c r="H57" s="1">
        <v>740</v>
      </c>
      <c r="I57" s="1">
        <v>1613</v>
      </c>
      <c r="J57" s="1">
        <v>0</v>
      </c>
      <c r="K57" s="1">
        <v>327.49613974799541</v>
      </c>
      <c r="L57" s="1">
        <v>66.982689189189188</v>
      </c>
      <c r="M57" s="1">
        <v>207.97973961562306</v>
      </c>
      <c r="N57" s="1">
        <v>7379</v>
      </c>
      <c r="O57" s="1">
        <v>0</v>
      </c>
      <c r="P57" s="1">
        <v>1</v>
      </c>
      <c r="Q57" s="1">
        <v>1</v>
      </c>
      <c r="R57" s="1">
        <v>1</v>
      </c>
      <c r="S57" s="1">
        <v>0</v>
      </c>
      <c r="T57" s="1">
        <v>12470080.323224965</v>
      </c>
      <c r="U57" s="1">
        <v>14711324.489426209</v>
      </c>
      <c r="V57" s="1">
        <v>2601769</v>
      </c>
      <c r="W57" s="1">
        <f t="shared" si="0"/>
        <v>5610949.3089861451</v>
      </c>
    </row>
    <row r="58" spans="1:23" x14ac:dyDescent="0.3">
      <c r="A58" s="1">
        <v>93437</v>
      </c>
      <c r="B58" s="1">
        <v>173435.41</v>
      </c>
      <c r="C58" s="1">
        <v>0</v>
      </c>
      <c r="D58" s="1">
        <v>0</v>
      </c>
      <c r="E58" s="1">
        <v>173435.41</v>
      </c>
      <c r="F58" s="1">
        <v>409</v>
      </c>
      <c r="G58" s="1">
        <v>0</v>
      </c>
      <c r="H58" s="1">
        <v>0</v>
      </c>
      <c r="I58" s="1">
        <v>409</v>
      </c>
      <c r="J58" s="1">
        <v>424.04745721271394</v>
      </c>
      <c r="K58" s="1">
        <v>0</v>
      </c>
      <c r="L58" s="1">
        <v>0</v>
      </c>
      <c r="M58" s="1">
        <v>424.04745721271394</v>
      </c>
      <c r="N58" s="1">
        <v>7372</v>
      </c>
      <c r="O58" s="1">
        <v>1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167281</v>
      </c>
      <c r="W58" s="1">
        <f t="shared" si="0"/>
        <v>10092775.319262881</v>
      </c>
    </row>
    <row r="59" spans="1:23" x14ac:dyDescent="0.3">
      <c r="A59" s="1">
        <v>94159</v>
      </c>
      <c r="B59" s="1">
        <v>0</v>
      </c>
      <c r="C59" s="1">
        <v>0</v>
      </c>
      <c r="D59" s="1">
        <v>278068.04000000004</v>
      </c>
      <c r="E59" s="1">
        <v>278068.04000000004</v>
      </c>
      <c r="F59" s="1">
        <v>0</v>
      </c>
      <c r="G59" s="1">
        <v>0</v>
      </c>
      <c r="H59" s="1">
        <v>642</v>
      </c>
      <c r="I59" s="1">
        <v>642</v>
      </c>
      <c r="J59" s="1">
        <v>0</v>
      </c>
      <c r="K59" s="1">
        <v>0</v>
      </c>
      <c r="L59" s="1">
        <v>433.12778816199381</v>
      </c>
      <c r="M59" s="1">
        <v>433.12778816199381</v>
      </c>
      <c r="N59" s="1">
        <v>8711</v>
      </c>
      <c r="O59" s="1">
        <v>0</v>
      </c>
      <c r="P59" s="1">
        <v>0</v>
      </c>
      <c r="Q59" s="1">
        <v>1</v>
      </c>
      <c r="R59" s="1">
        <v>0</v>
      </c>
      <c r="S59" s="1">
        <v>0</v>
      </c>
      <c r="T59" s="1">
        <v>0</v>
      </c>
      <c r="U59" s="1">
        <v>0</v>
      </c>
      <c r="V59" s="1">
        <v>412164</v>
      </c>
      <c r="W59" s="1">
        <f t="shared" si="0"/>
        <v>17726898.177651152</v>
      </c>
    </row>
    <row r="60" spans="1:23" x14ac:dyDescent="0.3">
      <c r="A60" s="1">
        <v>94368</v>
      </c>
      <c r="B60" s="1">
        <v>1111333.48</v>
      </c>
      <c r="C60" s="1">
        <v>12663.83</v>
      </c>
      <c r="D60" s="1">
        <v>138212.07</v>
      </c>
      <c r="E60" s="1">
        <v>1262209.3799999999</v>
      </c>
      <c r="F60" s="1">
        <v>700</v>
      </c>
      <c r="G60" s="1">
        <v>683</v>
      </c>
      <c r="H60" s="1">
        <v>692</v>
      </c>
      <c r="I60" s="1">
        <v>2075</v>
      </c>
      <c r="J60" s="1">
        <v>1587.6192571428571</v>
      </c>
      <c r="K60" s="1">
        <v>18.541478770131771</v>
      </c>
      <c r="L60" s="1">
        <v>199.72842485549134</v>
      </c>
      <c r="M60" s="1">
        <v>608.29367710843371</v>
      </c>
      <c r="N60" s="1">
        <v>8062</v>
      </c>
      <c r="O60" s="1">
        <v>1</v>
      </c>
      <c r="P60" s="1">
        <v>1</v>
      </c>
      <c r="Q60" s="1">
        <v>1</v>
      </c>
      <c r="R60" s="1">
        <v>2</v>
      </c>
      <c r="S60" s="1">
        <v>671355014.19683194</v>
      </c>
      <c r="T60" s="1">
        <v>237552628.66883925</v>
      </c>
      <c r="U60" s="1">
        <v>115512491.22116923</v>
      </c>
      <c r="V60" s="1">
        <v>4305625</v>
      </c>
      <c r="W60" s="1">
        <f t="shared" si="0"/>
        <v>241756605.07875022</v>
      </c>
    </row>
    <row r="61" spans="1:23" x14ac:dyDescent="0.3">
      <c r="A61" s="1">
        <v>94378</v>
      </c>
      <c r="B61" s="1">
        <v>442117.70999999996</v>
      </c>
      <c r="C61" s="1">
        <v>24006.89</v>
      </c>
      <c r="D61" s="1">
        <v>252953.22</v>
      </c>
      <c r="E61" s="1">
        <v>719077.82</v>
      </c>
      <c r="F61" s="1">
        <v>688</v>
      </c>
      <c r="G61" s="1">
        <v>663</v>
      </c>
      <c r="H61" s="1">
        <v>667</v>
      </c>
      <c r="I61" s="1">
        <v>2018</v>
      </c>
      <c r="J61" s="1">
        <v>642.61295058139524</v>
      </c>
      <c r="K61" s="1">
        <v>36.209487179487176</v>
      </c>
      <c r="L61" s="1">
        <v>379.24020989505249</v>
      </c>
      <c r="M61" s="1">
        <v>356.33192269573834</v>
      </c>
      <c r="N61" s="1">
        <v>8111</v>
      </c>
      <c r="O61" s="1">
        <v>1</v>
      </c>
      <c r="P61" s="1">
        <v>1</v>
      </c>
      <c r="Q61" s="1">
        <v>1</v>
      </c>
      <c r="R61" s="1">
        <v>2</v>
      </c>
      <c r="S61" s="1">
        <v>56386296.925960571</v>
      </c>
      <c r="T61" s="1">
        <v>67943161.776927799</v>
      </c>
      <c r="U61" s="1">
        <v>350034.67814497568</v>
      </c>
      <c r="V61" s="1">
        <v>4072324</v>
      </c>
      <c r="W61" s="1">
        <f t="shared" si="0"/>
        <v>16118732.319487674</v>
      </c>
    </row>
    <row r="62" spans="1:23" x14ac:dyDescent="0.3">
      <c r="A62" s="1">
        <v>94414</v>
      </c>
      <c r="B62" s="1">
        <v>8667.94</v>
      </c>
      <c r="C62" s="1">
        <v>83456.62</v>
      </c>
      <c r="D62" s="1">
        <v>344039.32</v>
      </c>
      <c r="E62" s="1">
        <v>436163.88</v>
      </c>
      <c r="F62" s="1">
        <v>623</v>
      </c>
      <c r="G62" s="1">
        <v>1930</v>
      </c>
      <c r="H62" s="1">
        <v>1831</v>
      </c>
      <c r="I62" s="1">
        <v>4384</v>
      </c>
      <c r="J62" s="1">
        <v>13.913226324237561</v>
      </c>
      <c r="K62" s="1">
        <v>43.241772020725385</v>
      </c>
      <c r="L62" s="1">
        <v>187.89695248498089</v>
      </c>
      <c r="M62" s="1">
        <v>99.489936131386855</v>
      </c>
      <c r="N62" s="1">
        <v>7379</v>
      </c>
      <c r="O62" s="1">
        <v>1</v>
      </c>
      <c r="P62" s="1">
        <v>1</v>
      </c>
      <c r="Q62" s="1">
        <v>1</v>
      </c>
      <c r="R62" s="1">
        <v>2</v>
      </c>
      <c r="S62" s="1">
        <v>4562461.5418628175</v>
      </c>
      <c r="T62" s="1">
        <v>6106242.014032417</v>
      </c>
      <c r="U62" s="1">
        <v>14310730.789737239</v>
      </c>
      <c r="V62" s="1">
        <v>19219456</v>
      </c>
      <c r="W62" s="1">
        <f t="shared" si="0"/>
        <v>122953502.5377228</v>
      </c>
    </row>
    <row r="63" spans="1:23" x14ac:dyDescent="0.3">
      <c r="A63" s="1">
        <v>94435</v>
      </c>
      <c r="B63" s="1">
        <v>0</v>
      </c>
      <c r="C63" s="1">
        <v>0</v>
      </c>
      <c r="D63" s="1">
        <v>5804.39</v>
      </c>
      <c r="E63" s="1">
        <v>5804.39</v>
      </c>
      <c r="F63" s="1">
        <v>0</v>
      </c>
      <c r="G63" s="1">
        <v>0</v>
      </c>
      <c r="H63" s="1">
        <v>795</v>
      </c>
      <c r="I63" s="1">
        <v>795</v>
      </c>
      <c r="J63" s="1">
        <v>0</v>
      </c>
      <c r="K63" s="1">
        <v>0</v>
      </c>
      <c r="L63" s="1">
        <v>7.3011194968553461</v>
      </c>
      <c r="M63" s="1">
        <v>7.3011194968553461</v>
      </c>
      <c r="N63" s="1">
        <v>8062</v>
      </c>
      <c r="O63" s="1">
        <v>0</v>
      </c>
      <c r="P63" s="1">
        <v>0</v>
      </c>
      <c r="Q63" s="1">
        <v>1</v>
      </c>
      <c r="R63" s="1">
        <v>0</v>
      </c>
      <c r="S63" s="1">
        <v>0</v>
      </c>
      <c r="T63" s="1">
        <v>0</v>
      </c>
      <c r="U63" s="1">
        <v>0</v>
      </c>
      <c r="V63" s="1">
        <v>632025</v>
      </c>
      <c r="W63" s="1">
        <f t="shared" si="0"/>
        <v>53600754.306027584</v>
      </c>
    </row>
    <row r="64" spans="1:23" x14ac:dyDescent="0.3">
      <c r="A64" s="1">
        <v>94810</v>
      </c>
      <c r="B64" s="1">
        <v>0</v>
      </c>
      <c r="C64" s="1">
        <v>0</v>
      </c>
      <c r="D64" s="1">
        <v>35536.46</v>
      </c>
      <c r="E64" s="1">
        <v>35536.46</v>
      </c>
      <c r="F64" s="1">
        <v>0</v>
      </c>
      <c r="G64" s="1">
        <v>0</v>
      </c>
      <c r="H64" s="1">
        <v>545</v>
      </c>
      <c r="I64" s="1">
        <v>545</v>
      </c>
      <c r="J64" s="1">
        <v>0</v>
      </c>
      <c r="K64" s="1">
        <v>0</v>
      </c>
      <c r="L64" s="1">
        <v>65.204513761467894</v>
      </c>
      <c r="M64" s="1">
        <v>65.204513761467894</v>
      </c>
      <c r="N64" s="1">
        <v>8082</v>
      </c>
      <c r="O64" s="1">
        <v>0</v>
      </c>
      <c r="P64" s="1">
        <v>0</v>
      </c>
      <c r="Q64" s="1">
        <v>1</v>
      </c>
      <c r="R64" s="1">
        <v>0</v>
      </c>
      <c r="S64" s="1">
        <v>0</v>
      </c>
      <c r="T64" s="1">
        <v>0</v>
      </c>
      <c r="U64" s="1">
        <v>0</v>
      </c>
      <c r="V64" s="1">
        <v>297025</v>
      </c>
      <c r="W64" s="1">
        <f t="shared" si="0"/>
        <v>22184205.410644777</v>
      </c>
    </row>
    <row r="65" spans="1:23" x14ac:dyDescent="0.3">
      <c r="A65" s="1">
        <v>94888</v>
      </c>
      <c r="B65" s="1">
        <v>0</v>
      </c>
      <c r="C65" s="1">
        <v>14571.84</v>
      </c>
      <c r="D65" s="1">
        <v>379246.70000000007</v>
      </c>
      <c r="E65" s="1">
        <v>393818.5400000001</v>
      </c>
      <c r="F65" s="1">
        <v>0</v>
      </c>
      <c r="G65" s="1">
        <v>411</v>
      </c>
      <c r="H65" s="1">
        <v>418</v>
      </c>
      <c r="I65" s="1">
        <v>829</v>
      </c>
      <c r="J65" s="1">
        <v>0</v>
      </c>
      <c r="K65" s="1">
        <v>35.454598540145987</v>
      </c>
      <c r="L65" s="1">
        <v>907.28875598086142</v>
      </c>
      <c r="M65" s="1">
        <v>475.05252110977091</v>
      </c>
      <c r="N65" s="1">
        <v>8299</v>
      </c>
      <c r="O65" s="1">
        <v>0</v>
      </c>
      <c r="P65" s="1">
        <v>1</v>
      </c>
      <c r="Q65" s="1">
        <v>1</v>
      </c>
      <c r="R65" s="1">
        <v>1</v>
      </c>
      <c r="S65" s="1">
        <v>0</v>
      </c>
      <c r="T65" s="1">
        <v>79424243.079814821</v>
      </c>
      <c r="U65" s="1">
        <v>78094172.023454264</v>
      </c>
      <c r="V65" s="1">
        <v>687241</v>
      </c>
      <c r="W65" s="1">
        <f t="shared" si="0"/>
        <v>35898037.215688311</v>
      </c>
    </row>
    <row r="66" spans="1:23" x14ac:dyDescent="0.3">
      <c r="A66" s="1">
        <v>95004</v>
      </c>
      <c r="B66" s="1">
        <v>0</v>
      </c>
      <c r="C66" s="1">
        <v>0</v>
      </c>
      <c r="D66" s="1">
        <v>1914.45</v>
      </c>
      <c r="E66" s="1">
        <v>1914.45</v>
      </c>
      <c r="F66" s="1">
        <v>0</v>
      </c>
      <c r="G66" s="1">
        <v>0</v>
      </c>
      <c r="H66" s="1">
        <v>578</v>
      </c>
      <c r="I66" s="1">
        <v>578</v>
      </c>
      <c r="J66" s="1">
        <v>0</v>
      </c>
      <c r="K66" s="1">
        <v>0</v>
      </c>
      <c r="L66" s="1">
        <v>3.3121972318339101</v>
      </c>
      <c r="M66" s="1">
        <v>3.3121972318339101</v>
      </c>
      <c r="N66" s="1">
        <v>8002</v>
      </c>
      <c r="O66" s="1">
        <v>0</v>
      </c>
      <c r="P66" s="1">
        <v>0</v>
      </c>
      <c r="Q66" s="1">
        <v>1</v>
      </c>
      <c r="R66" s="1">
        <v>0</v>
      </c>
      <c r="S66" s="1">
        <v>0</v>
      </c>
      <c r="T66" s="1">
        <v>0</v>
      </c>
      <c r="U66" s="1">
        <v>0</v>
      </c>
      <c r="V66" s="1">
        <v>334084</v>
      </c>
      <c r="W66" s="1">
        <f t="shared" si="0"/>
        <v>40176638.949953675</v>
      </c>
    </row>
    <row r="67" spans="1:23" x14ac:dyDescent="0.3">
      <c r="A67" s="1">
        <v>96094</v>
      </c>
      <c r="B67" s="1">
        <v>0</v>
      </c>
      <c r="C67" s="1">
        <v>96088.01</v>
      </c>
      <c r="D67" s="1">
        <v>954527.77999999991</v>
      </c>
      <c r="E67" s="1">
        <v>1050615.7899999998</v>
      </c>
      <c r="F67" s="1">
        <v>0</v>
      </c>
      <c r="G67" s="1">
        <v>2401</v>
      </c>
      <c r="H67" s="1">
        <v>2367</v>
      </c>
      <c r="I67" s="1">
        <v>4768</v>
      </c>
      <c r="J67" s="1">
        <v>0</v>
      </c>
      <c r="K67" s="1">
        <v>40.01999583506872</v>
      </c>
      <c r="L67" s="1">
        <v>403.26479932403885</v>
      </c>
      <c r="M67" s="1">
        <v>220.34727139261742</v>
      </c>
      <c r="N67" s="1">
        <v>8221</v>
      </c>
      <c r="O67" s="1">
        <v>0</v>
      </c>
      <c r="P67" s="1">
        <v>1</v>
      </c>
      <c r="Q67" s="1">
        <v>1</v>
      </c>
      <c r="R67" s="1">
        <v>1</v>
      </c>
      <c r="S67" s="1">
        <v>0</v>
      </c>
      <c r="T67" s="1">
        <v>78075541.070329443</v>
      </c>
      <c r="U67" s="1">
        <v>79197031.73209171</v>
      </c>
      <c r="V67" s="1">
        <v>22733824</v>
      </c>
      <c r="W67" s="1">
        <f t="shared" si="0"/>
        <v>10359311.281726778</v>
      </c>
    </row>
    <row r="68" spans="1:23" x14ac:dyDescent="0.3">
      <c r="A68" s="1">
        <v>96108</v>
      </c>
      <c r="B68" s="1">
        <v>0</v>
      </c>
      <c r="C68" s="1">
        <v>241939.22000000003</v>
      </c>
      <c r="D68" s="1">
        <v>130621.59999999999</v>
      </c>
      <c r="E68" s="1">
        <v>372560.82</v>
      </c>
      <c r="F68" s="1">
        <v>0</v>
      </c>
      <c r="G68" s="1">
        <v>1716</v>
      </c>
      <c r="H68" s="1">
        <v>1670</v>
      </c>
      <c r="I68" s="1">
        <v>3386</v>
      </c>
      <c r="J68" s="1">
        <v>0</v>
      </c>
      <c r="K68" s="1">
        <v>140.99022144522147</v>
      </c>
      <c r="L68" s="1">
        <v>78.216526946107777</v>
      </c>
      <c r="M68" s="1">
        <v>110.0297755463674</v>
      </c>
      <c r="N68" s="1">
        <v>7999</v>
      </c>
      <c r="O68" s="1">
        <v>0</v>
      </c>
      <c r="P68" s="1">
        <v>1</v>
      </c>
      <c r="Q68" s="1">
        <v>1</v>
      </c>
      <c r="R68" s="1">
        <v>1</v>
      </c>
      <c r="S68" s="1">
        <v>0</v>
      </c>
      <c r="T68" s="1">
        <v>1644870.4447990716</v>
      </c>
      <c r="U68" s="1">
        <v>1690178.2534582082</v>
      </c>
      <c r="V68" s="1">
        <v>11464996</v>
      </c>
      <c r="W68" s="1">
        <f t="shared" ref="W68:W131" si="1">I68*((M68-$M$507)^2)</f>
        <v>83386522.676965177</v>
      </c>
    </row>
    <row r="69" spans="1:23" x14ac:dyDescent="0.3">
      <c r="A69" s="1">
        <v>96187</v>
      </c>
      <c r="B69" s="1">
        <v>0</v>
      </c>
      <c r="C69" s="1">
        <v>0</v>
      </c>
      <c r="D69" s="1">
        <v>23503.330000000005</v>
      </c>
      <c r="E69" s="1">
        <v>23503.330000000005</v>
      </c>
      <c r="F69" s="1">
        <v>0</v>
      </c>
      <c r="G69" s="1">
        <v>0</v>
      </c>
      <c r="H69" s="1">
        <v>1199</v>
      </c>
      <c r="I69" s="1">
        <v>1199</v>
      </c>
      <c r="J69" s="1">
        <v>0</v>
      </c>
      <c r="K69" s="1">
        <v>0</v>
      </c>
      <c r="L69" s="1">
        <v>19.60244370308591</v>
      </c>
      <c r="M69" s="1">
        <v>19.60244370308591</v>
      </c>
      <c r="N69" s="1">
        <v>8062</v>
      </c>
      <c r="O69" s="1">
        <v>0</v>
      </c>
      <c r="P69" s="1">
        <v>0</v>
      </c>
      <c r="Q69" s="1">
        <v>1</v>
      </c>
      <c r="R69" s="1">
        <v>0</v>
      </c>
      <c r="S69" s="1">
        <v>0</v>
      </c>
      <c r="T69" s="1">
        <v>0</v>
      </c>
      <c r="U69" s="1">
        <v>0</v>
      </c>
      <c r="V69" s="1">
        <v>1437601</v>
      </c>
      <c r="W69" s="1">
        <f t="shared" si="1"/>
        <v>73361268.134483054</v>
      </c>
    </row>
    <row r="70" spans="1:23" x14ac:dyDescent="0.3">
      <c r="A70" s="1">
        <v>96402</v>
      </c>
      <c r="B70" s="1">
        <v>0</v>
      </c>
      <c r="C70" s="1">
        <v>0</v>
      </c>
      <c r="D70" s="1">
        <v>134767.44</v>
      </c>
      <c r="E70" s="1">
        <v>134767.44</v>
      </c>
      <c r="F70" s="1">
        <v>0</v>
      </c>
      <c r="G70" s="1">
        <v>0</v>
      </c>
      <c r="H70" s="1">
        <v>1072</v>
      </c>
      <c r="I70" s="1">
        <v>1072</v>
      </c>
      <c r="J70" s="1">
        <v>0</v>
      </c>
      <c r="K70" s="1">
        <v>0</v>
      </c>
      <c r="L70" s="1">
        <v>125.71589552238807</v>
      </c>
      <c r="M70" s="1">
        <v>125.71589552238807</v>
      </c>
      <c r="N70" s="1">
        <v>8062</v>
      </c>
      <c r="O70" s="1">
        <v>0</v>
      </c>
      <c r="P70" s="1">
        <v>0</v>
      </c>
      <c r="Q70" s="1">
        <v>1</v>
      </c>
      <c r="R70" s="1">
        <v>0</v>
      </c>
      <c r="S70" s="1">
        <v>0</v>
      </c>
      <c r="T70" s="1">
        <v>0</v>
      </c>
      <c r="U70" s="1">
        <v>0</v>
      </c>
      <c r="V70" s="1">
        <v>1149184</v>
      </c>
      <c r="W70" s="1">
        <f t="shared" si="1"/>
        <v>21386055.358927269</v>
      </c>
    </row>
    <row r="71" spans="1:23" x14ac:dyDescent="0.3">
      <c r="A71" s="1">
        <v>96925</v>
      </c>
      <c r="B71" s="1">
        <v>0</v>
      </c>
      <c r="C71" s="1">
        <v>0</v>
      </c>
      <c r="D71" s="1">
        <v>260347.99</v>
      </c>
      <c r="E71" s="1">
        <v>260347.99</v>
      </c>
      <c r="F71" s="1">
        <v>0</v>
      </c>
      <c r="G71" s="1">
        <v>0</v>
      </c>
      <c r="H71" s="1">
        <v>1114</v>
      </c>
      <c r="I71" s="1">
        <v>1114</v>
      </c>
      <c r="J71" s="1">
        <v>0</v>
      </c>
      <c r="K71" s="1">
        <v>0</v>
      </c>
      <c r="L71" s="1">
        <v>233.70555655296229</v>
      </c>
      <c r="M71" s="1">
        <v>233.70555655296229</v>
      </c>
      <c r="N71" s="1">
        <v>7379</v>
      </c>
      <c r="O71" s="1">
        <v>0</v>
      </c>
      <c r="P71" s="1">
        <v>0</v>
      </c>
      <c r="Q71" s="1">
        <v>1</v>
      </c>
      <c r="R71" s="1">
        <v>0</v>
      </c>
      <c r="S71" s="1">
        <v>0</v>
      </c>
      <c r="T71" s="1">
        <v>0</v>
      </c>
      <c r="U71" s="1">
        <v>0</v>
      </c>
      <c r="V71" s="1">
        <v>1240996</v>
      </c>
      <c r="W71" s="1">
        <f t="shared" si="1"/>
        <v>1231868.5030720683</v>
      </c>
    </row>
    <row r="72" spans="1:23" x14ac:dyDescent="0.3">
      <c r="A72" s="1">
        <v>96970</v>
      </c>
      <c r="B72" s="1">
        <v>0</v>
      </c>
      <c r="C72" s="1">
        <v>0</v>
      </c>
      <c r="D72" s="1">
        <v>613282.15</v>
      </c>
      <c r="E72" s="1">
        <v>613282.15</v>
      </c>
      <c r="F72" s="1">
        <v>0</v>
      </c>
      <c r="G72" s="1">
        <v>0</v>
      </c>
      <c r="H72" s="1">
        <v>1454</v>
      </c>
      <c r="I72" s="1">
        <v>1454</v>
      </c>
      <c r="J72" s="1">
        <v>0</v>
      </c>
      <c r="K72" s="1">
        <v>0</v>
      </c>
      <c r="L72" s="1">
        <v>421.78964924346633</v>
      </c>
      <c r="M72" s="1">
        <v>421.78964924346633</v>
      </c>
      <c r="N72" s="1">
        <v>8082</v>
      </c>
      <c r="O72" s="1">
        <v>0</v>
      </c>
      <c r="P72" s="1">
        <v>0</v>
      </c>
      <c r="Q72" s="1">
        <v>1</v>
      </c>
      <c r="R72" s="1">
        <v>0</v>
      </c>
      <c r="S72" s="1">
        <v>0</v>
      </c>
      <c r="T72" s="1">
        <v>0</v>
      </c>
      <c r="U72" s="1">
        <v>0</v>
      </c>
      <c r="V72" s="1">
        <v>2114116</v>
      </c>
      <c r="W72" s="1">
        <f t="shared" si="1"/>
        <v>34855956.621724918</v>
      </c>
    </row>
    <row r="73" spans="1:23" x14ac:dyDescent="0.3">
      <c r="A73" s="1">
        <v>97043</v>
      </c>
      <c r="B73" s="1">
        <v>0</v>
      </c>
      <c r="C73" s="1">
        <v>0</v>
      </c>
      <c r="D73" s="1">
        <v>82208.639999999999</v>
      </c>
      <c r="E73" s="1">
        <v>82208.639999999999</v>
      </c>
      <c r="F73" s="1">
        <v>0</v>
      </c>
      <c r="G73" s="1">
        <v>0</v>
      </c>
      <c r="H73" s="1">
        <v>412</v>
      </c>
      <c r="I73" s="1">
        <v>412</v>
      </c>
      <c r="J73" s="1">
        <v>0</v>
      </c>
      <c r="K73" s="1">
        <v>0</v>
      </c>
      <c r="L73" s="1">
        <v>199.53553398058253</v>
      </c>
      <c r="M73" s="1">
        <v>199.53553398058253</v>
      </c>
      <c r="N73" s="1">
        <v>8322</v>
      </c>
      <c r="O73" s="1">
        <v>0</v>
      </c>
      <c r="P73" s="1">
        <v>0</v>
      </c>
      <c r="Q73" s="1">
        <v>1</v>
      </c>
      <c r="R73" s="1">
        <v>0</v>
      </c>
      <c r="S73" s="1">
        <v>0</v>
      </c>
      <c r="T73" s="1">
        <v>0</v>
      </c>
      <c r="U73" s="1">
        <v>0</v>
      </c>
      <c r="V73" s="1">
        <v>169744</v>
      </c>
      <c r="W73" s="1">
        <f t="shared" si="1"/>
        <v>1872933.1692292048</v>
      </c>
    </row>
    <row r="74" spans="1:23" x14ac:dyDescent="0.3">
      <c r="A74" s="1">
        <v>97195</v>
      </c>
      <c r="B74" s="1">
        <v>0</v>
      </c>
      <c r="C74" s="1">
        <v>0</v>
      </c>
      <c r="D74" s="1">
        <v>206528.42</v>
      </c>
      <c r="E74" s="1">
        <v>206528.42</v>
      </c>
      <c r="F74" s="1">
        <v>0</v>
      </c>
      <c r="G74" s="1">
        <v>0</v>
      </c>
      <c r="H74" s="1">
        <v>1002</v>
      </c>
      <c r="I74" s="1">
        <v>1002</v>
      </c>
      <c r="J74" s="1">
        <v>0</v>
      </c>
      <c r="K74" s="1">
        <v>0</v>
      </c>
      <c r="L74" s="1">
        <v>206.11618762475052</v>
      </c>
      <c r="M74" s="1">
        <v>206.11618762475052</v>
      </c>
      <c r="N74" s="1">
        <v>8699</v>
      </c>
      <c r="O74" s="1">
        <v>0</v>
      </c>
      <c r="P74" s="1">
        <v>0</v>
      </c>
      <c r="Q74" s="1">
        <v>1</v>
      </c>
      <c r="R74" s="1">
        <v>0</v>
      </c>
      <c r="S74" s="1">
        <v>0</v>
      </c>
      <c r="T74" s="1">
        <v>0</v>
      </c>
      <c r="U74" s="1">
        <v>0</v>
      </c>
      <c r="V74" s="1">
        <v>1004004</v>
      </c>
      <c r="W74" s="1">
        <f t="shared" si="1"/>
        <v>3709279.1134190587</v>
      </c>
    </row>
    <row r="75" spans="1:23" x14ac:dyDescent="0.3">
      <c r="A75" s="1">
        <v>97245</v>
      </c>
      <c r="B75" s="1">
        <v>0</v>
      </c>
      <c r="C75" s="1">
        <v>0</v>
      </c>
      <c r="D75" s="1">
        <v>7207.81</v>
      </c>
      <c r="E75" s="1">
        <v>7207.81</v>
      </c>
      <c r="F75" s="1">
        <v>0</v>
      </c>
      <c r="G75" s="1">
        <v>0</v>
      </c>
      <c r="H75" s="1">
        <v>594</v>
      </c>
      <c r="I75" s="1">
        <v>594</v>
      </c>
      <c r="J75" s="1">
        <v>0</v>
      </c>
      <c r="K75" s="1">
        <v>0</v>
      </c>
      <c r="L75" s="1">
        <v>12.13436026936027</v>
      </c>
      <c r="M75" s="1">
        <v>12.13436026936027</v>
      </c>
      <c r="N75" s="1">
        <v>8111</v>
      </c>
      <c r="O75" s="1">
        <v>0</v>
      </c>
      <c r="P75" s="1">
        <v>0</v>
      </c>
      <c r="Q75" s="1">
        <v>1</v>
      </c>
      <c r="R75" s="1">
        <v>0</v>
      </c>
      <c r="S75" s="1">
        <v>0</v>
      </c>
      <c r="T75" s="1">
        <v>0</v>
      </c>
      <c r="U75" s="1">
        <v>0</v>
      </c>
      <c r="V75" s="1">
        <v>352836</v>
      </c>
      <c r="W75" s="1">
        <f t="shared" si="1"/>
        <v>38571813.152983434</v>
      </c>
    </row>
    <row r="76" spans="1:23" x14ac:dyDescent="0.3">
      <c r="A76" s="1">
        <v>97249</v>
      </c>
      <c r="B76" s="1">
        <v>0</v>
      </c>
      <c r="C76" s="1">
        <v>0</v>
      </c>
      <c r="D76" s="1">
        <v>6978.68</v>
      </c>
      <c r="E76" s="1">
        <v>6978.68</v>
      </c>
      <c r="F76" s="1">
        <v>0</v>
      </c>
      <c r="G76" s="1">
        <v>0</v>
      </c>
      <c r="H76" s="1">
        <v>488</v>
      </c>
      <c r="I76" s="1">
        <v>488</v>
      </c>
      <c r="J76" s="1">
        <v>0</v>
      </c>
      <c r="K76" s="1">
        <v>0</v>
      </c>
      <c r="L76" s="1">
        <v>14.300573770491804</v>
      </c>
      <c r="M76" s="1">
        <v>14.300573770491804</v>
      </c>
      <c r="N76" s="1">
        <v>8011</v>
      </c>
      <c r="O76" s="1">
        <v>0</v>
      </c>
      <c r="P76" s="1">
        <v>0</v>
      </c>
      <c r="Q76" s="1">
        <v>1</v>
      </c>
      <c r="R76" s="1">
        <v>0</v>
      </c>
      <c r="S76" s="1">
        <v>0</v>
      </c>
      <c r="T76" s="1">
        <v>0</v>
      </c>
      <c r="U76" s="1">
        <v>0</v>
      </c>
      <c r="V76" s="1">
        <v>238144</v>
      </c>
      <c r="W76" s="1">
        <f t="shared" si="1"/>
        <v>31152160.627746049</v>
      </c>
    </row>
    <row r="77" spans="1:23" x14ac:dyDescent="0.3">
      <c r="A77" s="1">
        <v>97378</v>
      </c>
      <c r="B77" s="1">
        <v>0</v>
      </c>
      <c r="C77" s="1">
        <v>0</v>
      </c>
      <c r="D77" s="1">
        <v>196174.13999999998</v>
      </c>
      <c r="E77" s="1">
        <v>196174.13999999998</v>
      </c>
      <c r="F77" s="1">
        <v>0</v>
      </c>
      <c r="G77" s="1">
        <v>0</v>
      </c>
      <c r="H77" s="1">
        <v>759</v>
      </c>
      <c r="I77" s="1">
        <v>759</v>
      </c>
      <c r="J77" s="1">
        <v>0</v>
      </c>
      <c r="K77" s="1">
        <v>0</v>
      </c>
      <c r="L77" s="1">
        <v>258.46395256916992</v>
      </c>
      <c r="M77" s="1">
        <v>258.46395256916992</v>
      </c>
      <c r="N77" s="1">
        <v>8322</v>
      </c>
      <c r="O77" s="1">
        <v>0</v>
      </c>
      <c r="P77" s="1">
        <v>0</v>
      </c>
      <c r="Q77" s="1">
        <v>1</v>
      </c>
      <c r="R77" s="1">
        <v>0</v>
      </c>
      <c r="S77" s="1">
        <v>0</v>
      </c>
      <c r="T77" s="1">
        <v>0</v>
      </c>
      <c r="U77" s="1">
        <v>0</v>
      </c>
      <c r="V77" s="1">
        <v>576081</v>
      </c>
      <c r="W77" s="1">
        <f t="shared" si="1"/>
        <v>54776.784693288115</v>
      </c>
    </row>
    <row r="78" spans="1:23" x14ac:dyDescent="0.3">
      <c r="A78" s="1">
        <v>97463</v>
      </c>
      <c r="B78" s="1">
        <v>0</v>
      </c>
      <c r="C78" s="1">
        <v>0</v>
      </c>
      <c r="D78" s="1">
        <v>731433.45000000007</v>
      </c>
      <c r="E78" s="1">
        <v>731433.45000000007</v>
      </c>
      <c r="F78" s="1">
        <v>0</v>
      </c>
      <c r="G78" s="1">
        <v>0</v>
      </c>
      <c r="H78" s="1">
        <v>2512</v>
      </c>
      <c r="I78" s="1">
        <v>2512</v>
      </c>
      <c r="J78" s="1">
        <v>0</v>
      </c>
      <c r="K78" s="1">
        <v>0</v>
      </c>
      <c r="L78" s="1">
        <v>291.17573646496817</v>
      </c>
      <c r="M78" s="1">
        <v>291.17573646496817</v>
      </c>
      <c r="N78" s="1">
        <v>8062</v>
      </c>
      <c r="O78" s="1">
        <v>0</v>
      </c>
      <c r="P78" s="1">
        <v>0</v>
      </c>
      <c r="Q78" s="1">
        <v>1</v>
      </c>
      <c r="R78" s="1">
        <v>0</v>
      </c>
      <c r="S78" s="1">
        <v>0</v>
      </c>
      <c r="T78" s="1">
        <v>0</v>
      </c>
      <c r="U78" s="1">
        <v>0</v>
      </c>
      <c r="V78" s="1">
        <v>6310144</v>
      </c>
      <c r="W78" s="1">
        <f t="shared" si="1"/>
        <v>1473135.6763454569</v>
      </c>
    </row>
    <row r="79" spans="1:23" x14ac:dyDescent="0.3">
      <c r="A79" s="1">
        <v>97465</v>
      </c>
      <c r="B79" s="1">
        <v>0</v>
      </c>
      <c r="C79" s="1">
        <v>0</v>
      </c>
      <c r="D79" s="1">
        <v>395332.28</v>
      </c>
      <c r="E79" s="1">
        <v>395332.28</v>
      </c>
      <c r="F79" s="1">
        <v>0</v>
      </c>
      <c r="G79" s="1">
        <v>0</v>
      </c>
      <c r="H79" s="1">
        <v>427</v>
      </c>
      <c r="I79" s="1">
        <v>427</v>
      </c>
      <c r="J79" s="1">
        <v>0</v>
      </c>
      <c r="K79" s="1">
        <v>0</v>
      </c>
      <c r="L79" s="1">
        <v>925.83672131147546</v>
      </c>
      <c r="M79" s="1">
        <v>925.83672131147546</v>
      </c>
      <c r="N79" s="1">
        <v>8011</v>
      </c>
      <c r="O79" s="1">
        <v>0</v>
      </c>
      <c r="P79" s="1">
        <v>0</v>
      </c>
      <c r="Q79" s="1">
        <v>1</v>
      </c>
      <c r="R79" s="1">
        <v>0</v>
      </c>
      <c r="S79" s="1">
        <v>0</v>
      </c>
      <c r="T79" s="1">
        <v>0</v>
      </c>
      <c r="U79" s="1">
        <v>0</v>
      </c>
      <c r="V79" s="1">
        <v>182329</v>
      </c>
      <c r="W79" s="1">
        <f t="shared" si="1"/>
        <v>185369049.28124306</v>
      </c>
    </row>
    <row r="80" spans="1:23" x14ac:dyDescent="0.3">
      <c r="A80" s="1">
        <v>97489</v>
      </c>
      <c r="B80" s="1">
        <v>0</v>
      </c>
      <c r="C80" s="1">
        <v>0</v>
      </c>
      <c r="D80" s="1">
        <v>6847.0199999999995</v>
      </c>
      <c r="E80" s="1">
        <v>6847.0199999999995</v>
      </c>
      <c r="F80" s="1">
        <v>0</v>
      </c>
      <c r="G80" s="1">
        <v>0</v>
      </c>
      <c r="H80" s="1">
        <v>731</v>
      </c>
      <c r="I80" s="1">
        <v>731</v>
      </c>
      <c r="J80" s="1">
        <v>0</v>
      </c>
      <c r="K80" s="1">
        <v>0</v>
      </c>
      <c r="L80" s="1">
        <v>9.3666484268125849</v>
      </c>
      <c r="M80" s="1">
        <v>9.3666484268125849</v>
      </c>
      <c r="N80" s="1">
        <v>8051</v>
      </c>
      <c r="O80" s="1">
        <v>0</v>
      </c>
      <c r="P80" s="1">
        <v>0</v>
      </c>
      <c r="Q80" s="1">
        <v>1</v>
      </c>
      <c r="R80" s="1">
        <v>0</v>
      </c>
      <c r="S80" s="1">
        <v>0</v>
      </c>
      <c r="T80" s="1">
        <v>0</v>
      </c>
      <c r="U80" s="1">
        <v>0</v>
      </c>
      <c r="V80" s="1">
        <v>534361</v>
      </c>
      <c r="W80" s="1">
        <f t="shared" si="1"/>
        <v>48504727.36725837</v>
      </c>
    </row>
    <row r="81" spans="1:23" x14ac:dyDescent="0.3">
      <c r="A81" s="1">
        <v>97579</v>
      </c>
      <c r="B81" s="1">
        <v>0</v>
      </c>
      <c r="C81" s="1">
        <v>0</v>
      </c>
      <c r="D81" s="1">
        <v>199890.14</v>
      </c>
      <c r="E81" s="1">
        <v>199890.14</v>
      </c>
      <c r="F81" s="1">
        <v>0</v>
      </c>
      <c r="G81" s="1">
        <v>0</v>
      </c>
      <c r="H81" s="1">
        <v>701</v>
      </c>
      <c r="I81" s="1">
        <v>701</v>
      </c>
      <c r="J81" s="1">
        <v>0</v>
      </c>
      <c r="K81" s="1">
        <v>0</v>
      </c>
      <c r="L81" s="1">
        <v>285.14998573466477</v>
      </c>
      <c r="M81" s="1">
        <v>285.14998573466477</v>
      </c>
      <c r="N81" s="1">
        <v>8082</v>
      </c>
      <c r="O81" s="1">
        <v>0</v>
      </c>
      <c r="P81" s="1">
        <v>0</v>
      </c>
      <c r="Q81" s="1">
        <v>1</v>
      </c>
      <c r="R81" s="1">
        <v>0</v>
      </c>
      <c r="S81" s="1">
        <v>0</v>
      </c>
      <c r="T81" s="1">
        <v>0</v>
      </c>
      <c r="U81" s="1">
        <v>0</v>
      </c>
      <c r="V81" s="1">
        <v>491401</v>
      </c>
      <c r="W81" s="1">
        <f t="shared" si="1"/>
        <v>231963.51233309245</v>
      </c>
    </row>
    <row r="82" spans="1:23" x14ac:dyDescent="0.3">
      <c r="A82" s="1">
        <v>98061</v>
      </c>
      <c r="B82" s="1">
        <v>0</v>
      </c>
      <c r="C82" s="1">
        <v>0</v>
      </c>
      <c r="D82" s="1">
        <v>302351.03999999998</v>
      </c>
      <c r="E82" s="1">
        <v>302351.03999999998</v>
      </c>
      <c r="F82" s="1">
        <v>0</v>
      </c>
      <c r="G82" s="1">
        <v>0</v>
      </c>
      <c r="H82" s="1">
        <v>1261</v>
      </c>
      <c r="I82" s="1">
        <v>1261</v>
      </c>
      <c r="J82" s="1">
        <v>0</v>
      </c>
      <c r="K82" s="1">
        <v>0</v>
      </c>
      <c r="L82" s="1">
        <v>239.77084853291038</v>
      </c>
      <c r="M82" s="1">
        <v>239.77084853291038</v>
      </c>
      <c r="N82" s="1">
        <v>7999</v>
      </c>
      <c r="O82" s="1">
        <v>0</v>
      </c>
      <c r="P82" s="1">
        <v>0</v>
      </c>
      <c r="Q82" s="1">
        <v>1</v>
      </c>
      <c r="R82" s="1">
        <v>0</v>
      </c>
      <c r="S82" s="1">
        <v>0</v>
      </c>
      <c r="T82" s="1">
        <v>0</v>
      </c>
      <c r="U82" s="1">
        <v>0</v>
      </c>
      <c r="V82" s="1">
        <v>1590121</v>
      </c>
      <c r="W82" s="1">
        <f t="shared" si="1"/>
        <v>932141.14795039524</v>
      </c>
    </row>
    <row r="83" spans="1:23" x14ac:dyDescent="0.3">
      <c r="A83" s="1">
        <v>98062</v>
      </c>
      <c r="B83" s="1">
        <v>0</v>
      </c>
      <c r="C83" s="1">
        <v>0</v>
      </c>
      <c r="D83" s="1">
        <v>140380.88</v>
      </c>
      <c r="E83" s="1">
        <v>140380.88</v>
      </c>
      <c r="F83" s="1">
        <v>0</v>
      </c>
      <c r="G83" s="1">
        <v>0</v>
      </c>
      <c r="H83" s="1">
        <v>681</v>
      </c>
      <c r="I83" s="1">
        <v>681</v>
      </c>
      <c r="J83" s="1">
        <v>0</v>
      </c>
      <c r="K83" s="1">
        <v>0</v>
      </c>
      <c r="L83" s="1">
        <v>206.13932452276066</v>
      </c>
      <c r="M83" s="1">
        <v>206.13932452276066</v>
      </c>
      <c r="N83" s="1">
        <v>7999</v>
      </c>
      <c r="O83" s="1">
        <v>0</v>
      </c>
      <c r="P83" s="1">
        <v>0</v>
      </c>
      <c r="Q83" s="1">
        <v>1</v>
      </c>
      <c r="R83" s="1">
        <v>0</v>
      </c>
      <c r="S83" s="1">
        <v>0</v>
      </c>
      <c r="T83" s="1">
        <v>0</v>
      </c>
      <c r="U83" s="1">
        <v>0</v>
      </c>
      <c r="V83" s="1">
        <v>463761</v>
      </c>
      <c r="W83" s="1">
        <f t="shared" si="1"/>
        <v>2519060.1730189081</v>
      </c>
    </row>
    <row r="84" spans="1:23" x14ac:dyDescent="0.3">
      <c r="A84" s="1">
        <v>99734</v>
      </c>
      <c r="B84" s="1">
        <v>0</v>
      </c>
      <c r="C84" s="1">
        <v>0</v>
      </c>
      <c r="D84" s="1">
        <v>385501.15</v>
      </c>
      <c r="E84" s="1">
        <v>385501.15</v>
      </c>
      <c r="F84" s="1">
        <v>0</v>
      </c>
      <c r="G84" s="1">
        <v>0</v>
      </c>
      <c r="H84" s="1">
        <v>445</v>
      </c>
      <c r="I84" s="1">
        <v>445</v>
      </c>
      <c r="J84" s="1">
        <v>0</v>
      </c>
      <c r="K84" s="1">
        <v>0</v>
      </c>
      <c r="L84" s="1">
        <v>866.29471910112363</v>
      </c>
      <c r="M84" s="1">
        <v>866.29471910112363</v>
      </c>
      <c r="N84" s="1">
        <v>8111</v>
      </c>
      <c r="O84" s="1">
        <v>0</v>
      </c>
      <c r="P84" s="1">
        <v>0</v>
      </c>
      <c r="Q84" s="1">
        <v>1</v>
      </c>
      <c r="R84" s="1">
        <v>0</v>
      </c>
      <c r="S84" s="1">
        <v>0</v>
      </c>
      <c r="T84" s="1">
        <v>0</v>
      </c>
      <c r="U84" s="1">
        <v>0</v>
      </c>
      <c r="V84" s="1">
        <v>198025</v>
      </c>
      <c r="W84" s="1">
        <f t="shared" si="1"/>
        <v>159845349.62168655</v>
      </c>
    </row>
    <row r="85" spans="1:23" x14ac:dyDescent="0.3">
      <c r="A85" s="1">
        <v>100866</v>
      </c>
      <c r="B85" s="1">
        <v>0</v>
      </c>
      <c r="C85" s="1">
        <v>0</v>
      </c>
      <c r="D85" s="1">
        <v>53831.42</v>
      </c>
      <c r="E85" s="1">
        <v>53831.42</v>
      </c>
      <c r="F85" s="1">
        <v>0</v>
      </c>
      <c r="G85" s="1">
        <v>0</v>
      </c>
      <c r="H85" s="1">
        <v>1313</v>
      </c>
      <c r="I85" s="1">
        <v>1313</v>
      </c>
      <c r="J85" s="1">
        <v>0</v>
      </c>
      <c r="K85" s="1">
        <v>0</v>
      </c>
      <c r="L85" s="1">
        <v>40.998796648895656</v>
      </c>
      <c r="M85" s="1">
        <v>40.998796648895656</v>
      </c>
      <c r="N85" s="1">
        <v>8211</v>
      </c>
      <c r="O85" s="1">
        <v>0</v>
      </c>
      <c r="P85" s="1">
        <v>0</v>
      </c>
      <c r="Q85" s="1">
        <v>1</v>
      </c>
      <c r="R85" s="1">
        <v>0</v>
      </c>
      <c r="S85" s="1">
        <v>0</v>
      </c>
      <c r="T85" s="1">
        <v>0</v>
      </c>
      <c r="U85" s="1">
        <v>0</v>
      </c>
      <c r="V85" s="1">
        <v>1723969</v>
      </c>
      <c r="W85" s="1">
        <f t="shared" si="1"/>
        <v>67039306.039886847</v>
      </c>
    </row>
    <row r="86" spans="1:23" x14ac:dyDescent="0.3">
      <c r="A86" s="1">
        <v>100951</v>
      </c>
      <c r="B86" s="1">
        <v>0</v>
      </c>
      <c r="C86" s="1">
        <v>0</v>
      </c>
      <c r="D86" s="1">
        <v>209859.11000000002</v>
      </c>
      <c r="E86" s="1">
        <v>209859.11000000002</v>
      </c>
      <c r="F86" s="1">
        <v>0</v>
      </c>
      <c r="G86" s="1">
        <v>0</v>
      </c>
      <c r="H86" s="1">
        <v>1680</v>
      </c>
      <c r="I86" s="1">
        <v>1680</v>
      </c>
      <c r="J86" s="1">
        <v>0</v>
      </c>
      <c r="K86" s="1">
        <v>0</v>
      </c>
      <c r="L86" s="1">
        <v>124.91613690476191</v>
      </c>
      <c r="M86" s="1">
        <v>124.91613690476191</v>
      </c>
      <c r="N86" s="1">
        <v>8062</v>
      </c>
      <c r="O86" s="1">
        <v>0</v>
      </c>
      <c r="P86" s="1">
        <v>0</v>
      </c>
      <c r="Q86" s="1">
        <v>1</v>
      </c>
      <c r="R86" s="1">
        <v>0</v>
      </c>
      <c r="S86" s="1">
        <v>0</v>
      </c>
      <c r="T86" s="1">
        <v>0</v>
      </c>
      <c r="U86" s="1">
        <v>0</v>
      </c>
      <c r="V86" s="1">
        <v>2822400</v>
      </c>
      <c r="W86" s="1">
        <f t="shared" si="1"/>
        <v>33896081.960747503</v>
      </c>
    </row>
    <row r="87" spans="1:23" x14ac:dyDescent="0.3">
      <c r="A87" s="1">
        <v>105259</v>
      </c>
      <c r="B87" s="1">
        <v>0</v>
      </c>
      <c r="C87" s="1">
        <v>0</v>
      </c>
      <c r="D87" s="1">
        <v>24165.13</v>
      </c>
      <c r="E87" s="1">
        <v>24165.13</v>
      </c>
      <c r="F87" s="1">
        <v>0</v>
      </c>
      <c r="G87" s="1">
        <v>0</v>
      </c>
      <c r="H87" s="1">
        <v>1610</v>
      </c>
      <c r="I87" s="1">
        <v>1610</v>
      </c>
      <c r="J87" s="1">
        <v>0</v>
      </c>
      <c r="K87" s="1">
        <v>0</v>
      </c>
      <c r="L87" s="1">
        <v>15.009397515527951</v>
      </c>
      <c r="M87" s="1">
        <v>15.009397515527951</v>
      </c>
      <c r="N87" s="1">
        <v>8661</v>
      </c>
      <c r="O87" s="1">
        <v>0</v>
      </c>
      <c r="P87" s="1">
        <v>0</v>
      </c>
      <c r="Q87" s="1">
        <v>1</v>
      </c>
      <c r="R87" s="1">
        <v>0</v>
      </c>
      <c r="S87" s="1">
        <v>0</v>
      </c>
      <c r="T87" s="1">
        <v>0</v>
      </c>
      <c r="U87" s="1">
        <v>0</v>
      </c>
      <c r="V87" s="1">
        <v>2592100</v>
      </c>
      <c r="W87" s="1">
        <f t="shared" si="1"/>
        <v>102200733.17119233</v>
      </c>
    </row>
    <row r="88" spans="1:23" x14ac:dyDescent="0.3">
      <c r="A88" s="1">
        <v>105321</v>
      </c>
      <c r="B88" s="1">
        <v>0</v>
      </c>
      <c r="C88" s="1">
        <v>0</v>
      </c>
      <c r="D88" s="1">
        <v>276193.69999999995</v>
      </c>
      <c r="E88" s="1">
        <v>276193.69999999995</v>
      </c>
      <c r="F88" s="1">
        <v>0</v>
      </c>
      <c r="G88" s="1">
        <v>0</v>
      </c>
      <c r="H88" s="1">
        <v>1594</v>
      </c>
      <c r="I88" s="1">
        <v>1594</v>
      </c>
      <c r="J88" s="1">
        <v>0</v>
      </c>
      <c r="K88" s="1">
        <v>0</v>
      </c>
      <c r="L88" s="1">
        <v>173.2708281053952</v>
      </c>
      <c r="M88" s="1">
        <v>173.2708281053952</v>
      </c>
      <c r="N88" s="1">
        <v>8711</v>
      </c>
      <c r="O88" s="1">
        <v>0</v>
      </c>
      <c r="P88" s="1">
        <v>0</v>
      </c>
      <c r="Q88" s="1">
        <v>1</v>
      </c>
      <c r="R88" s="1">
        <v>0</v>
      </c>
      <c r="S88" s="1">
        <v>0</v>
      </c>
      <c r="T88" s="1">
        <v>0</v>
      </c>
      <c r="U88" s="1">
        <v>0</v>
      </c>
      <c r="V88" s="1">
        <v>2540836</v>
      </c>
      <c r="W88" s="1">
        <f t="shared" si="1"/>
        <v>13991360.452595891</v>
      </c>
    </row>
    <row r="89" spans="1:23" x14ac:dyDescent="0.3">
      <c r="A89" s="1">
        <v>106946</v>
      </c>
      <c r="B89" s="1">
        <v>0</v>
      </c>
      <c r="C89" s="1">
        <v>0</v>
      </c>
      <c r="D89" s="1">
        <v>421980.24000000005</v>
      </c>
      <c r="E89" s="1">
        <v>421980.24000000005</v>
      </c>
      <c r="F89" s="1">
        <v>0</v>
      </c>
      <c r="G89" s="1">
        <v>0</v>
      </c>
      <c r="H89" s="1">
        <v>2718</v>
      </c>
      <c r="I89" s="1">
        <v>2718</v>
      </c>
      <c r="J89" s="1">
        <v>0</v>
      </c>
      <c r="K89" s="1">
        <v>0</v>
      </c>
      <c r="L89" s="1">
        <v>155.25395143487862</v>
      </c>
      <c r="M89" s="1">
        <v>155.25395143487862</v>
      </c>
      <c r="N89" s="1">
        <v>8062</v>
      </c>
      <c r="O89" s="1">
        <v>0</v>
      </c>
      <c r="P89" s="1">
        <v>0</v>
      </c>
      <c r="Q89" s="1">
        <v>1</v>
      </c>
      <c r="R89" s="1">
        <v>0</v>
      </c>
      <c r="S89" s="1">
        <v>0</v>
      </c>
      <c r="T89" s="1">
        <v>0</v>
      </c>
      <c r="U89" s="1">
        <v>0</v>
      </c>
      <c r="V89" s="1">
        <v>7387524</v>
      </c>
      <c r="W89" s="1">
        <f t="shared" si="1"/>
        <v>33915390.037263006</v>
      </c>
    </row>
    <row r="90" spans="1:23" x14ac:dyDescent="0.3">
      <c r="A90" s="1">
        <v>108843</v>
      </c>
      <c r="B90" s="1">
        <v>0</v>
      </c>
      <c r="C90" s="1">
        <v>0</v>
      </c>
      <c r="D90" s="1">
        <v>150383.01000000004</v>
      </c>
      <c r="E90" s="1">
        <v>150383.01000000004</v>
      </c>
      <c r="F90" s="1">
        <v>0</v>
      </c>
      <c r="G90" s="1">
        <v>0</v>
      </c>
      <c r="H90" s="1">
        <v>1339</v>
      </c>
      <c r="I90" s="1">
        <v>1339</v>
      </c>
      <c r="J90" s="1">
        <v>0</v>
      </c>
      <c r="K90" s="1">
        <v>0</v>
      </c>
      <c r="L90" s="1">
        <v>112.30994025392087</v>
      </c>
      <c r="M90" s="1">
        <v>112.30994025392087</v>
      </c>
      <c r="N90" s="1">
        <v>8661</v>
      </c>
      <c r="O90" s="1">
        <v>0</v>
      </c>
      <c r="P90" s="1">
        <v>0</v>
      </c>
      <c r="Q90" s="1">
        <v>1</v>
      </c>
      <c r="R90" s="1">
        <v>0</v>
      </c>
      <c r="S90" s="1">
        <v>0</v>
      </c>
      <c r="T90" s="1">
        <v>0</v>
      </c>
      <c r="U90" s="1">
        <v>0</v>
      </c>
      <c r="V90" s="1">
        <v>1792921</v>
      </c>
      <c r="W90" s="1">
        <f t="shared" si="1"/>
        <v>32024061.867613755</v>
      </c>
    </row>
    <row r="91" spans="1:23" x14ac:dyDescent="0.3">
      <c r="A91" s="1">
        <v>111709</v>
      </c>
      <c r="B91" s="1">
        <v>0</v>
      </c>
      <c r="C91" s="1">
        <v>0</v>
      </c>
      <c r="D91" s="1">
        <v>227588.67</v>
      </c>
      <c r="E91" s="1">
        <v>227588.67</v>
      </c>
      <c r="F91" s="1">
        <v>0</v>
      </c>
      <c r="G91" s="1">
        <v>0</v>
      </c>
      <c r="H91" s="1">
        <v>2121</v>
      </c>
      <c r="I91" s="1">
        <v>2121</v>
      </c>
      <c r="J91" s="1">
        <v>0</v>
      </c>
      <c r="K91" s="1">
        <v>0</v>
      </c>
      <c r="L91" s="1">
        <v>107.30253182461104</v>
      </c>
      <c r="M91" s="1">
        <v>107.30253182461104</v>
      </c>
      <c r="N91" s="1">
        <v>8361</v>
      </c>
      <c r="O91" s="1">
        <v>0</v>
      </c>
      <c r="P91" s="1">
        <v>0</v>
      </c>
      <c r="Q91" s="1">
        <v>1</v>
      </c>
      <c r="R91" s="1">
        <v>0</v>
      </c>
      <c r="S91" s="1">
        <v>0</v>
      </c>
      <c r="T91" s="1">
        <v>0</v>
      </c>
      <c r="U91" s="1">
        <v>0</v>
      </c>
      <c r="V91" s="1">
        <v>4498641</v>
      </c>
      <c r="W91" s="1">
        <f t="shared" si="1"/>
        <v>54064841.694099411</v>
      </c>
    </row>
    <row r="92" spans="1:23" x14ac:dyDescent="0.3">
      <c r="A92" s="1">
        <v>112615</v>
      </c>
      <c r="B92" s="1">
        <v>0</v>
      </c>
      <c r="C92" s="1">
        <v>0</v>
      </c>
      <c r="D92" s="1">
        <v>13113.39</v>
      </c>
      <c r="E92" s="1">
        <v>13113.39</v>
      </c>
      <c r="F92" s="1">
        <v>0</v>
      </c>
      <c r="G92" s="1">
        <v>0</v>
      </c>
      <c r="H92" s="1">
        <v>587</v>
      </c>
      <c r="I92" s="1">
        <v>587</v>
      </c>
      <c r="J92" s="1">
        <v>0</v>
      </c>
      <c r="K92" s="1">
        <v>0</v>
      </c>
      <c r="L92" s="1">
        <v>22.33967632027257</v>
      </c>
      <c r="M92" s="1">
        <v>22.33967632027257</v>
      </c>
      <c r="N92" s="1">
        <v>7371</v>
      </c>
      <c r="O92" s="1">
        <v>0</v>
      </c>
      <c r="P92" s="1">
        <v>0</v>
      </c>
      <c r="Q92" s="1">
        <v>1</v>
      </c>
      <c r="R92" s="1">
        <v>0</v>
      </c>
      <c r="S92" s="1">
        <v>0</v>
      </c>
      <c r="T92" s="1">
        <v>0</v>
      </c>
      <c r="U92" s="1">
        <v>0</v>
      </c>
      <c r="V92" s="1">
        <v>344569</v>
      </c>
      <c r="W92" s="1">
        <f t="shared" si="1"/>
        <v>35125331.1419468</v>
      </c>
    </row>
    <row r="93" spans="1:23" x14ac:dyDescent="0.3">
      <c r="A93" s="1">
        <v>113090</v>
      </c>
      <c r="B93" s="1">
        <v>0</v>
      </c>
      <c r="C93" s="1">
        <v>0</v>
      </c>
      <c r="D93" s="1">
        <v>109734.87</v>
      </c>
      <c r="E93" s="1">
        <v>109734.87</v>
      </c>
      <c r="F93" s="1">
        <v>0</v>
      </c>
      <c r="G93" s="1">
        <v>0</v>
      </c>
      <c r="H93" s="1">
        <v>1351</v>
      </c>
      <c r="I93" s="1">
        <v>1351</v>
      </c>
      <c r="J93" s="1">
        <v>0</v>
      </c>
      <c r="K93" s="1">
        <v>0</v>
      </c>
      <c r="L93" s="1">
        <v>81.224922279792736</v>
      </c>
      <c r="M93" s="1">
        <v>81.224922279792736</v>
      </c>
      <c r="N93" s="1">
        <v>8062</v>
      </c>
      <c r="O93" s="1">
        <v>0</v>
      </c>
      <c r="P93" s="1">
        <v>0</v>
      </c>
      <c r="Q93" s="1">
        <v>1</v>
      </c>
      <c r="R93" s="1">
        <v>0</v>
      </c>
      <c r="S93" s="1">
        <v>0</v>
      </c>
      <c r="T93" s="1">
        <v>0</v>
      </c>
      <c r="U93" s="1">
        <v>0</v>
      </c>
      <c r="V93" s="1">
        <v>1825201</v>
      </c>
      <c r="W93" s="1">
        <f t="shared" si="1"/>
        <v>46605760.043764278</v>
      </c>
    </row>
    <row r="94" spans="1:23" x14ac:dyDescent="0.3">
      <c r="A94" s="1">
        <v>114310</v>
      </c>
      <c r="B94" s="1">
        <v>0</v>
      </c>
      <c r="C94" s="1">
        <v>0</v>
      </c>
      <c r="D94" s="1">
        <v>260272.4</v>
      </c>
      <c r="E94" s="1">
        <v>260272.4</v>
      </c>
      <c r="F94" s="1">
        <v>0</v>
      </c>
      <c r="G94" s="1">
        <v>0</v>
      </c>
      <c r="H94" s="1">
        <v>1447</v>
      </c>
      <c r="I94" s="1">
        <v>1447</v>
      </c>
      <c r="J94" s="1">
        <v>0</v>
      </c>
      <c r="K94" s="1">
        <v>0</v>
      </c>
      <c r="L94" s="1">
        <v>179.87035245335176</v>
      </c>
      <c r="M94" s="1">
        <v>179.87035245335176</v>
      </c>
      <c r="N94" s="1">
        <v>7389</v>
      </c>
      <c r="O94" s="1">
        <v>0</v>
      </c>
      <c r="P94" s="1">
        <v>0</v>
      </c>
      <c r="Q94" s="1">
        <v>1</v>
      </c>
      <c r="R94" s="1">
        <v>0</v>
      </c>
      <c r="S94" s="1">
        <v>0</v>
      </c>
      <c r="T94" s="1">
        <v>0</v>
      </c>
      <c r="U94" s="1">
        <v>0</v>
      </c>
      <c r="V94" s="1">
        <v>2093809</v>
      </c>
      <c r="W94" s="1">
        <f t="shared" si="1"/>
        <v>10974730.924020942</v>
      </c>
    </row>
    <row r="95" spans="1:23" x14ac:dyDescent="0.3">
      <c r="A95" s="1">
        <v>114641</v>
      </c>
      <c r="B95" s="1">
        <v>0</v>
      </c>
      <c r="C95" s="1">
        <v>0</v>
      </c>
      <c r="D95" s="1">
        <v>309.39999999999998</v>
      </c>
      <c r="E95" s="1">
        <v>309.39999999999998</v>
      </c>
      <c r="F95" s="1">
        <v>0</v>
      </c>
      <c r="G95" s="1">
        <v>0</v>
      </c>
      <c r="H95" s="1">
        <v>418</v>
      </c>
      <c r="I95" s="1">
        <v>418</v>
      </c>
      <c r="J95" s="1">
        <v>0</v>
      </c>
      <c r="K95" s="1">
        <v>0</v>
      </c>
      <c r="L95" s="1">
        <v>0.74019138755980851</v>
      </c>
      <c r="M95" s="1">
        <v>0.74019138755980851</v>
      </c>
      <c r="N95" s="1">
        <v>8711</v>
      </c>
      <c r="O95" s="1">
        <v>0</v>
      </c>
      <c r="P95" s="1">
        <v>0</v>
      </c>
      <c r="Q95" s="1">
        <v>1</v>
      </c>
      <c r="R95" s="1">
        <v>0</v>
      </c>
      <c r="S95" s="1">
        <v>0</v>
      </c>
      <c r="T95" s="1">
        <v>0</v>
      </c>
      <c r="U95" s="1">
        <v>0</v>
      </c>
      <c r="V95" s="1">
        <v>174724</v>
      </c>
      <c r="W95" s="1">
        <f t="shared" si="1"/>
        <v>29624736.175415527</v>
      </c>
    </row>
    <row r="96" spans="1:23" x14ac:dyDescent="0.3">
      <c r="A96" s="1">
        <v>115362</v>
      </c>
      <c r="B96" s="1">
        <v>0</v>
      </c>
      <c r="C96" s="1">
        <v>0</v>
      </c>
      <c r="D96" s="1">
        <v>659.97</v>
      </c>
      <c r="E96" s="1">
        <v>659.97</v>
      </c>
      <c r="F96" s="1">
        <v>0</v>
      </c>
      <c r="G96" s="1">
        <v>0</v>
      </c>
      <c r="H96" s="1">
        <v>750</v>
      </c>
      <c r="I96" s="1">
        <v>750</v>
      </c>
      <c r="J96" s="1">
        <v>0</v>
      </c>
      <c r="K96" s="1">
        <v>0</v>
      </c>
      <c r="L96" s="1">
        <v>0.87996000000000008</v>
      </c>
      <c r="M96" s="1">
        <v>0.87996000000000008</v>
      </c>
      <c r="N96" s="1">
        <v>8221</v>
      </c>
      <c r="O96" s="1">
        <v>0</v>
      </c>
      <c r="P96" s="1">
        <v>0</v>
      </c>
      <c r="Q96" s="1">
        <v>1</v>
      </c>
      <c r="R96" s="1">
        <v>0</v>
      </c>
      <c r="S96" s="1">
        <v>0</v>
      </c>
      <c r="T96" s="1">
        <v>0</v>
      </c>
      <c r="U96" s="1">
        <v>0</v>
      </c>
      <c r="V96" s="1">
        <v>562500</v>
      </c>
      <c r="W96" s="1">
        <f t="shared" si="1"/>
        <v>53098631.990513958</v>
      </c>
    </row>
    <row r="97" spans="1:23" x14ac:dyDescent="0.3">
      <c r="A97" s="1">
        <v>116963</v>
      </c>
      <c r="B97" s="1">
        <v>0</v>
      </c>
      <c r="C97" s="1">
        <v>0</v>
      </c>
      <c r="D97" s="1">
        <v>4511523.8699999982</v>
      </c>
      <c r="E97" s="1">
        <v>4511523.8699999982</v>
      </c>
      <c r="F97" s="1">
        <v>0</v>
      </c>
      <c r="G97" s="1">
        <v>0</v>
      </c>
      <c r="H97" s="1">
        <v>7971</v>
      </c>
      <c r="I97" s="1">
        <v>7971</v>
      </c>
      <c r="J97" s="1">
        <v>0</v>
      </c>
      <c r="K97" s="1">
        <v>0</v>
      </c>
      <c r="L97" s="1">
        <v>565.99220549491884</v>
      </c>
      <c r="M97" s="1">
        <v>565.99220549491884</v>
      </c>
      <c r="N97" s="1">
        <v>8731</v>
      </c>
      <c r="O97" s="1">
        <v>0</v>
      </c>
      <c r="P97" s="1">
        <v>0</v>
      </c>
      <c r="Q97" s="1">
        <v>1</v>
      </c>
      <c r="R97" s="1">
        <v>0</v>
      </c>
      <c r="S97" s="1">
        <v>0</v>
      </c>
      <c r="T97" s="1">
        <v>0</v>
      </c>
      <c r="U97" s="1">
        <v>0</v>
      </c>
      <c r="V97" s="1">
        <v>63536841</v>
      </c>
      <c r="W97" s="1">
        <f t="shared" si="1"/>
        <v>712772579.92068291</v>
      </c>
    </row>
    <row r="98" spans="1:23" x14ac:dyDescent="0.3">
      <c r="A98" s="1">
        <v>117034</v>
      </c>
      <c r="B98" s="1">
        <v>0</v>
      </c>
      <c r="C98" s="1">
        <v>0</v>
      </c>
      <c r="D98" s="1">
        <v>223659.78</v>
      </c>
      <c r="E98" s="1">
        <v>223659.78</v>
      </c>
      <c r="F98" s="1">
        <v>0</v>
      </c>
      <c r="G98" s="1">
        <v>0</v>
      </c>
      <c r="H98" s="1">
        <v>826</v>
      </c>
      <c r="I98" s="1">
        <v>826</v>
      </c>
      <c r="J98" s="1">
        <v>0</v>
      </c>
      <c r="K98" s="1">
        <v>0</v>
      </c>
      <c r="L98" s="1">
        <v>270.7745520581114</v>
      </c>
      <c r="M98" s="1">
        <v>270.7745520581114</v>
      </c>
      <c r="N98" s="1">
        <v>7999</v>
      </c>
      <c r="O98" s="1">
        <v>0</v>
      </c>
      <c r="P98" s="1">
        <v>0</v>
      </c>
      <c r="Q98" s="1">
        <v>1</v>
      </c>
      <c r="R98" s="1">
        <v>0</v>
      </c>
      <c r="S98" s="1">
        <v>0</v>
      </c>
      <c r="T98" s="1">
        <v>0</v>
      </c>
      <c r="U98" s="1">
        <v>0</v>
      </c>
      <c r="V98" s="1">
        <v>682276</v>
      </c>
      <c r="W98" s="1">
        <f t="shared" si="1"/>
        <v>12023.842602876854</v>
      </c>
    </row>
    <row r="99" spans="1:23" x14ac:dyDescent="0.3">
      <c r="A99" s="1">
        <v>117177</v>
      </c>
      <c r="B99" s="1">
        <v>0</v>
      </c>
      <c r="C99" s="1">
        <v>0</v>
      </c>
      <c r="D99" s="1">
        <v>35263.85</v>
      </c>
      <c r="E99" s="1">
        <v>35263.85</v>
      </c>
      <c r="F99" s="1">
        <v>0</v>
      </c>
      <c r="G99" s="1">
        <v>0</v>
      </c>
      <c r="H99" s="1">
        <v>1540</v>
      </c>
      <c r="I99" s="1">
        <v>1540</v>
      </c>
      <c r="J99" s="1">
        <v>0</v>
      </c>
      <c r="K99" s="1">
        <v>0</v>
      </c>
      <c r="L99" s="1">
        <v>22.898603896103896</v>
      </c>
      <c r="M99" s="1">
        <v>22.898603896103896</v>
      </c>
      <c r="N99" s="1">
        <v>8062</v>
      </c>
      <c r="O99" s="1">
        <v>0</v>
      </c>
      <c r="P99" s="1">
        <v>0</v>
      </c>
      <c r="Q99" s="1">
        <v>1</v>
      </c>
      <c r="R99" s="1">
        <v>0</v>
      </c>
      <c r="S99" s="1">
        <v>0</v>
      </c>
      <c r="T99" s="1">
        <v>0</v>
      </c>
      <c r="U99" s="1">
        <v>0</v>
      </c>
      <c r="V99" s="1">
        <v>2371600</v>
      </c>
      <c r="W99" s="1">
        <f t="shared" si="1"/>
        <v>91731004.654650256</v>
      </c>
    </row>
    <row r="100" spans="1:23" x14ac:dyDescent="0.3">
      <c r="A100" s="1">
        <v>118030</v>
      </c>
      <c r="B100" s="1">
        <v>0</v>
      </c>
      <c r="C100" s="1">
        <v>0</v>
      </c>
      <c r="D100" s="1">
        <v>49117.880000000005</v>
      </c>
      <c r="E100" s="1">
        <v>49117.880000000005</v>
      </c>
      <c r="F100" s="1">
        <v>0</v>
      </c>
      <c r="G100" s="1">
        <v>0</v>
      </c>
      <c r="H100" s="1">
        <v>738</v>
      </c>
      <c r="I100" s="1">
        <v>738</v>
      </c>
      <c r="J100" s="1">
        <v>0</v>
      </c>
      <c r="K100" s="1">
        <v>0</v>
      </c>
      <c r="L100" s="1">
        <v>66.555392953929541</v>
      </c>
      <c r="M100" s="1">
        <v>66.555392953929541</v>
      </c>
      <c r="N100" s="1">
        <v>7361</v>
      </c>
      <c r="O100" s="1">
        <v>0</v>
      </c>
      <c r="P100" s="1">
        <v>0</v>
      </c>
      <c r="Q100" s="1">
        <v>1</v>
      </c>
      <c r="R100" s="1">
        <v>0</v>
      </c>
      <c r="S100" s="1">
        <v>0</v>
      </c>
      <c r="T100" s="1">
        <v>0</v>
      </c>
      <c r="U100" s="1">
        <v>0</v>
      </c>
      <c r="V100" s="1">
        <v>544644</v>
      </c>
      <c r="W100" s="1">
        <f t="shared" si="1"/>
        <v>29639331.975935671</v>
      </c>
    </row>
    <row r="101" spans="1:23" x14ac:dyDescent="0.3">
      <c r="A101" s="1">
        <v>118318</v>
      </c>
      <c r="B101" s="1">
        <v>0</v>
      </c>
      <c r="C101" s="1">
        <v>0</v>
      </c>
      <c r="D101" s="1">
        <v>362523.74000000005</v>
      </c>
      <c r="E101" s="1">
        <v>362523.74000000005</v>
      </c>
      <c r="F101" s="1">
        <v>0</v>
      </c>
      <c r="G101" s="1">
        <v>0</v>
      </c>
      <c r="H101" s="1">
        <v>873</v>
      </c>
      <c r="I101" s="1">
        <v>873</v>
      </c>
      <c r="J101" s="1">
        <v>0</v>
      </c>
      <c r="K101" s="1">
        <v>0</v>
      </c>
      <c r="L101" s="1">
        <v>415.26201603665527</v>
      </c>
      <c r="M101" s="1">
        <v>415.26201603665527</v>
      </c>
      <c r="N101" s="1">
        <v>8062</v>
      </c>
      <c r="O101" s="1">
        <v>0</v>
      </c>
      <c r="P101" s="1">
        <v>0</v>
      </c>
      <c r="Q101" s="1">
        <v>1</v>
      </c>
      <c r="R101" s="1">
        <v>0</v>
      </c>
      <c r="S101" s="1">
        <v>0</v>
      </c>
      <c r="T101" s="1">
        <v>0</v>
      </c>
      <c r="U101" s="1">
        <v>0</v>
      </c>
      <c r="V101" s="1">
        <v>762129</v>
      </c>
      <c r="W101" s="1">
        <f t="shared" si="1"/>
        <v>19200515.312462728</v>
      </c>
    </row>
    <row r="102" spans="1:23" x14ac:dyDescent="0.3">
      <c r="A102" s="1">
        <v>118366</v>
      </c>
      <c r="B102" s="1">
        <v>0</v>
      </c>
      <c r="C102" s="1">
        <v>0</v>
      </c>
      <c r="D102" s="1">
        <v>1362522.15</v>
      </c>
      <c r="E102" s="1">
        <v>1362522.15</v>
      </c>
      <c r="F102" s="1">
        <v>0</v>
      </c>
      <c r="G102" s="1">
        <v>0</v>
      </c>
      <c r="H102" s="1">
        <v>656</v>
      </c>
      <c r="I102" s="1">
        <v>656</v>
      </c>
      <c r="J102" s="1">
        <v>0</v>
      </c>
      <c r="K102" s="1">
        <v>0</v>
      </c>
      <c r="L102" s="1">
        <v>2077.0154725609755</v>
      </c>
      <c r="M102" s="1">
        <v>2077.0154725609755</v>
      </c>
      <c r="N102" s="1">
        <v>8011</v>
      </c>
      <c r="O102" s="1">
        <v>0</v>
      </c>
      <c r="P102" s="1">
        <v>0</v>
      </c>
      <c r="Q102" s="1">
        <v>1</v>
      </c>
      <c r="R102" s="1">
        <v>0</v>
      </c>
      <c r="S102" s="1">
        <v>0</v>
      </c>
      <c r="T102" s="1">
        <v>0</v>
      </c>
      <c r="U102" s="1">
        <v>0</v>
      </c>
      <c r="V102" s="1">
        <v>430336</v>
      </c>
      <c r="W102" s="1">
        <f t="shared" si="1"/>
        <v>2149255171.0507078</v>
      </c>
    </row>
    <row r="103" spans="1:23" x14ac:dyDescent="0.3">
      <c r="A103" s="1">
        <v>118669</v>
      </c>
      <c r="B103" s="1">
        <v>0</v>
      </c>
      <c r="C103" s="1">
        <v>0</v>
      </c>
      <c r="D103" s="1">
        <v>812662.92999999982</v>
      </c>
      <c r="E103" s="1">
        <v>812662.92999999982</v>
      </c>
      <c r="F103" s="1">
        <v>0</v>
      </c>
      <c r="G103" s="1">
        <v>0</v>
      </c>
      <c r="H103" s="1">
        <v>10391</v>
      </c>
      <c r="I103" s="1">
        <v>10391</v>
      </c>
      <c r="J103" s="1">
        <v>0</v>
      </c>
      <c r="K103" s="1">
        <v>0</v>
      </c>
      <c r="L103" s="1">
        <v>78.208346646136064</v>
      </c>
      <c r="M103" s="1">
        <v>78.208346646136064</v>
      </c>
      <c r="N103" s="1">
        <v>8221</v>
      </c>
      <c r="O103" s="1">
        <v>0</v>
      </c>
      <c r="P103" s="1">
        <v>0</v>
      </c>
      <c r="Q103" s="1">
        <v>1</v>
      </c>
      <c r="R103" s="1">
        <v>0</v>
      </c>
      <c r="S103" s="1">
        <v>0</v>
      </c>
      <c r="T103" s="1">
        <v>0</v>
      </c>
      <c r="U103" s="1">
        <v>0</v>
      </c>
      <c r="V103" s="1">
        <v>107972881</v>
      </c>
      <c r="W103" s="1">
        <f t="shared" si="1"/>
        <v>370199061.71832722</v>
      </c>
    </row>
    <row r="104" spans="1:23" x14ac:dyDescent="0.3">
      <c r="A104" s="1">
        <v>119408</v>
      </c>
      <c r="B104" s="1">
        <v>0</v>
      </c>
      <c r="C104" s="1">
        <v>0</v>
      </c>
      <c r="D104" s="1">
        <v>92401.33</v>
      </c>
      <c r="E104" s="1">
        <v>92401.33</v>
      </c>
      <c r="F104" s="1">
        <v>0</v>
      </c>
      <c r="G104" s="1">
        <v>0</v>
      </c>
      <c r="H104" s="1">
        <v>406</v>
      </c>
      <c r="I104" s="1">
        <v>406</v>
      </c>
      <c r="J104" s="1">
        <v>0</v>
      </c>
      <c r="K104" s="1">
        <v>0</v>
      </c>
      <c r="L104" s="1">
        <v>227.5894827586207</v>
      </c>
      <c r="M104" s="1">
        <v>227.5894827586207</v>
      </c>
      <c r="N104" s="1">
        <v>8062</v>
      </c>
      <c r="O104" s="1">
        <v>0</v>
      </c>
      <c r="P104" s="1">
        <v>0</v>
      </c>
      <c r="Q104" s="1">
        <v>1</v>
      </c>
      <c r="R104" s="1">
        <v>0</v>
      </c>
      <c r="S104" s="1">
        <v>0</v>
      </c>
      <c r="T104" s="1">
        <v>0</v>
      </c>
      <c r="U104" s="1">
        <v>0</v>
      </c>
      <c r="V104" s="1">
        <v>164836</v>
      </c>
      <c r="W104" s="1">
        <f t="shared" si="1"/>
        <v>629290.54480338446</v>
      </c>
    </row>
    <row r="105" spans="1:23" x14ac:dyDescent="0.3">
      <c r="A105" s="1">
        <v>119596</v>
      </c>
      <c r="B105" s="1">
        <v>0</v>
      </c>
      <c r="C105" s="1">
        <v>0</v>
      </c>
      <c r="D105" s="1">
        <v>9791.4399999999987</v>
      </c>
      <c r="E105" s="1">
        <v>9791.4399999999987</v>
      </c>
      <c r="F105" s="1">
        <v>0</v>
      </c>
      <c r="G105" s="1">
        <v>0</v>
      </c>
      <c r="H105" s="1">
        <v>443</v>
      </c>
      <c r="I105" s="1">
        <v>443</v>
      </c>
      <c r="J105" s="1">
        <v>0</v>
      </c>
      <c r="K105" s="1">
        <v>0</v>
      </c>
      <c r="L105" s="1">
        <v>22.102573363431148</v>
      </c>
      <c r="M105" s="1">
        <v>22.102573363431148</v>
      </c>
      <c r="N105" s="1">
        <v>8221</v>
      </c>
      <c r="O105" s="1">
        <v>0</v>
      </c>
      <c r="P105" s="1">
        <v>0</v>
      </c>
      <c r="Q105" s="1">
        <v>1</v>
      </c>
      <c r="R105" s="1">
        <v>0</v>
      </c>
      <c r="S105" s="1">
        <v>0</v>
      </c>
      <c r="T105" s="1">
        <v>0</v>
      </c>
      <c r="U105" s="1">
        <v>0</v>
      </c>
      <c r="V105" s="1">
        <v>196249</v>
      </c>
      <c r="W105" s="1">
        <f t="shared" si="1"/>
        <v>26559967.769165814</v>
      </c>
    </row>
    <row r="106" spans="1:23" x14ac:dyDescent="0.3">
      <c r="A106" s="1">
        <v>119700</v>
      </c>
      <c r="B106" s="1">
        <v>0</v>
      </c>
      <c r="C106" s="1">
        <v>0</v>
      </c>
      <c r="D106" s="1">
        <v>130745.34000000001</v>
      </c>
      <c r="E106" s="1">
        <v>130745.34000000001</v>
      </c>
      <c r="F106" s="1">
        <v>0</v>
      </c>
      <c r="G106" s="1">
        <v>0</v>
      </c>
      <c r="H106" s="1">
        <v>529</v>
      </c>
      <c r="I106" s="1">
        <v>529</v>
      </c>
      <c r="J106" s="1">
        <v>0</v>
      </c>
      <c r="K106" s="1">
        <v>0</v>
      </c>
      <c r="L106" s="1">
        <v>247.15565217391307</v>
      </c>
      <c r="M106" s="1">
        <v>247.15565217391307</v>
      </c>
      <c r="N106" s="1">
        <v>8732</v>
      </c>
      <c r="O106" s="1">
        <v>0</v>
      </c>
      <c r="P106" s="1">
        <v>0</v>
      </c>
      <c r="Q106" s="1">
        <v>1</v>
      </c>
      <c r="R106" s="1">
        <v>0</v>
      </c>
      <c r="S106" s="1">
        <v>0</v>
      </c>
      <c r="T106" s="1">
        <v>0</v>
      </c>
      <c r="U106" s="1">
        <v>0</v>
      </c>
      <c r="V106" s="1">
        <v>279841</v>
      </c>
      <c r="W106" s="1">
        <f t="shared" si="1"/>
        <v>207464.0402643159</v>
      </c>
    </row>
    <row r="107" spans="1:23" x14ac:dyDescent="0.3">
      <c r="A107" s="1">
        <v>119787</v>
      </c>
      <c r="B107" s="1">
        <v>0</v>
      </c>
      <c r="C107" s="1">
        <v>0</v>
      </c>
      <c r="D107" s="1">
        <v>20398.18</v>
      </c>
      <c r="E107" s="1">
        <v>20398.18</v>
      </c>
      <c r="F107" s="1">
        <v>0</v>
      </c>
      <c r="G107" s="1">
        <v>0</v>
      </c>
      <c r="H107" s="1">
        <v>879</v>
      </c>
      <c r="I107" s="1">
        <v>879</v>
      </c>
      <c r="J107" s="1">
        <v>0</v>
      </c>
      <c r="K107" s="1">
        <v>0</v>
      </c>
      <c r="L107" s="1">
        <v>23.206120591581342</v>
      </c>
      <c r="M107" s="1">
        <v>23.206120591581342</v>
      </c>
      <c r="N107" s="1">
        <v>8741</v>
      </c>
      <c r="O107" s="1">
        <v>0</v>
      </c>
      <c r="P107" s="1">
        <v>0</v>
      </c>
      <c r="Q107" s="1">
        <v>1</v>
      </c>
      <c r="R107" s="1">
        <v>0</v>
      </c>
      <c r="S107" s="1">
        <v>0</v>
      </c>
      <c r="T107" s="1">
        <v>0</v>
      </c>
      <c r="U107" s="1">
        <v>0</v>
      </c>
      <c r="V107" s="1">
        <v>772641</v>
      </c>
      <c r="W107" s="1">
        <f t="shared" si="1"/>
        <v>52226291.807112589</v>
      </c>
    </row>
    <row r="108" spans="1:23" x14ac:dyDescent="0.3">
      <c r="A108" s="1">
        <v>119860</v>
      </c>
      <c r="B108" s="1">
        <v>0</v>
      </c>
      <c r="C108" s="1">
        <v>0</v>
      </c>
      <c r="D108" s="1">
        <v>1125235.0100000002</v>
      </c>
      <c r="E108" s="1">
        <v>1125235.0100000002</v>
      </c>
      <c r="F108" s="1">
        <v>0</v>
      </c>
      <c r="G108" s="1">
        <v>0</v>
      </c>
      <c r="H108" s="1">
        <v>6138</v>
      </c>
      <c r="I108" s="1">
        <v>6138</v>
      </c>
      <c r="J108" s="1">
        <v>0</v>
      </c>
      <c r="K108" s="1">
        <v>0</v>
      </c>
      <c r="L108" s="1">
        <v>183.32274519387425</v>
      </c>
      <c r="M108" s="1">
        <v>183.32274519387425</v>
      </c>
      <c r="N108" s="1">
        <v>8221</v>
      </c>
      <c r="O108" s="1">
        <v>0</v>
      </c>
      <c r="P108" s="1">
        <v>0</v>
      </c>
      <c r="Q108" s="1">
        <v>1</v>
      </c>
      <c r="R108" s="1">
        <v>0</v>
      </c>
      <c r="S108" s="1">
        <v>0</v>
      </c>
      <c r="T108" s="1">
        <v>0</v>
      </c>
      <c r="U108" s="1">
        <v>0</v>
      </c>
      <c r="V108" s="1">
        <v>37675044</v>
      </c>
      <c r="W108" s="1">
        <f t="shared" si="1"/>
        <v>42935684.307910234</v>
      </c>
    </row>
    <row r="109" spans="1:23" x14ac:dyDescent="0.3">
      <c r="A109" s="1">
        <v>120827</v>
      </c>
      <c r="B109" s="1">
        <v>0</v>
      </c>
      <c r="C109" s="1">
        <v>0</v>
      </c>
      <c r="D109" s="1">
        <v>471611.73</v>
      </c>
      <c r="E109" s="1">
        <v>471611.73</v>
      </c>
      <c r="F109" s="1">
        <v>0</v>
      </c>
      <c r="G109" s="1">
        <v>0</v>
      </c>
      <c r="H109" s="1">
        <v>420</v>
      </c>
      <c r="I109" s="1">
        <v>420</v>
      </c>
      <c r="J109" s="1">
        <v>0</v>
      </c>
      <c r="K109" s="1">
        <v>0</v>
      </c>
      <c r="L109" s="1">
        <v>1122.8850714285713</v>
      </c>
      <c r="M109" s="1">
        <v>1122.8850714285713</v>
      </c>
      <c r="N109" s="1">
        <v>8003</v>
      </c>
      <c r="O109" s="1">
        <v>0</v>
      </c>
      <c r="P109" s="1">
        <v>0</v>
      </c>
      <c r="Q109" s="1">
        <v>1</v>
      </c>
      <c r="R109" s="1">
        <v>0</v>
      </c>
      <c r="S109" s="1">
        <v>0</v>
      </c>
      <c r="T109" s="1">
        <v>0</v>
      </c>
      <c r="U109" s="1">
        <v>0</v>
      </c>
      <c r="V109" s="1">
        <v>176400</v>
      </c>
      <c r="W109" s="1">
        <f t="shared" si="1"/>
        <v>307695801.94675267</v>
      </c>
    </row>
    <row r="110" spans="1:23" x14ac:dyDescent="0.3">
      <c r="A110" s="1">
        <v>121402</v>
      </c>
      <c r="B110" s="1">
        <v>0</v>
      </c>
      <c r="C110" s="1">
        <v>161692.66999999998</v>
      </c>
      <c r="D110" s="1">
        <v>103108.48</v>
      </c>
      <c r="E110" s="1">
        <v>264801.14999999997</v>
      </c>
      <c r="F110" s="1">
        <v>0</v>
      </c>
      <c r="G110" s="1">
        <v>1070</v>
      </c>
      <c r="H110" s="1">
        <v>1095</v>
      </c>
      <c r="I110" s="1">
        <v>2165</v>
      </c>
      <c r="J110" s="1">
        <v>0</v>
      </c>
      <c r="K110" s="1">
        <v>151.11464485981307</v>
      </c>
      <c r="L110" s="1">
        <v>94.162995433789945</v>
      </c>
      <c r="M110" s="1">
        <v>122.30999999999999</v>
      </c>
      <c r="N110" s="1">
        <v>8221</v>
      </c>
      <c r="O110" s="1">
        <v>0</v>
      </c>
      <c r="P110" s="1">
        <v>1</v>
      </c>
      <c r="Q110" s="1">
        <v>1</v>
      </c>
      <c r="R110" s="1">
        <v>1</v>
      </c>
      <c r="S110" s="1">
        <v>0</v>
      </c>
      <c r="T110" s="1">
        <v>887787.09508495301</v>
      </c>
      <c r="U110" s="1">
        <v>867517.98332502274</v>
      </c>
      <c r="V110" s="1">
        <v>4687225</v>
      </c>
      <c r="W110" s="1">
        <f t="shared" si="1"/>
        <v>45299158.15716897</v>
      </c>
    </row>
    <row r="111" spans="1:23" x14ac:dyDescent="0.3">
      <c r="A111" s="1">
        <v>122560</v>
      </c>
      <c r="B111" s="1">
        <v>0</v>
      </c>
      <c r="C111" s="1">
        <v>0</v>
      </c>
      <c r="D111" s="1">
        <v>25345.48</v>
      </c>
      <c r="E111" s="1">
        <v>25345.48</v>
      </c>
      <c r="F111" s="1">
        <v>0</v>
      </c>
      <c r="G111" s="1">
        <v>0</v>
      </c>
      <c r="H111" s="1">
        <v>711</v>
      </c>
      <c r="I111" s="1">
        <v>711</v>
      </c>
      <c r="J111" s="1">
        <v>0</v>
      </c>
      <c r="K111" s="1">
        <v>0</v>
      </c>
      <c r="L111" s="1">
        <v>35.647651195499293</v>
      </c>
      <c r="M111" s="1">
        <v>35.647651195499293</v>
      </c>
      <c r="N111" s="1">
        <v>8361</v>
      </c>
      <c r="O111" s="1">
        <v>0</v>
      </c>
      <c r="P111" s="1">
        <v>0</v>
      </c>
      <c r="Q111" s="1">
        <v>1</v>
      </c>
      <c r="R111" s="1">
        <v>0</v>
      </c>
      <c r="S111" s="1">
        <v>0</v>
      </c>
      <c r="T111" s="1">
        <v>0</v>
      </c>
      <c r="U111" s="1">
        <v>0</v>
      </c>
      <c r="V111" s="1">
        <v>505521</v>
      </c>
      <c r="W111" s="1">
        <f t="shared" si="1"/>
        <v>38042086.856831536</v>
      </c>
    </row>
    <row r="112" spans="1:23" x14ac:dyDescent="0.3">
      <c r="A112" s="1">
        <v>122917</v>
      </c>
      <c r="B112" s="1">
        <v>0</v>
      </c>
      <c r="C112" s="1">
        <v>1093568.8599999999</v>
      </c>
      <c r="D112" s="1">
        <v>451406.56</v>
      </c>
      <c r="E112" s="1">
        <v>1544975.42</v>
      </c>
      <c r="F112" s="1">
        <v>0</v>
      </c>
      <c r="G112" s="1">
        <v>1163</v>
      </c>
      <c r="H112" s="1">
        <v>1199</v>
      </c>
      <c r="I112" s="1">
        <v>2362</v>
      </c>
      <c r="J112" s="1">
        <v>0</v>
      </c>
      <c r="K112" s="1">
        <v>940.29996560619077</v>
      </c>
      <c r="L112" s="1">
        <v>376.48587155963304</v>
      </c>
      <c r="M112" s="1">
        <v>654.09628281117693</v>
      </c>
      <c r="N112" s="1">
        <v>8011</v>
      </c>
      <c r="O112" s="1">
        <v>0</v>
      </c>
      <c r="P112" s="1">
        <v>1</v>
      </c>
      <c r="Q112" s="1">
        <v>1</v>
      </c>
      <c r="R112" s="1">
        <v>1</v>
      </c>
      <c r="S112" s="1">
        <v>0</v>
      </c>
      <c r="T112" s="1">
        <v>95264293.376833797</v>
      </c>
      <c r="U112" s="1">
        <v>92403980.981866345</v>
      </c>
      <c r="V112" s="1">
        <v>5579044</v>
      </c>
      <c r="W112" s="1">
        <f t="shared" si="1"/>
        <v>354004987.32596081</v>
      </c>
    </row>
    <row r="113" spans="1:23" x14ac:dyDescent="0.3">
      <c r="A113" s="1">
        <v>123127</v>
      </c>
      <c r="B113" s="1">
        <v>0</v>
      </c>
      <c r="C113" s="1">
        <v>74079.929999999993</v>
      </c>
      <c r="D113" s="1">
        <v>16590.45</v>
      </c>
      <c r="E113" s="1">
        <v>90670.37999999999</v>
      </c>
      <c r="F113" s="1">
        <v>0</v>
      </c>
      <c r="G113" s="1">
        <v>482</v>
      </c>
      <c r="H113" s="1">
        <v>505</v>
      </c>
      <c r="I113" s="1">
        <v>987</v>
      </c>
      <c r="J113" s="1">
        <v>0</v>
      </c>
      <c r="K113" s="1">
        <v>153.69280082987549</v>
      </c>
      <c r="L113" s="1">
        <v>32.852376237623766</v>
      </c>
      <c r="M113" s="1">
        <v>91.864620060790259</v>
      </c>
      <c r="N113" s="1">
        <v>8661</v>
      </c>
      <c r="O113" s="1">
        <v>0</v>
      </c>
      <c r="P113" s="1">
        <v>1</v>
      </c>
      <c r="Q113" s="1">
        <v>1</v>
      </c>
      <c r="R113" s="1">
        <v>1</v>
      </c>
      <c r="S113" s="1">
        <v>0</v>
      </c>
      <c r="T113" s="1">
        <v>1842552.9377374765</v>
      </c>
      <c r="U113" s="1">
        <v>1758634.6851276502</v>
      </c>
      <c r="V113" s="1">
        <v>974169</v>
      </c>
      <c r="W113" s="1">
        <f t="shared" si="1"/>
        <v>30259565.580498416</v>
      </c>
    </row>
    <row r="114" spans="1:23" x14ac:dyDescent="0.3">
      <c r="A114" s="1">
        <v>123341</v>
      </c>
      <c r="B114" s="1">
        <v>0</v>
      </c>
      <c r="C114" s="1">
        <v>58940.37</v>
      </c>
      <c r="D114" s="1">
        <v>24936.22</v>
      </c>
      <c r="E114" s="1">
        <v>83876.59</v>
      </c>
      <c r="F114" s="1">
        <v>0</v>
      </c>
      <c r="G114" s="1">
        <v>575</v>
      </c>
      <c r="H114" s="1">
        <v>534</v>
      </c>
      <c r="I114" s="1">
        <v>1109</v>
      </c>
      <c r="J114" s="1">
        <v>0</v>
      </c>
      <c r="K114" s="1">
        <v>102.50499130434783</v>
      </c>
      <c r="L114" s="1">
        <v>46.697041198501871</v>
      </c>
      <c r="M114" s="1">
        <v>75.632633002705134</v>
      </c>
      <c r="N114" s="1">
        <v>8011</v>
      </c>
      <c r="O114" s="1">
        <v>0</v>
      </c>
      <c r="P114" s="1">
        <v>1</v>
      </c>
      <c r="Q114" s="1">
        <v>1</v>
      </c>
      <c r="R114" s="1">
        <v>1</v>
      </c>
      <c r="S114" s="1">
        <v>0</v>
      </c>
      <c r="T114" s="1">
        <v>415221.09339782235</v>
      </c>
      <c r="U114" s="1">
        <v>447101.36461375968</v>
      </c>
      <c r="V114" s="1">
        <v>1229881</v>
      </c>
      <c r="W114" s="1">
        <f t="shared" si="1"/>
        <v>40595904.646748967</v>
      </c>
    </row>
    <row r="115" spans="1:23" x14ac:dyDescent="0.3">
      <c r="A115" s="1">
        <v>123367</v>
      </c>
      <c r="B115" s="1">
        <v>0</v>
      </c>
      <c r="C115" s="1">
        <v>81123.460000000006</v>
      </c>
      <c r="D115" s="1">
        <v>243012.8</v>
      </c>
      <c r="E115" s="1">
        <v>324136.26</v>
      </c>
      <c r="F115" s="1">
        <v>0</v>
      </c>
      <c r="G115" s="1">
        <v>1049</v>
      </c>
      <c r="H115" s="1">
        <v>1116</v>
      </c>
      <c r="I115" s="1">
        <v>2165</v>
      </c>
      <c r="J115" s="1">
        <v>0</v>
      </c>
      <c r="K115" s="1">
        <v>77.334089609151576</v>
      </c>
      <c r="L115" s="1">
        <v>217.75340501792112</v>
      </c>
      <c r="M115" s="1">
        <v>149.71651732101617</v>
      </c>
      <c r="N115" s="1">
        <v>8111</v>
      </c>
      <c r="O115" s="1">
        <v>0</v>
      </c>
      <c r="P115" s="1">
        <v>1</v>
      </c>
      <c r="Q115" s="1">
        <v>1</v>
      </c>
      <c r="R115" s="1">
        <v>1</v>
      </c>
      <c r="S115" s="1">
        <v>0</v>
      </c>
      <c r="T115" s="1">
        <v>5495937.4176950054</v>
      </c>
      <c r="U115" s="1">
        <v>5165984.1856290828</v>
      </c>
      <c r="V115" s="1">
        <v>4687225</v>
      </c>
      <c r="W115" s="1">
        <f t="shared" si="1"/>
        <v>29759771.362006601</v>
      </c>
    </row>
    <row r="116" spans="1:23" x14ac:dyDescent="0.3">
      <c r="A116" s="1">
        <v>124051</v>
      </c>
      <c r="B116" s="1">
        <v>0</v>
      </c>
      <c r="C116" s="1">
        <v>0</v>
      </c>
      <c r="D116" s="1">
        <v>147737.43</v>
      </c>
      <c r="E116" s="1">
        <v>147737.43</v>
      </c>
      <c r="F116" s="1">
        <v>0</v>
      </c>
      <c r="G116" s="1">
        <v>0</v>
      </c>
      <c r="H116" s="1">
        <v>451</v>
      </c>
      <c r="I116" s="1">
        <v>451</v>
      </c>
      <c r="J116" s="1">
        <v>0</v>
      </c>
      <c r="K116" s="1">
        <v>0</v>
      </c>
      <c r="L116" s="1">
        <v>327.57745011086473</v>
      </c>
      <c r="M116" s="1">
        <v>327.57745011086473</v>
      </c>
      <c r="N116" s="1">
        <v>8221</v>
      </c>
      <c r="O116" s="1">
        <v>0</v>
      </c>
      <c r="P116" s="1">
        <v>0</v>
      </c>
      <c r="Q116" s="1">
        <v>1</v>
      </c>
      <c r="R116" s="1">
        <v>0</v>
      </c>
      <c r="S116" s="1">
        <v>0</v>
      </c>
      <c r="T116" s="1">
        <v>0</v>
      </c>
      <c r="U116" s="1">
        <v>0</v>
      </c>
      <c r="V116" s="1">
        <v>203401</v>
      </c>
      <c r="W116" s="1">
        <f t="shared" si="1"/>
        <v>1657230.641800697</v>
      </c>
    </row>
    <row r="117" spans="1:23" x14ac:dyDescent="0.3">
      <c r="A117" s="1">
        <v>125310</v>
      </c>
      <c r="B117" s="1">
        <v>114253.09999999999</v>
      </c>
      <c r="C117" s="1">
        <v>17056</v>
      </c>
      <c r="D117" s="1">
        <v>61603.409999999996</v>
      </c>
      <c r="E117" s="1">
        <v>192912.51</v>
      </c>
      <c r="F117" s="1">
        <v>2043</v>
      </c>
      <c r="G117" s="1">
        <v>2241</v>
      </c>
      <c r="H117" s="1">
        <v>2842</v>
      </c>
      <c r="I117" s="1">
        <v>7126</v>
      </c>
      <c r="J117" s="1">
        <v>55.924180127263824</v>
      </c>
      <c r="K117" s="1">
        <v>7.610887996430165</v>
      </c>
      <c r="L117" s="1">
        <v>21.676076706544684</v>
      </c>
      <c r="M117" s="1">
        <v>27.071640471512772</v>
      </c>
      <c r="N117" s="1">
        <v>8059</v>
      </c>
      <c r="O117" s="1">
        <v>1</v>
      </c>
      <c r="P117" s="1">
        <v>1</v>
      </c>
      <c r="Q117" s="1">
        <v>1</v>
      </c>
      <c r="R117" s="1">
        <v>2</v>
      </c>
      <c r="S117" s="1">
        <v>1700734.2580906015</v>
      </c>
      <c r="T117" s="1">
        <v>848713.50753490825</v>
      </c>
      <c r="U117" s="1">
        <v>82736.611907499639</v>
      </c>
      <c r="V117" s="1">
        <v>50779876</v>
      </c>
      <c r="W117" s="1">
        <f t="shared" si="1"/>
        <v>410073179.83497727</v>
      </c>
    </row>
    <row r="118" spans="1:23" x14ac:dyDescent="0.3">
      <c r="A118" s="1">
        <v>125639</v>
      </c>
      <c r="B118" s="1">
        <v>322524.46999999997</v>
      </c>
      <c r="C118" s="1">
        <v>240044.16999999998</v>
      </c>
      <c r="D118" s="1">
        <v>608207.22</v>
      </c>
      <c r="E118" s="1">
        <v>1170775.8599999999</v>
      </c>
      <c r="F118" s="1">
        <v>696</v>
      </c>
      <c r="G118" s="1">
        <v>611</v>
      </c>
      <c r="H118" s="1">
        <v>961</v>
      </c>
      <c r="I118" s="1">
        <v>2268</v>
      </c>
      <c r="J118" s="1">
        <v>463.39722701149424</v>
      </c>
      <c r="K118" s="1">
        <v>392.87098199672664</v>
      </c>
      <c r="L118" s="1">
        <v>632.88992715920915</v>
      </c>
      <c r="M118" s="1">
        <v>516.2151058201058</v>
      </c>
      <c r="N118" s="1">
        <v>8093</v>
      </c>
      <c r="O118" s="1">
        <v>1</v>
      </c>
      <c r="P118" s="1">
        <v>1</v>
      </c>
      <c r="Q118" s="1">
        <v>1</v>
      </c>
      <c r="R118" s="1">
        <v>2</v>
      </c>
      <c r="S118" s="1">
        <v>1941650.9120014606</v>
      </c>
      <c r="T118" s="1">
        <v>9295615.230753582</v>
      </c>
      <c r="U118" s="1">
        <v>13082106.39106573</v>
      </c>
      <c r="V118" s="1">
        <v>5143824</v>
      </c>
      <c r="W118" s="1">
        <f t="shared" si="1"/>
        <v>140907423.13280058</v>
      </c>
    </row>
    <row r="119" spans="1:23" x14ac:dyDescent="0.3">
      <c r="A119" s="1">
        <v>126111</v>
      </c>
      <c r="B119" s="1">
        <v>107870.83</v>
      </c>
      <c r="C119" s="1">
        <v>0</v>
      </c>
      <c r="D119" s="1">
        <v>300006.71000000002</v>
      </c>
      <c r="E119" s="1">
        <v>407877.54000000004</v>
      </c>
      <c r="F119" s="1">
        <v>716</v>
      </c>
      <c r="G119" s="1">
        <v>0</v>
      </c>
      <c r="H119" s="1">
        <v>726</v>
      </c>
      <c r="I119" s="1">
        <v>1442</v>
      </c>
      <c r="J119" s="1">
        <v>150.65758379888268</v>
      </c>
      <c r="K119" s="1">
        <v>0</v>
      </c>
      <c r="L119" s="1">
        <v>413.23238292011024</v>
      </c>
      <c r="M119" s="1">
        <v>282.85543689320389</v>
      </c>
      <c r="N119" s="1">
        <v>8111</v>
      </c>
      <c r="O119" s="1">
        <v>1</v>
      </c>
      <c r="P119" s="1">
        <v>0</v>
      </c>
      <c r="Q119" s="1">
        <v>1</v>
      </c>
      <c r="R119" s="1">
        <v>1</v>
      </c>
      <c r="S119" s="1">
        <v>12513011.011727376</v>
      </c>
      <c r="T119" s="1">
        <v>0</v>
      </c>
      <c r="U119" s="1">
        <v>12340655.48814987</v>
      </c>
      <c r="V119" s="1">
        <v>2079364</v>
      </c>
      <c r="W119" s="1">
        <f t="shared" si="1"/>
        <v>364378.27237534255</v>
      </c>
    </row>
    <row r="120" spans="1:23" x14ac:dyDescent="0.3">
      <c r="A120" s="1">
        <v>126232</v>
      </c>
      <c r="B120" s="1">
        <v>0</v>
      </c>
      <c r="C120" s="1">
        <v>0</v>
      </c>
      <c r="D120" s="1">
        <v>13201.62</v>
      </c>
      <c r="E120" s="1">
        <v>13201.62</v>
      </c>
      <c r="F120" s="1">
        <v>0</v>
      </c>
      <c r="G120" s="1">
        <v>0</v>
      </c>
      <c r="H120" s="1">
        <v>621</v>
      </c>
      <c r="I120" s="1">
        <v>621</v>
      </c>
      <c r="J120" s="1">
        <v>0</v>
      </c>
      <c r="K120" s="1">
        <v>0</v>
      </c>
      <c r="L120" s="1">
        <v>21.258647342995172</v>
      </c>
      <c r="M120" s="1">
        <v>21.258647342995172</v>
      </c>
      <c r="N120" s="1">
        <v>8742</v>
      </c>
      <c r="O120" s="1">
        <v>0</v>
      </c>
      <c r="P120" s="1">
        <v>0</v>
      </c>
      <c r="Q120" s="1">
        <v>1</v>
      </c>
      <c r="R120" s="1">
        <v>0</v>
      </c>
      <c r="S120" s="1">
        <v>0</v>
      </c>
      <c r="T120" s="1">
        <v>0</v>
      </c>
      <c r="U120" s="1">
        <v>0</v>
      </c>
      <c r="V120" s="1">
        <v>385641</v>
      </c>
      <c r="W120" s="1">
        <f t="shared" si="1"/>
        <v>37489008.98307769</v>
      </c>
    </row>
    <row r="121" spans="1:23" x14ac:dyDescent="0.3">
      <c r="A121" s="1">
        <v>126408</v>
      </c>
      <c r="B121" s="1">
        <v>0</v>
      </c>
      <c r="C121" s="1">
        <v>0</v>
      </c>
      <c r="D121" s="1">
        <v>100341.67</v>
      </c>
      <c r="E121" s="1">
        <v>100341.67</v>
      </c>
      <c r="F121" s="1">
        <v>0</v>
      </c>
      <c r="G121" s="1">
        <v>0</v>
      </c>
      <c r="H121" s="1">
        <v>432</v>
      </c>
      <c r="I121" s="1">
        <v>432</v>
      </c>
      <c r="J121" s="1">
        <v>0</v>
      </c>
      <c r="K121" s="1">
        <v>0</v>
      </c>
      <c r="L121" s="1">
        <v>232.27238425925927</v>
      </c>
      <c r="M121" s="1">
        <v>232.27238425925927</v>
      </c>
      <c r="N121" s="1">
        <v>8011</v>
      </c>
      <c r="O121" s="1">
        <v>0</v>
      </c>
      <c r="P121" s="1">
        <v>0</v>
      </c>
      <c r="Q121" s="1">
        <v>1</v>
      </c>
      <c r="R121" s="1">
        <v>0</v>
      </c>
      <c r="S121" s="1">
        <v>0</v>
      </c>
      <c r="T121" s="1">
        <v>0</v>
      </c>
      <c r="U121" s="1">
        <v>0</v>
      </c>
      <c r="V121" s="1">
        <v>186624</v>
      </c>
      <c r="W121" s="1">
        <f t="shared" si="1"/>
        <v>519772.47048425936</v>
      </c>
    </row>
    <row r="122" spans="1:23" x14ac:dyDescent="0.3">
      <c r="A122" s="1">
        <v>127457</v>
      </c>
      <c r="B122" s="1">
        <v>0</v>
      </c>
      <c r="C122" s="1">
        <v>0</v>
      </c>
      <c r="D122" s="1">
        <v>101380.87999999999</v>
      </c>
      <c r="E122" s="1">
        <v>101380.87999999999</v>
      </c>
      <c r="F122" s="1">
        <v>0</v>
      </c>
      <c r="G122" s="1">
        <v>0</v>
      </c>
      <c r="H122" s="1">
        <v>411</v>
      </c>
      <c r="I122" s="1">
        <v>411</v>
      </c>
      <c r="J122" s="1">
        <v>0</v>
      </c>
      <c r="K122" s="1">
        <v>0</v>
      </c>
      <c r="L122" s="1">
        <v>246.66880778588805</v>
      </c>
      <c r="M122" s="1">
        <v>246.66880778588805</v>
      </c>
      <c r="N122" s="1">
        <v>8221</v>
      </c>
      <c r="O122" s="1">
        <v>0</v>
      </c>
      <c r="P122" s="1">
        <v>0</v>
      </c>
      <c r="Q122" s="1">
        <v>1</v>
      </c>
      <c r="R122" s="1">
        <v>0</v>
      </c>
      <c r="S122" s="1">
        <v>0</v>
      </c>
      <c r="T122" s="1">
        <v>0</v>
      </c>
      <c r="U122" s="1">
        <v>0</v>
      </c>
      <c r="V122" s="1">
        <v>168921</v>
      </c>
      <c r="W122" s="1">
        <f t="shared" si="1"/>
        <v>169209.14633129674</v>
      </c>
    </row>
    <row r="123" spans="1:23" x14ac:dyDescent="0.3">
      <c r="A123" s="1">
        <v>127562</v>
      </c>
      <c r="B123" s="1">
        <v>1382198.0699999998</v>
      </c>
      <c r="C123" s="1">
        <v>98899.19</v>
      </c>
      <c r="D123" s="1">
        <v>578206.94999999995</v>
      </c>
      <c r="E123" s="1">
        <v>2059304.2099999997</v>
      </c>
      <c r="F123" s="1">
        <v>766</v>
      </c>
      <c r="G123" s="1">
        <v>802</v>
      </c>
      <c r="H123" s="1">
        <v>813</v>
      </c>
      <c r="I123" s="1">
        <v>2381</v>
      </c>
      <c r="J123" s="1">
        <v>1804.4361227154045</v>
      </c>
      <c r="K123" s="1">
        <v>123.31569825436409</v>
      </c>
      <c r="L123" s="1">
        <v>711.2016605166051</v>
      </c>
      <c r="M123" s="1">
        <v>864.8904703905921</v>
      </c>
      <c r="N123" s="1">
        <v>8111</v>
      </c>
      <c r="O123" s="1">
        <v>1</v>
      </c>
      <c r="P123" s="1">
        <v>1</v>
      </c>
      <c r="Q123" s="1">
        <v>1</v>
      </c>
      <c r="R123" s="1">
        <v>2</v>
      </c>
      <c r="S123" s="1">
        <v>676183461.12668228</v>
      </c>
      <c r="T123" s="1">
        <v>441046380.42045665</v>
      </c>
      <c r="U123" s="1">
        <v>19203263.478032291</v>
      </c>
      <c r="V123" s="1">
        <v>5669161</v>
      </c>
      <c r="W123" s="1">
        <f t="shared" si="1"/>
        <v>851259340.52834237</v>
      </c>
    </row>
    <row r="124" spans="1:23" x14ac:dyDescent="0.3">
      <c r="A124" s="1">
        <v>127586</v>
      </c>
      <c r="B124" s="1">
        <v>0</v>
      </c>
      <c r="C124" s="1">
        <v>0</v>
      </c>
      <c r="D124" s="1">
        <v>29267.38</v>
      </c>
      <c r="E124" s="1">
        <v>29267.38</v>
      </c>
      <c r="F124" s="1">
        <v>0</v>
      </c>
      <c r="G124" s="1">
        <v>0</v>
      </c>
      <c r="H124" s="1">
        <v>516</v>
      </c>
      <c r="I124" s="1">
        <v>516</v>
      </c>
      <c r="J124" s="1">
        <v>0</v>
      </c>
      <c r="K124" s="1">
        <v>0</v>
      </c>
      <c r="L124" s="1">
        <v>56.719728682170548</v>
      </c>
      <c r="M124" s="1">
        <v>56.719728682170548</v>
      </c>
      <c r="N124" s="1">
        <v>8211</v>
      </c>
      <c r="O124" s="1">
        <v>0</v>
      </c>
      <c r="P124" s="1">
        <v>0</v>
      </c>
      <c r="Q124" s="1">
        <v>1</v>
      </c>
      <c r="R124" s="1">
        <v>0</v>
      </c>
      <c r="S124" s="1">
        <v>0</v>
      </c>
      <c r="T124" s="1">
        <v>0</v>
      </c>
      <c r="U124" s="1">
        <v>0</v>
      </c>
      <c r="V124" s="1">
        <v>266256</v>
      </c>
      <c r="W124" s="1">
        <f t="shared" si="1"/>
        <v>22807533.534329906</v>
      </c>
    </row>
    <row r="125" spans="1:23" x14ac:dyDescent="0.3">
      <c r="A125" s="1">
        <v>128031</v>
      </c>
      <c r="B125" s="1">
        <v>855219.56000000017</v>
      </c>
      <c r="C125" s="1">
        <v>0</v>
      </c>
      <c r="D125" s="1">
        <v>0</v>
      </c>
      <c r="E125" s="1">
        <v>855219.56000000017</v>
      </c>
      <c r="F125" s="1">
        <v>1814</v>
      </c>
      <c r="G125" s="1">
        <v>0</v>
      </c>
      <c r="H125" s="1">
        <v>0</v>
      </c>
      <c r="I125" s="1">
        <v>1814</v>
      </c>
      <c r="J125" s="1">
        <v>471.45510474090418</v>
      </c>
      <c r="K125" s="1">
        <v>0</v>
      </c>
      <c r="L125" s="1">
        <v>0</v>
      </c>
      <c r="M125" s="1">
        <v>471.45510474090418</v>
      </c>
      <c r="N125" s="1">
        <v>8111</v>
      </c>
      <c r="O125" s="1">
        <v>1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3290596</v>
      </c>
      <c r="W125" s="1">
        <f t="shared" si="1"/>
        <v>75858875.593503878</v>
      </c>
    </row>
    <row r="126" spans="1:23" x14ac:dyDescent="0.3">
      <c r="A126" s="1">
        <v>128112</v>
      </c>
      <c r="B126" s="1">
        <v>351967.66</v>
      </c>
      <c r="C126" s="1">
        <v>307179.53000000003</v>
      </c>
      <c r="D126" s="1">
        <v>184163.23</v>
      </c>
      <c r="E126" s="1">
        <v>843310.41999999993</v>
      </c>
      <c r="F126" s="1">
        <v>1444</v>
      </c>
      <c r="G126" s="1">
        <v>1427</v>
      </c>
      <c r="H126" s="1">
        <v>1434</v>
      </c>
      <c r="I126" s="1">
        <v>4305</v>
      </c>
      <c r="J126" s="1">
        <v>243.7449168975069</v>
      </c>
      <c r="K126" s="1">
        <v>215.26245970567626</v>
      </c>
      <c r="L126" s="1">
        <v>128.42624128312414</v>
      </c>
      <c r="M126" s="1">
        <v>195.89092218350754</v>
      </c>
      <c r="N126" s="1">
        <v>8733</v>
      </c>
      <c r="O126" s="1">
        <v>1</v>
      </c>
      <c r="P126" s="1">
        <v>1</v>
      </c>
      <c r="Q126" s="1">
        <v>1</v>
      </c>
      <c r="R126" s="1">
        <v>2</v>
      </c>
      <c r="S126" s="1">
        <v>3306766.9457663186</v>
      </c>
      <c r="T126" s="1">
        <v>535490.9769431724</v>
      </c>
      <c r="U126" s="1">
        <v>6526826.864332458</v>
      </c>
      <c r="V126" s="1">
        <v>18533025</v>
      </c>
      <c r="W126" s="1">
        <f t="shared" si="1"/>
        <v>21743280.111716591</v>
      </c>
    </row>
    <row r="127" spans="1:23" x14ac:dyDescent="0.3">
      <c r="A127" s="1">
        <v>128121</v>
      </c>
      <c r="B127" s="1">
        <v>147233.28</v>
      </c>
      <c r="C127" s="1">
        <v>96995.9</v>
      </c>
      <c r="D127" s="1">
        <v>255359.08000000002</v>
      </c>
      <c r="E127" s="1">
        <v>499588.26</v>
      </c>
      <c r="F127" s="1">
        <v>718</v>
      </c>
      <c r="G127" s="1">
        <v>729</v>
      </c>
      <c r="H127" s="1">
        <v>730</v>
      </c>
      <c r="I127" s="1">
        <v>2177</v>
      </c>
      <c r="J127" s="1">
        <v>205.06027855153204</v>
      </c>
      <c r="K127" s="1">
        <v>133.05336076817557</v>
      </c>
      <c r="L127" s="1">
        <v>349.80695890410959</v>
      </c>
      <c r="M127" s="1">
        <v>229.48473128158017</v>
      </c>
      <c r="N127" s="1">
        <v>8221</v>
      </c>
      <c r="O127" s="1">
        <v>1</v>
      </c>
      <c r="P127" s="1">
        <v>1</v>
      </c>
      <c r="Q127" s="1">
        <v>1</v>
      </c>
      <c r="R127" s="1">
        <v>2</v>
      </c>
      <c r="S127" s="1">
        <v>428325.69385457132</v>
      </c>
      <c r="T127" s="1">
        <v>6778977.7207191754</v>
      </c>
      <c r="U127" s="1">
        <v>10568530.075834882</v>
      </c>
      <c r="V127" s="1">
        <v>4739329</v>
      </c>
      <c r="W127" s="1">
        <f t="shared" si="1"/>
        <v>3057243.3502770304</v>
      </c>
    </row>
    <row r="128" spans="1:23" x14ac:dyDescent="0.3">
      <c r="A128" s="1">
        <v>128233</v>
      </c>
      <c r="B128" s="1">
        <v>1831503.12</v>
      </c>
      <c r="C128" s="1">
        <v>2142799.77</v>
      </c>
      <c r="D128" s="1">
        <v>1100190.76</v>
      </c>
      <c r="E128" s="1">
        <v>5074493.6500000004</v>
      </c>
      <c r="F128" s="1">
        <v>1085</v>
      </c>
      <c r="G128" s="1">
        <v>1130</v>
      </c>
      <c r="H128" s="1">
        <v>1110</v>
      </c>
      <c r="I128" s="1">
        <v>3325</v>
      </c>
      <c r="J128" s="1">
        <v>1688.0213087557604</v>
      </c>
      <c r="K128" s="1">
        <v>1896.2829823008849</v>
      </c>
      <c r="L128" s="1">
        <v>991.16284684684683</v>
      </c>
      <c r="M128" s="1">
        <v>1526.1635037593985</v>
      </c>
      <c r="N128" s="1">
        <v>8011</v>
      </c>
      <c r="O128" s="1">
        <v>1</v>
      </c>
      <c r="P128" s="1">
        <v>1</v>
      </c>
      <c r="Q128" s="1">
        <v>1</v>
      </c>
      <c r="R128" s="1">
        <v>2</v>
      </c>
      <c r="S128" s="1">
        <v>28424774.70649074</v>
      </c>
      <c r="T128" s="1">
        <v>154796924.08727863</v>
      </c>
      <c r="U128" s="1">
        <v>317710530.21551663</v>
      </c>
      <c r="V128" s="1">
        <v>11055625</v>
      </c>
      <c r="W128" s="1">
        <f t="shared" si="1"/>
        <v>5272104745.623991</v>
      </c>
    </row>
    <row r="129" spans="1:23" x14ac:dyDescent="0.3">
      <c r="A129" s="1">
        <v>128426</v>
      </c>
      <c r="B129" s="1">
        <v>0</v>
      </c>
      <c r="C129" s="1">
        <v>0</v>
      </c>
      <c r="D129" s="1">
        <v>183355.44999999998</v>
      </c>
      <c r="E129" s="1">
        <v>183355.44999999998</v>
      </c>
      <c r="F129" s="1">
        <v>0</v>
      </c>
      <c r="G129" s="1">
        <v>0</v>
      </c>
      <c r="H129" s="1">
        <v>787</v>
      </c>
      <c r="I129" s="1">
        <v>787</v>
      </c>
      <c r="J129" s="1">
        <v>0</v>
      </c>
      <c r="K129" s="1">
        <v>0</v>
      </c>
      <c r="L129" s="1">
        <v>232.98024142312576</v>
      </c>
      <c r="M129" s="1">
        <v>232.98024142312576</v>
      </c>
      <c r="N129" s="1">
        <v>8062</v>
      </c>
      <c r="O129" s="1">
        <v>0</v>
      </c>
      <c r="P129" s="1">
        <v>0</v>
      </c>
      <c r="Q129" s="1">
        <v>1</v>
      </c>
      <c r="R129" s="1">
        <v>0</v>
      </c>
      <c r="S129" s="1">
        <v>0</v>
      </c>
      <c r="T129" s="1">
        <v>0</v>
      </c>
      <c r="U129" s="1">
        <v>0</v>
      </c>
      <c r="V129" s="1">
        <v>619369</v>
      </c>
      <c r="W129" s="1">
        <f t="shared" si="1"/>
        <v>908647.70551478746</v>
      </c>
    </row>
    <row r="130" spans="1:23" x14ac:dyDescent="0.3">
      <c r="A130" s="1">
        <v>129791</v>
      </c>
      <c r="B130" s="1">
        <v>336595.21</v>
      </c>
      <c r="C130" s="1">
        <v>0</v>
      </c>
      <c r="D130" s="1">
        <v>0</v>
      </c>
      <c r="E130" s="1">
        <v>336595.21</v>
      </c>
      <c r="F130" s="1">
        <v>2983</v>
      </c>
      <c r="G130" s="1">
        <v>0</v>
      </c>
      <c r="H130" s="1">
        <v>0</v>
      </c>
      <c r="I130" s="1">
        <v>2983</v>
      </c>
      <c r="J130" s="1">
        <v>112.83781763325511</v>
      </c>
      <c r="K130" s="1">
        <v>0</v>
      </c>
      <c r="L130" s="1">
        <v>0</v>
      </c>
      <c r="M130" s="1">
        <v>112.83781763325511</v>
      </c>
      <c r="N130" s="1">
        <v>8221</v>
      </c>
      <c r="O130" s="1">
        <v>1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8898289</v>
      </c>
      <c r="W130" s="1">
        <f t="shared" si="1"/>
        <v>70856417.938242719</v>
      </c>
    </row>
    <row r="131" spans="1:23" x14ac:dyDescent="0.3">
      <c r="A131" s="1">
        <v>131342</v>
      </c>
      <c r="B131" s="1">
        <v>0</v>
      </c>
      <c r="C131" s="1">
        <v>0</v>
      </c>
      <c r="D131" s="1">
        <v>61940.4</v>
      </c>
      <c r="E131" s="1">
        <v>61940.4</v>
      </c>
      <c r="F131" s="1">
        <v>0</v>
      </c>
      <c r="G131" s="1">
        <v>0</v>
      </c>
      <c r="H131" s="1">
        <v>503</v>
      </c>
      <c r="I131" s="1">
        <v>503</v>
      </c>
      <c r="J131" s="1">
        <v>0</v>
      </c>
      <c r="K131" s="1">
        <v>0</v>
      </c>
      <c r="L131" s="1">
        <v>123.14194831013917</v>
      </c>
      <c r="M131" s="1">
        <v>123.14194831013917</v>
      </c>
      <c r="N131" s="1">
        <v>8711</v>
      </c>
      <c r="O131" s="1">
        <v>0</v>
      </c>
      <c r="P131" s="1">
        <v>0</v>
      </c>
      <c r="Q131" s="1">
        <v>1</v>
      </c>
      <c r="R131" s="1">
        <v>0</v>
      </c>
      <c r="S131" s="1">
        <v>0</v>
      </c>
      <c r="T131" s="1">
        <v>0</v>
      </c>
      <c r="U131" s="1">
        <v>0</v>
      </c>
      <c r="V131" s="1">
        <v>253009</v>
      </c>
      <c r="W131" s="1">
        <f t="shared" si="1"/>
        <v>10403754.961416319</v>
      </c>
    </row>
    <row r="132" spans="1:23" x14ac:dyDescent="0.3">
      <c r="A132" s="1">
        <v>131857</v>
      </c>
      <c r="B132" s="1">
        <v>387.32</v>
      </c>
      <c r="C132" s="1">
        <v>190996.75999999998</v>
      </c>
      <c r="D132" s="1">
        <v>62044.83</v>
      </c>
      <c r="E132" s="1">
        <v>253428.90999999997</v>
      </c>
      <c r="F132" s="1">
        <v>496</v>
      </c>
      <c r="G132" s="1">
        <v>473</v>
      </c>
      <c r="H132" s="1">
        <v>489</v>
      </c>
      <c r="I132" s="1">
        <v>1458</v>
      </c>
      <c r="J132" s="1">
        <v>0.78088709677419355</v>
      </c>
      <c r="K132" s="1">
        <v>403.79864693446086</v>
      </c>
      <c r="L132" s="1">
        <v>126.88104294478528</v>
      </c>
      <c r="M132" s="1">
        <v>173.81955418381344</v>
      </c>
      <c r="N132" s="1">
        <v>8062</v>
      </c>
      <c r="O132" s="1">
        <v>1</v>
      </c>
      <c r="P132" s="1">
        <v>1</v>
      </c>
      <c r="Q132" s="1">
        <v>1</v>
      </c>
      <c r="R132" s="1">
        <v>2</v>
      </c>
      <c r="S132" s="1">
        <v>14851420.632400563</v>
      </c>
      <c r="T132" s="1">
        <v>25017151.20744035</v>
      </c>
      <c r="U132" s="1">
        <v>1077376.4564574864</v>
      </c>
      <c r="V132" s="1">
        <v>2125764</v>
      </c>
      <c r="W132" s="1">
        <f t="shared" ref="W132:W195" si="2">I132*((M132-$M$507)^2)</f>
        <v>12648147.861586642</v>
      </c>
    </row>
    <row r="133" spans="1:23" x14ac:dyDescent="0.3">
      <c r="A133" s="1">
        <v>132097</v>
      </c>
      <c r="B133" s="1">
        <v>0</v>
      </c>
      <c r="C133" s="1">
        <v>0</v>
      </c>
      <c r="D133" s="1">
        <v>41335.47</v>
      </c>
      <c r="E133" s="1">
        <v>41335.47</v>
      </c>
      <c r="F133" s="1">
        <v>0</v>
      </c>
      <c r="G133" s="1">
        <v>0</v>
      </c>
      <c r="H133" s="1">
        <v>838</v>
      </c>
      <c r="I133" s="1">
        <v>838</v>
      </c>
      <c r="J133" s="1">
        <v>0</v>
      </c>
      <c r="K133" s="1">
        <v>0</v>
      </c>
      <c r="L133" s="1">
        <v>49.326336515513127</v>
      </c>
      <c r="M133" s="1">
        <v>49.326336515513127</v>
      </c>
      <c r="N133" s="1">
        <v>7999</v>
      </c>
      <c r="O133" s="1">
        <v>0</v>
      </c>
      <c r="P133" s="1">
        <v>0</v>
      </c>
      <c r="Q133" s="1">
        <v>1</v>
      </c>
      <c r="R133" s="1">
        <v>0</v>
      </c>
      <c r="S133" s="1">
        <v>0</v>
      </c>
      <c r="T133" s="1">
        <v>0</v>
      </c>
      <c r="U133" s="1">
        <v>0</v>
      </c>
      <c r="V133" s="1">
        <v>702244</v>
      </c>
      <c r="W133" s="1">
        <f t="shared" si="2"/>
        <v>39691094.63431184</v>
      </c>
    </row>
    <row r="134" spans="1:23" x14ac:dyDescent="0.3">
      <c r="A134" s="1">
        <v>132398</v>
      </c>
      <c r="B134" s="1">
        <v>0</v>
      </c>
      <c r="C134" s="1">
        <v>359154.61999999994</v>
      </c>
      <c r="D134" s="1">
        <v>343118.33</v>
      </c>
      <c r="E134" s="1">
        <v>702272.95</v>
      </c>
      <c r="F134" s="1">
        <v>0</v>
      </c>
      <c r="G134" s="1">
        <v>1002</v>
      </c>
      <c r="H134" s="1">
        <v>1045</v>
      </c>
      <c r="I134" s="1">
        <v>2047</v>
      </c>
      <c r="J134" s="1">
        <v>0</v>
      </c>
      <c r="K134" s="1">
        <v>358.43774451097801</v>
      </c>
      <c r="L134" s="1">
        <v>328.34289952153114</v>
      </c>
      <c r="M134" s="1">
        <v>343.0742305813385</v>
      </c>
      <c r="N134" s="1">
        <v>8082</v>
      </c>
      <c r="O134" s="1">
        <v>0</v>
      </c>
      <c r="P134" s="1">
        <v>1</v>
      </c>
      <c r="Q134" s="1">
        <v>1</v>
      </c>
      <c r="R134" s="1">
        <v>1</v>
      </c>
      <c r="S134" s="1">
        <v>0</v>
      </c>
      <c r="T134" s="1">
        <v>236509.63538675971</v>
      </c>
      <c r="U134" s="1">
        <v>226777.65995935907</v>
      </c>
      <c r="V134" s="1">
        <v>4190209</v>
      </c>
      <c r="W134" s="1">
        <f t="shared" si="2"/>
        <v>11859281.946610721</v>
      </c>
    </row>
    <row r="135" spans="1:23" x14ac:dyDescent="0.3">
      <c r="A135" s="1">
        <v>132855</v>
      </c>
      <c r="B135" s="1">
        <v>0</v>
      </c>
      <c r="C135" s="1">
        <v>116130.40000000001</v>
      </c>
      <c r="D135" s="1">
        <v>208663.45</v>
      </c>
      <c r="E135" s="1">
        <v>324793.85000000003</v>
      </c>
      <c r="F135" s="1">
        <v>0</v>
      </c>
      <c r="G135" s="1">
        <v>431</v>
      </c>
      <c r="H135" s="1">
        <v>410</v>
      </c>
      <c r="I135" s="1">
        <v>841</v>
      </c>
      <c r="J135" s="1">
        <v>0</v>
      </c>
      <c r="K135" s="1">
        <v>269.44408352668216</v>
      </c>
      <c r="L135" s="1">
        <v>508.93524390243903</v>
      </c>
      <c r="M135" s="1">
        <v>386.1995838287753</v>
      </c>
      <c r="N135" s="1">
        <v>8062</v>
      </c>
      <c r="O135" s="1">
        <v>0</v>
      </c>
      <c r="P135" s="1">
        <v>1</v>
      </c>
      <c r="Q135" s="1">
        <v>1</v>
      </c>
      <c r="R135" s="1">
        <v>1</v>
      </c>
      <c r="S135" s="1">
        <v>0</v>
      </c>
      <c r="T135" s="1">
        <v>5875325.9926913828</v>
      </c>
      <c r="U135" s="1">
        <v>6176257.3240243513</v>
      </c>
      <c r="V135" s="1">
        <v>707281</v>
      </c>
      <c r="W135" s="1">
        <f t="shared" si="2"/>
        <v>11957559.055990772</v>
      </c>
    </row>
    <row r="136" spans="1:23" x14ac:dyDescent="0.3">
      <c r="A136" s="1">
        <v>133485</v>
      </c>
      <c r="B136" s="1">
        <v>2214799.92</v>
      </c>
      <c r="C136" s="1">
        <v>0</v>
      </c>
      <c r="D136" s="1">
        <v>0</v>
      </c>
      <c r="E136" s="1">
        <v>2214799.92</v>
      </c>
      <c r="F136" s="1">
        <v>9062</v>
      </c>
      <c r="G136" s="1">
        <v>0</v>
      </c>
      <c r="H136" s="1">
        <v>0</v>
      </c>
      <c r="I136" s="1">
        <v>9062</v>
      </c>
      <c r="J136" s="1">
        <v>244.40519973515779</v>
      </c>
      <c r="K136" s="1">
        <v>0</v>
      </c>
      <c r="L136" s="1">
        <v>0</v>
      </c>
      <c r="M136" s="1">
        <v>244.40519973515779</v>
      </c>
      <c r="N136" s="1">
        <v>8731</v>
      </c>
      <c r="O136" s="1">
        <v>1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82119844</v>
      </c>
      <c r="W136" s="1">
        <f t="shared" si="2"/>
        <v>4609695.4687197991</v>
      </c>
    </row>
    <row r="137" spans="1:23" x14ac:dyDescent="0.3">
      <c r="A137" s="1">
        <v>133532</v>
      </c>
      <c r="B137" s="1">
        <v>0</v>
      </c>
      <c r="C137" s="1">
        <v>138135.66</v>
      </c>
      <c r="D137" s="1">
        <v>181877.49999999997</v>
      </c>
      <c r="E137" s="1">
        <v>320013.15999999997</v>
      </c>
      <c r="F137" s="1">
        <v>0</v>
      </c>
      <c r="G137" s="1">
        <v>412</v>
      </c>
      <c r="H137" s="1">
        <v>423</v>
      </c>
      <c r="I137" s="1">
        <v>835</v>
      </c>
      <c r="J137" s="1">
        <v>0</v>
      </c>
      <c r="K137" s="1">
        <v>335.28072815533983</v>
      </c>
      <c r="L137" s="1">
        <v>429.97044917257676</v>
      </c>
      <c r="M137" s="1">
        <v>383.24929341317363</v>
      </c>
      <c r="N137" s="1">
        <v>8351</v>
      </c>
      <c r="O137" s="1">
        <v>0</v>
      </c>
      <c r="P137" s="1">
        <v>1</v>
      </c>
      <c r="Q137" s="1">
        <v>1</v>
      </c>
      <c r="R137" s="1">
        <v>1</v>
      </c>
      <c r="S137" s="1">
        <v>0</v>
      </c>
      <c r="T137" s="1">
        <v>948005.10019276477</v>
      </c>
      <c r="U137" s="1">
        <v>923352.48529413482</v>
      </c>
      <c r="V137" s="1">
        <v>697225</v>
      </c>
      <c r="W137" s="1">
        <f t="shared" si="2"/>
        <v>11292022.045271663</v>
      </c>
    </row>
    <row r="138" spans="1:23" x14ac:dyDescent="0.3">
      <c r="A138" s="1">
        <v>133676</v>
      </c>
      <c r="B138" s="1">
        <v>0</v>
      </c>
      <c r="C138" s="1">
        <v>0</v>
      </c>
      <c r="D138" s="1">
        <v>108869.88</v>
      </c>
      <c r="E138" s="1">
        <v>108869.88</v>
      </c>
      <c r="F138" s="1">
        <v>0</v>
      </c>
      <c r="G138" s="1">
        <v>0</v>
      </c>
      <c r="H138" s="1">
        <v>586</v>
      </c>
      <c r="I138" s="1">
        <v>586</v>
      </c>
      <c r="J138" s="1">
        <v>0</v>
      </c>
      <c r="K138" s="1">
        <v>0</v>
      </c>
      <c r="L138" s="1">
        <v>185.78477815699659</v>
      </c>
      <c r="M138" s="1">
        <v>185.78477815699659</v>
      </c>
      <c r="N138" s="1">
        <v>8711</v>
      </c>
      <c r="O138" s="1">
        <v>0</v>
      </c>
      <c r="P138" s="1">
        <v>0</v>
      </c>
      <c r="Q138" s="1">
        <v>1</v>
      </c>
      <c r="R138" s="1">
        <v>0</v>
      </c>
      <c r="S138" s="1">
        <v>0</v>
      </c>
      <c r="T138" s="1">
        <v>0</v>
      </c>
      <c r="U138" s="1">
        <v>0</v>
      </c>
      <c r="V138" s="1">
        <v>343396</v>
      </c>
      <c r="W138" s="1">
        <f t="shared" si="2"/>
        <v>3861324.5501832524</v>
      </c>
    </row>
    <row r="139" spans="1:23" x14ac:dyDescent="0.3">
      <c r="A139" s="1">
        <v>133690</v>
      </c>
      <c r="B139" s="1">
        <v>654646.35</v>
      </c>
      <c r="C139" s="1">
        <v>161813.29999999999</v>
      </c>
      <c r="D139" s="1">
        <v>247444.18</v>
      </c>
      <c r="E139" s="1">
        <v>1063903.83</v>
      </c>
      <c r="F139" s="1">
        <v>687</v>
      </c>
      <c r="G139" s="1">
        <v>849</v>
      </c>
      <c r="H139" s="1">
        <v>957</v>
      </c>
      <c r="I139" s="1">
        <v>2493</v>
      </c>
      <c r="J139" s="1">
        <v>952.90589519650655</v>
      </c>
      <c r="K139" s="1">
        <v>190.59281507656064</v>
      </c>
      <c r="L139" s="1">
        <v>258.56236154649946</v>
      </c>
      <c r="M139" s="1">
        <v>426.7564500601685</v>
      </c>
      <c r="N139" s="1">
        <v>8731</v>
      </c>
      <c r="O139" s="1">
        <v>1</v>
      </c>
      <c r="P139" s="1">
        <v>1</v>
      </c>
      <c r="Q139" s="1">
        <v>1</v>
      </c>
      <c r="R139" s="1">
        <v>2</v>
      </c>
      <c r="S139" s="1">
        <v>190184434.93006891</v>
      </c>
      <c r="T139" s="1">
        <v>47351499.852881484</v>
      </c>
      <c r="U139" s="1">
        <v>27072813.600273348</v>
      </c>
      <c r="V139" s="1">
        <v>6215049</v>
      </c>
      <c r="W139" s="1">
        <f t="shared" si="2"/>
        <v>63659135.685775988</v>
      </c>
    </row>
    <row r="140" spans="1:23" x14ac:dyDescent="0.3">
      <c r="A140" s="1">
        <v>133772</v>
      </c>
      <c r="B140" s="1">
        <v>23696.53</v>
      </c>
      <c r="C140" s="1">
        <v>22448.67</v>
      </c>
      <c r="D140" s="1">
        <v>614462.51</v>
      </c>
      <c r="E140" s="1">
        <v>660607.71000000008</v>
      </c>
      <c r="F140" s="1">
        <v>850</v>
      </c>
      <c r="G140" s="1">
        <v>854</v>
      </c>
      <c r="H140" s="1">
        <v>886</v>
      </c>
      <c r="I140" s="1">
        <v>2590</v>
      </c>
      <c r="J140" s="1">
        <v>27.878270588235292</v>
      </c>
      <c r="K140" s="1">
        <v>26.286498829039811</v>
      </c>
      <c r="L140" s="1">
        <v>693.52427765237019</v>
      </c>
      <c r="M140" s="1">
        <v>255.06089189189191</v>
      </c>
      <c r="N140" s="1">
        <v>8062</v>
      </c>
      <c r="O140" s="1">
        <v>1</v>
      </c>
      <c r="P140" s="1">
        <v>1</v>
      </c>
      <c r="Q140" s="1">
        <v>1</v>
      </c>
      <c r="R140" s="1">
        <v>2</v>
      </c>
      <c r="S140" s="1">
        <v>43870151.909040555</v>
      </c>
      <c r="T140" s="1">
        <v>44696415.374770008</v>
      </c>
      <c r="U140" s="1">
        <v>170333624.6181522</v>
      </c>
      <c r="V140" s="1">
        <v>6708100</v>
      </c>
      <c r="W140" s="1">
        <f t="shared" si="2"/>
        <v>366667.24054607539</v>
      </c>
    </row>
    <row r="141" spans="1:23" x14ac:dyDescent="0.3">
      <c r="A141" s="1">
        <v>134156</v>
      </c>
      <c r="B141" s="1">
        <v>0</v>
      </c>
      <c r="C141" s="1">
        <v>0</v>
      </c>
      <c r="D141" s="1">
        <v>10011.86</v>
      </c>
      <c r="E141" s="1">
        <v>10011.86</v>
      </c>
      <c r="F141" s="1">
        <v>0</v>
      </c>
      <c r="G141" s="1">
        <v>0</v>
      </c>
      <c r="H141" s="1">
        <v>541</v>
      </c>
      <c r="I141" s="1">
        <v>541</v>
      </c>
      <c r="J141" s="1">
        <v>0</v>
      </c>
      <c r="K141" s="1">
        <v>0</v>
      </c>
      <c r="L141" s="1">
        <v>18.506210720887246</v>
      </c>
      <c r="M141" s="1">
        <v>18.506210720887246</v>
      </c>
      <c r="N141" s="1">
        <v>8221</v>
      </c>
      <c r="O141" s="1">
        <v>0</v>
      </c>
      <c r="P141" s="1">
        <v>0</v>
      </c>
      <c r="Q141" s="1">
        <v>1</v>
      </c>
      <c r="R141" s="1">
        <v>0</v>
      </c>
      <c r="S141" s="1">
        <v>0</v>
      </c>
      <c r="T141" s="1">
        <v>0</v>
      </c>
      <c r="U141" s="1">
        <v>0</v>
      </c>
      <c r="V141" s="1">
        <v>292681</v>
      </c>
      <c r="W141" s="1">
        <f t="shared" si="2"/>
        <v>33395335.430613086</v>
      </c>
    </row>
    <row r="142" spans="1:23" x14ac:dyDescent="0.3">
      <c r="A142" s="1">
        <v>134202</v>
      </c>
      <c r="B142" s="1">
        <v>0</v>
      </c>
      <c r="C142" s="1">
        <v>119552.79</v>
      </c>
      <c r="D142" s="1">
        <v>139473.62000000002</v>
      </c>
      <c r="E142" s="1">
        <v>259026.41000000003</v>
      </c>
      <c r="F142" s="1">
        <v>0</v>
      </c>
      <c r="G142" s="1">
        <v>1521</v>
      </c>
      <c r="H142" s="1">
        <v>1549</v>
      </c>
      <c r="I142" s="1">
        <v>3070</v>
      </c>
      <c r="J142" s="1">
        <v>0</v>
      </c>
      <c r="K142" s="1">
        <v>78.601439842209075</v>
      </c>
      <c r="L142" s="1">
        <v>90.041071659134943</v>
      </c>
      <c r="M142" s="1">
        <v>84.373423452768733</v>
      </c>
      <c r="N142" s="1">
        <v>8222</v>
      </c>
      <c r="O142" s="1">
        <v>0</v>
      </c>
      <c r="P142" s="1">
        <v>1</v>
      </c>
      <c r="Q142" s="1">
        <v>1</v>
      </c>
      <c r="R142" s="1">
        <v>1</v>
      </c>
      <c r="S142" s="1">
        <v>0</v>
      </c>
      <c r="T142" s="1">
        <v>50673.323891665925</v>
      </c>
      <c r="U142" s="1">
        <v>49757.343860054338</v>
      </c>
      <c r="V142" s="1">
        <v>9424900</v>
      </c>
      <c r="W142" s="1">
        <f t="shared" si="2"/>
        <v>102346356.55088872</v>
      </c>
    </row>
    <row r="143" spans="1:23" x14ac:dyDescent="0.3">
      <c r="A143" s="1">
        <v>134232</v>
      </c>
      <c r="B143" s="1">
        <v>262991.51</v>
      </c>
      <c r="C143" s="1">
        <v>74316.929999999993</v>
      </c>
      <c r="D143" s="1">
        <v>324486.23</v>
      </c>
      <c r="E143" s="1">
        <v>661794.66999999993</v>
      </c>
      <c r="F143" s="1">
        <v>814</v>
      </c>
      <c r="G143" s="1">
        <v>747</v>
      </c>
      <c r="H143" s="1">
        <v>706</v>
      </c>
      <c r="I143" s="1">
        <v>2267</v>
      </c>
      <c r="J143" s="1">
        <v>323.08539312039312</v>
      </c>
      <c r="K143" s="1">
        <v>99.487188755020071</v>
      </c>
      <c r="L143" s="1">
        <v>459.61222379603396</v>
      </c>
      <c r="M143" s="1">
        <v>291.92530657256282</v>
      </c>
      <c r="N143" s="1">
        <v>8062</v>
      </c>
      <c r="O143" s="1">
        <v>1</v>
      </c>
      <c r="P143" s="1">
        <v>1</v>
      </c>
      <c r="Q143" s="1">
        <v>1</v>
      </c>
      <c r="R143" s="1">
        <v>2</v>
      </c>
      <c r="S143" s="1">
        <v>790354.10884597583</v>
      </c>
      <c r="T143" s="1">
        <v>27663224.604301374</v>
      </c>
      <c r="U143" s="1">
        <v>19851944.958785351</v>
      </c>
      <c r="V143" s="1">
        <v>5139289</v>
      </c>
      <c r="W143" s="1">
        <f t="shared" si="2"/>
        <v>1413032.8002515165</v>
      </c>
    </row>
    <row r="144" spans="1:23" x14ac:dyDescent="0.3">
      <c r="A144" s="1">
        <v>134269</v>
      </c>
      <c r="B144" s="1">
        <v>610827.4</v>
      </c>
      <c r="C144" s="1">
        <v>702138.2699999999</v>
      </c>
      <c r="D144" s="1">
        <v>231960.83000000002</v>
      </c>
      <c r="E144" s="1">
        <v>1544926.5</v>
      </c>
      <c r="F144" s="1">
        <v>1501</v>
      </c>
      <c r="G144" s="1">
        <v>1545</v>
      </c>
      <c r="H144" s="1">
        <v>1577</v>
      </c>
      <c r="I144" s="1">
        <v>4623</v>
      </c>
      <c r="J144" s="1">
        <v>406.94696868754164</v>
      </c>
      <c r="K144" s="1">
        <v>454.45842718446596</v>
      </c>
      <c r="L144" s="1">
        <v>147.0899365884591</v>
      </c>
      <c r="M144" s="1">
        <v>334.18267358857884</v>
      </c>
      <c r="N144" s="1">
        <v>8111</v>
      </c>
      <c r="O144" s="1">
        <v>1</v>
      </c>
      <c r="P144" s="1">
        <v>1</v>
      </c>
      <c r="Q144" s="1">
        <v>1</v>
      </c>
      <c r="R144" s="1">
        <v>2</v>
      </c>
      <c r="S144" s="1">
        <v>7947258.6045146631</v>
      </c>
      <c r="T144" s="1">
        <v>22350366.915225469</v>
      </c>
      <c r="U144" s="1">
        <v>55200822.659635052</v>
      </c>
      <c r="V144" s="1">
        <v>21372129</v>
      </c>
      <c r="W144" s="1">
        <f t="shared" si="2"/>
        <v>20891299.355478276</v>
      </c>
    </row>
    <row r="145" spans="1:23" x14ac:dyDescent="0.3">
      <c r="A145" s="1">
        <v>134564</v>
      </c>
      <c r="B145" s="1">
        <v>14.35</v>
      </c>
      <c r="C145" s="1">
        <v>0</v>
      </c>
      <c r="D145" s="1">
        <v>23998.080000000002</v>
      </c>
      <c r="E145" s="1">
        <v>24012.43</v>
      </c>
      <c r="F145" s="1">
        <v>425</v>
      </c>
      <c r="G145" s="1">
        <v>0</v>
      </c>
      <c r="H145" s="1">
        <v>452</v>
      </c>
      <c r="I145" s="1">
        <v>877</v>
      </c>
      <c r="J145" s="1">
        <v>3.376470588235294E-2</v>
      </c>
      <c r="K145" s="1">
        <v>0</v>
      </c>
      <c r="L145" s="1">
        <v>53.093097345132747</v>
      </c>
      <c r="M145" s="1">
        <v>27.380193842645383</v>
      </c>
      <c r="N145" s="1">
        <v>8062</v>
      </c>
      <c r="O145" s="1">
        <v>1</v>
      </c>
      <c r="P145" s="1">
        <v>0</v>
      </c>
      <c r="Q145" s="1">
        <v>1</v>
      </c>
      <c r="R145" s="1">
        <v>1</v>
      </c>
      <c r="S145" s="1">
        <v>317826.55427610088</v>
      </c>
      <c r="T145" s="1">
        <v>0</v>
      </c>
      <c r="U145" s="1">
        <v>298841.33975075855</v>
      </c>
      <c r="V145" s="1">
        <v>769129</v>
      </c>
      <c r="W145" s="1">
        <f t="shared" si="2"/>
        <v>50338144.945385501</v>
      </c>
    </row>
    <row r="146" spans="1:23" x14ac:dyDescent="0.3">
      <c r="A146" s="1">
        <v>134969</v>
      </c>
      <c r="B146" s="1">
        <v>9730.25</v>
      </c>
      <c r="C146" s="1">
        <v>83055.430000000008</v>
      </c>
      <c r="D146" s="1">
        <v>81461.100000000006</v>
      </c>
      <c r="E146" s="1">
        <v>174246.78000000003</v>
      </c>
      <c r="F146" s="1">
        <v>971</v>
      </c>
      <c r="G146" s="1">
        <v>989</v>
      </c>
      <c r="H146" s="1">
        <v>1017</v>
      </c>
      <c r="I146" s="1">
        <v>2977</v>
      </c>
      <c r="J146" s="1">
        <v>10.020854788877445</v>
      </c>
      <c r="K146" s="1">
        <v>83.979201213346826</v>
      </c>
      <c r="L146" s="1">
        <v>80.099410029498529</v>
      </c>
      <c r="M146" s="1">
        <v>58.530997648639577</v>
      </c>
      <c r="N146" s="1">
        <v>8062</v>
      </c>
      <c r="O146" s="1">
        <v>1</v>
      </c>
      <c r="P146" s="1">
        <v>1</v>
      </c>
      <c r="Q146" s="1">
        <v>1</v>
      </c>
      <c r="R146" s="1">
        <v>2</v>
      </c>
      <c r="S146" s="1">
        <v>2284990.1754265698</v>
      </c>
      <c r="T146" s="1">
        <v>640487.34295940015</v>
      </c>
      <c r="U146" s="1">
        <v>473104.75164551317</v>
      </c>
      <c r="V146" s="1">
        <v>8862529</v>
      </c>
      <c r="W146" s="1">
        <f t="shared" si="2"/>
        <v>129327806.0627958</v>
      </c>
    </row>
    <row r="147" spans="1:23" x14ac:dyDescent="0.3">
      <c r="A147" s="1">
        <v>135112</v>
      </c>
      <c r="B147" s="1">
        <v>220923.44</v>
      </c>
      <c r="C147" s="1">
        <v>49897.53</v>
      </c>
      <c r="D147" s="1">
        <v>571533.91</v>
      </c>
      <c r="E147" s="1">
        <v>842354.88000000012</v>
      </c>
      <c r="F147" s="1">
        <v>640</v>
      </c>
      <c r="G147" s="1">
        <v>784</v>
      </c>
      <c r="H147" s="1">
        <v>805</v>
      </c>
      <c r="I147" s="1">
        <v>2229</v>
      </c>
      <c r="J147" s="1">
        <v>345.19287500000002</v>
      </c>
      <c r="K147" s="1">
        <v>63.644808673469385</v>
      </c>
      <c r="L147" s="1">
        <v>709.98001242236023</v>
      </c>
      <c r="M147" s="1">
        <v>377.90707940780624</v>
      </c>
      <c r="N147" s="1">
        <v>8748</v>
      </c>
      <c r="O147" s="1">
        <v>1</v>
      </c>
      <c r="P147" s="1">
        <v>1</v>
      </c>
      <c r="Q147" s="1">
        <v>1</v>
      </c>
      <c r="R147" s="1">
        <v>2</v>
      </c>
      <c r="S147" s="1">
        <v>684940.26882286591</v>
      </c>
      <c r="T147" s="1">
        <v>77428447.448767692</v>
      </c>
      <c r="U147" s="1">
        <v>88769308.436915204</v>
      </c>
      <c r="V147" s="1">
        <v>4968441</v>
      </c>
      <c r="W147" s="1">
        <f t="shared" si="2"/>
        <v>27437710.767171945</v>
      </c>
    </row>
    <row r="148" spans="1:23" x14ac:dyDescent="0.3">
      <c r="A148" s="1">
        <v>135143</v>
      </c>
      <c r="B148" s="1">
        <v>237960.51000000004</v>
      </c>
      <c r="C148" s="1">
        <v>297425.24</v>
      </c>
      <c r="D148" s="1">
        <v>612678.93999999994</v>
      </c>
      <c r="E148" s="1">
        <v>1148064.69</v>
      </c>
      <c r="F148" s="1">
        <v>1644</v>
      </c>
      <c r="G148" s="1">
        <v>1796</v>
      </c>
      <c r="H148" s="1">
        <v>1815</v>
      </c>
      <c r="I148" s="1">
        <v>5255</v>
      </c>
      <c r="J148" s="1">
        <v>144.74483576642339</v>
      </c>
      <c r="K148" s="1">
        <v>165.60425389755011</v>
      </c>
      <c r="L148" s="1">
        <v>337.56415426997245</v>
      </c>
      <c r="M148" s="1">
        <v>218.47092102759277</v>
      </c>
      <c r="N148" s="1">
        <v>7389</v>
      </c>
      <c r="O148" s="1">
        <v>1</v>
      </c>
      <c r="P148" s="1">
        <v>1</v>
      </c>
      <c r="Q148" s="1">
        <v>1</v>
      </c>
      <c r="R148" s="1">
        <v>2</v>
      </c>
      <c r="S148" s="1">
        <v>8936020.6052087825</v>
      </c>
      <c r="T148" s="1">
        <v>5019612.5502159633</v>
      </c>
      <c r="U148" s="1">
        <v>25742504.740484789</v>
      </c>
      <c r="V148" s="1">
        <v>27615025</v>
      </c>
      <c r="W148" s="1">
        <f t="shared" si="2"/>
        <v>12355113.287963459</v>
      </c>
    </row>
    <row r="149" spans="1:23" x14ac:dyDescent="0.3">
      <c r="A149" s="1">
        <v>135357</v>
      </c>
      <c r="B149" s="1">
        <v>1794564.2700000005</v>
      </c>
      <c r="C149" s="1">
        <v>0</v>
      </c>
      <c r="D149" s="1">
        <v>0</v>
      </c>
      <c r="E149" s="1">
        <v>1794564.2700000005</v>
      </c>
      <c r="F149" s="1">
        <v>8389</v>
      </c>
      <c r="G149" s="1">
        <v>0</v>
      </c>
      <c r="H149" s="1">
        <v>0</v>
      </c>
      <c r="I149" s="1">
        <v>8389</v>
      </c>
      <c r="J149" s="1">
        <v>213.9187352485398</v>
      </c>
      <c r="K149" s="1">
        <v>0</v>
      </c>
      <c r="L149" s="1">
        <v>0</v>
      </c>
      <c r="M149" s="1">
        <v>213.9187352485398</v>
      </c>
      <c r="N149" s="1">
        <v>8062</v>
      </c>
      <c r="O149" s="1">
        <v>1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70375321</v>
      </c>
      <c r="W149" s="1">
        <f t="shared" si="2"/>
        <v>23600720.828156907</v>
      </c>
    </row>
    <row r="150" spans="1:23" x14ac:dyDescent="0.3">
      <c r="A150" s="1">
        <v>135358</v>
      </c>
      <c r="B150" s="1">
        <v>345484.38</v>
      </c>
      <c r="C150" s="1">
        <v>0</v>
      </c>
      <c r="D150" s="1">
        <v>0</v>
      </c>
      <c r="E150" s="1">
        <v>345484.38</v>
      </c>
      <c r="F150" s="1">
        <v>1324</v>
      </c>
      <c r="G150" s="1">
        <v>0</v>
      </c>
      <c r="H150" s="1">
        <v>0</v>
      </c>
      <c r="I150" s="1">
        <v>1324</v>
      </c>
      <c r="J150" s="1">
        <v>260.93986404833839</v>
      </c>
      <c r="K150" s="1">
        <v>0</v>
      </c>
      <c r="L150" s="1">
        <v>0</v>
      </c>
      <c r="M150" s="1">
        <v>260.93986404833839</v>
      </c>
      <c r="N150" s="1">
        <v>8062</v>
      </c>
      <c r="O150" s="1">
        <v>1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1752976</v>
      </c>
      <c r="W150" s="1">
        <f t="shared" si="2"/>
        <v>47972.124794356067</v>
      </c>
    </row>
    <row r="151" spans="1:23" x14ac:dyDescent="0.3">
      <c r="A151" s="1">
        <v>135627</v>
      </c>
      <c r="B151" s="1">
        <v>1008957.8600000001</v>
      </c>
      <c r="C151" s="1">
        <v>858272.57</v>
      </c>
      <c r="D151" s="1">
        <v>48745.63</v>
      </c>
      <c r="E151" s="1">
        <v>1915976.06</v>
      </c>
      <c r="F151" s="1">
        <v>1264</v>
      </c>
      <c r="G151" s="1">
        <v>1241</v>
      </c>
      <c r="H151" s="1">
        <v>1163</v>
      </c>
      <c r="I151" s="1">
        <v>3668</v>
      </c>
      <c r="J151" s="1">
        <v>798.22615506329123</v>
      </c>
      <c r="K151" s="1">
        <v>691.5975584206285</v>
      </c>
      <c r="L151" s="1">
        <v>41.913697334479792</v>
      </c>
      <c r="M151" s="1">
        <v>522.34898037077426</v>
      </c>
      <c r="N151" s="1">
        <v>8111</v>
      </c>
      <c r="O151" s="1">
        <v>1</v>
      </c>
      <c r="P151" s="1">
        <v>1</v>
      </c>
      <c r="Q151" s="1">
        <v>1</v>
      </c>
      <c r="R151" s="1">
        <v>2</v>
      </c>
      <c r="S151" s="1">
        <v>96200784.41263546</v>
      </c>
      <c r="T151" s="1">
        <v>35548545.734324925</v>
      </c>
      <c r="U151" s="1">
        <v>268441405.15950912</v>
      </c>
      <c r="V151" s="1">
        <v>13454224</v>
      </c>
      <c r="W151" s="1">
        <f t="shared" si="2"/>
        <v>239241362.2297318</v>
      </c>
    </row>
    <row r="152" spans="1:23" x14ac:dyDescent="0.3">
      <c r="A152" s="1">
        <v>135649</v>
      </c>
      <c r="B152" s="1">
        <v>0</v>
      </c>
      <c r="C152" s="1">
        <v>266664.24999999994</v>
      </c>
      <c r="D152" s="1">
        <v>398675.22000000003</v>
      </c>
      <c r="E152" s="1">
        <v>665339.47</v>
      </c>
      <c r="F152" s="1">
        <v>0</v>
      </c>
      <c r="G152" s="1">
        <v>1165</v>
      </c>
      <c r="H152" s="1">
        <v>1028</v>
      </c>
      <c r="I152" s="1">
        <v>2193</v>
      </c>
      <c r="J152" s="1">
        <v>0</v>
      </c>
      <c r="K152" s="1">
        <v>228.89635193133043</v>
      </c>
      <c r="L152" s="1">
        <v>387.8163618677043</v>
      </c>
      <c r="M152" s="1">
        <v>303.39237118103051</v>
      </c>
      <c r="N152" s="1">
        <v>7299</v>
      </c>
      <c r="O152" s="1">
        <v>0</v>
      </c>
      <c r="P152" s="1">
        <v>1</v>
      </c>
      <c r="Q152" s="1">
        <v>1</v>
      </c>
      <c r="R152" s="1">
        <v>1</v>
      </c>
      <c r="S152" s="1">
        <v>0</v>
      </c>
      <c r="T152" s="1">
        <v>6465350.2699202141</v>
      </c>
      <c r="U152" s="1">
        <v>7326977.6891605631</v>
      </c>
      <c r="V152" s="1">
        <v>4809249</v>
      </c>
      <c r="W152" s="1">
        <f t="shared" si="2"/>
        <v>2910931.2729165279</v>
      </c>
    </row>
    <row r="153" spans="1:23" x14ac:dyDescent="0.3">
      <c r="A153" s="1">
        <v>135816</v>
      </c>
      <c r="B153" s="1">
        <v>8394.01</v>
      </c>
      <c r="C153" s="1">
        <v>137465.59</v>
      </c>
      <c r="D153" s="1">
        <v>13103.02</v>
      </c>
      <c r="E153" s="1">
        <v>158962.62</v>
      </c>
      <c r="F153" s="1">
        <v>578</v>
      </c>
      <c r="G153" s="1">
        <v>598</v>
      </c>
      <c r="H153" s="1">
        <v>538</v>
      </c>
      <c r="I153" s="1">
        <v>1714</v>
      </c>
      <c r="J153" s="1">
        <v>14.522508650519031</v>
      </c>
      <c r="K153" s="1">
        <v>229.87556856187291</v>
      </c>
      <c r="L153" s="1">
        <v>24.355055762081786</v>
      </c>
      <c r="M153" s="1">
        <v>92.743652275379233</v>
      </c>
      <c r="N153" s="1">
        <v>8322</v>
      </c>
      <c r="O153" s="1">
        <v>1</v>
      </c>
      <c r="P153" s="1">
        <v>1</v>
      </c>
      <c r="Q153" s="1">
        <v>1</v>
      </c>
      <c r="R153" s="1">
        <v>2</v>
      </c>
      <c r="S153" s="1">
        <v>3536520.3451690227</v>
      </c>
      <c r="T153" s="1">
        <v>11245487.153714731</v>
      </c>
      <c r="U153" s="1">
        <v>2516226.0715855262</v>
      </c>
      <c r="V153" s="1">
        <v>2937796</v>
      </c>
      <c r="W153" s="1">
        <f t="shared" si="2"/>
        <v>52021727.55948741</v>
      </c>
    </row>
    <row r="154" spans="1:23" x14ac:dyDescent="0.3">
      <c r="A154" s="1">
        <v>135915</v>
      </c>
      <c r="B154" s="1">
        <v>0</v>
      </c>
      <c r="C154" s="1">
        <v>0</v>
      </c>
      <c r="D154" s="1">
        <v>24157.08</v>
      </c>
      <c r="E154" s="1">
        <v>24157.08</v>
      </c>
      <c r="F154" s="1">
        <v>0</v>
      </c>
      <c r="G154" s="1">
        <v>0</v>
      </c>
      <c r="H154" s="1">
        <v>693</v>
      </c>
      <c r="I154" s="1">
        <v>693</v>
      </c>
      <c r="J154" s="1">
        <v>0</v>
      </c>
      <c r="K154" s="1">
        <v>0</v>
      </c>
      <c r="L154" s="1">
        <v>34.858701298701298</v>
      </c>
      <c r="M154" s="1">
        <v>34.858701298701298</v>
      </c>
      <c r="N154" s="1">
        <v>8733</v>
      </c>
      <c r="O154" s="1">
        <v>0</v>
      </c>
      <c r="P154" s="1">
        <v>0</v>
      </c>
      <c r="Q154" s="1">
        <v>1</v>
      </c>
      <c r="R154" s="1">
        <v>0</v>
      </c>
      <c r="S154" s="1">
        <v>0</v>
      </c>
      <c r="T154" s="1">
        <v>0</v>
      </c>
      <c r="U154" s="1">
        <v>0</v>
      </c>
      <c r="V154" s="1">
        <v>480249</v>
      </c>
      <c r="W154" s="1">
        <f t="shared" si="2"/>
        <v>37332363.037883982</v>
      </c>
    </row>
    <row r="155" spans="1:23" x14ac:dyDescent="0.3">
      <c r="A155" s="1">
        <v>136302</v>
      </c>
      <c r="B155" s="1">
        <v>0</v>
      </c>
      <c r="C155" s="1">
        <v>0</v>
      </c>
      <c r="D155" s="1">
        <v>6162057.4499999993</v>
      </c>
      <c r="E155" s="1">
        <v>6162057.4499999993</v>
      </c>
      <c r="F155" s="1">
        <v>0</v>
      </c>
      <c r="G155" s="1">
        <v>0</v>
      </c>
      <c r="H155" s="1">
        <v>22182</v>
      </c>
      <c r="I155" s="1">
        <v>22182</v>
      </c>
      <c r="J155" s="1">
        <v>0</v>
      </c>
      <c r="K155" s="1">
        <v>0</v>
      </c>
      <c r="L155" s="1">
        <v>277.79539491479574</v>
      </c>
      <c r="M155" s="1">
        <v>277.79539491479574</v>
      </c>
      <c r="N155" s="1">
        <v>7375</v>
      </c>
      <c r="O155" s="1">
        <v>0</v>
      </c>
      <c r="P155" s="1">
        <v>0</v>
      </c>
      <c r="Q155" s="1">
        <v>1</v>
      </c>
      <c r="R155" s="1">
        <v>0</v>
      </c>
      <c r="S155" s="1">
        <v>0</v>
      </c>
      <c r="T155" s="1">
        <v>0</v>
      </c>
      <c r="U155" s="1">
        <v>0</v>
      </c>
      <c r="V155" s="1">
        <v>492041124</v>
      </c>
      <c r="W155" s="1">
        <f t="shared" si="2"/>
        <v>2604666.9801525124</v>
      </c>
    </row>
    <row r="156" spans="1:23" x14ac:dyDescent="0.3">
      <c r="A156" s="1">
        <v>136374</v>
      </c>
      <c r="B156" s="1">
        <v>114089.62</v>
      </c>
      <c r="C156" s="1">
        <v>186997.27000000002</v>
      </c>
      <c r="D156" s="1">
        <v>277528.40000000002</v>
      </c>
      <c r="E156" s="1">
        <v>578615.29</v>
      </c>
      <c r="F156" s="1">
        <v>784</v>
      </c>
      <c r="G156" s="1">
        <v>816</v>
      </c>
      <c r="H156" s="1">
        <v>804</v>
      </c>
      <c r="I156" s="1">
        <v>2404</v>
      </c>
      <c r="J156" s="1">
        <v>145.52247448979591</v>
      </c>
      <c r="K156" s="1">
        <v>229.16332107843141</v>
      </c>
      <c r="L156" s="1">
        <v>345.1845771144279</v>
      </c>
      <c r="M156" s="1">
        <v>240.68855657237938</v>
      </c>
      <c r="N156" s="1">
        <v>8069</v>
      </c>
      <c r="O156" s="1">
        <v>1</v>
      </c>
      <c r="P156" s="1">
        <v>1</v>
      </c>
      <c r="Q156" s="1">
        <v>1</v>
      </c>
      <c r="R156" s="1">
        <v>2</v>
      </c>
      <c r="S156" s="1">
        <v>7100361.2122960277</v>
      </c>
      <c r="T156" s="1">
        <v>108390.1394038219</v>
      </c>
      <c r="U156" s="1">
        <v>8779212.3205358759</v>
      </c>
      <c r="V156" s="1">
        <v>5779216</v>
      </c>
      <c r="W156" s="1">
        <f t="shared" si="2"/>
        <v>1659116.0111413246</v>
      </c>
    </row>
    <row r="157" spans="1:23" x14ac:dyDescent="0.3">
      <c r="A157" s="1">
        <v>136830</v>
      </c>
      <c r="B157" s="1">
        <v>0</v>
      </c>
      <c r="C157" s="1">
        <v>106731.95000000001</v>
      </c>
      <c r="D157" s="1">
        <v>419977.62000000005</v>
      </c>
      <c r="E157" s="1">
        <v>526709.57000000007</v>
      </c>
      <c r="F157" s="1">
        <v>0</v>
      </c>
      <c r="G157" s="1">
        <v>608</v>
      </c>
      <c r="H157" s="1">
        <v>695</v>
      </c>
      <c r="I157" s="1">
        <v>1303</v>
      </c>
      <c r="J157" s="1">
        <v>0</v>
      </c>
      <c r="K157" s="1">
        <v>175.54597039473686</v>
      </c>
      <c r="L157" s="1">
        <v>604.28434532374104</v>
      </c>
      <c r="M157" s="1">
        <v>404.22837298541833</v>
      </c>
      <c r="N157" s="1">
        <v>7389</v>
      </c>
      <c r="O157" s="1">
        <v>0</v>
      </c>
      <c r="P157" s="1">
        <v>1</v>
      </c>
      <c r="Q157" s="1">
        <v>1</v>
      </c>
      <c r="R157" s="1">
        <v>1</v>
      </c>
      <c r="S157" s="1">
        <v>0</v>
      </c>
      <c r="T157" s="1">
        <v>31795749.882825084</v>
      </c>
      <c r="U157" s="1">
        <v>27815562.487421058</v>
      </c>
      <c r="V157" s="1">
        <v>1697809</v>
      </c>
      <c r="W157" s="1">
        <f t="shared" si="2"/>
        <v>24552192.655243099</v>
      </c>
    </row>
    <row r="158" spans="1:23" x14ac:dyDescent="0.3">
      <c r="A158" s="1">
        <v>136994</v>
      </c>
      <c r="B158" s="1">
        <v>0</v>
      </c>
      <c r="C158" s="1">
        <v>0</v>
      </c>
      <c r="D158" s="1">
        <v>1828.93</v>
      </c>
      <c r="E158" s="1">
        <v>1828.93</v>
      </c>
      <c r="F158" s="1">
        <v>0</v>
      </c>
      <c r="G158" s="1">
        <v>0</v>
      </c>
      <c r="H158" s="1">
        <v>490</v>
      </c>
      <c r="I158" s="1">
        <v>490</v>
      </c>
      <c r="J158" s="1">
        <v>0</v>
      </c>
      <c r="K158" s="1">
        <v>0</v>
      </c>
      <c r="L158" s="1">
        <v>3.7325102040816329</v>
      </c>
      <c r="M158" s="1">
        <v>3.7325102040816329</v>
      </c>
      <c r="N158" s="1">
        <v>7371</v>
      </c>
      <c r="O158" s="1">
        <v>0</v>
      </c>
      <c r="P158" s="1">
        <v>0</v>
      </c>
      <c r="Q158" s="1">
        <v>1</v>
      </c>
      <c r="R158" s="1">
        <v>0</v>
      </c>
      <c r="S158" s="1">
        <v>0</v>
      </c>
      <c r="T158" s="1">
        <v>0</v>
      </c>
      <c r="U158" s="1">
        <v>0</v>
      </c>
      <c r="V158" s="1">
        <v>240100</v>
      </c>
      <c r="W158" s="1">
        <f t="shared" si="2"/>
        <v>33951269.008459672</v>
      </c>
    </row>
    <row r="159" spans="1:23" x14ac:dyDescent="0.3">
      <c r="A159" s="1">
        <v>137336</v>
      </c>
      <c r="B159" s="1">
        <v>10954.36</v>
      </c>
      <c r="C159" s="1">
        <v>0</v>
      </c>
      <c r="D159" s="1">
        <v>29586.71</v>
      </c>
      <c r="E159" s="1">
        <v>40541.07</v>
      </c>
      <c r="F159" s="1">
        <v>510</v>
      </c>
      <c r="G159" s="1">
        <v>0</v>
      </c>
      <c r="H159" s="1">
        <v>530</v>
      </c>
      <c r="I159" s="1">
        <v>1040</v>
      </c>
      <c r="J159" s="1">
        <v>21.479137254901961</v>
      </c>
      <c r="K159" s="1">
        <v>0</v>
      </c>
      <c r="L159" s="1">
        <v>55.823981132075467</v>
      </c>
      <c r="M159" s="1">
        <v>38.981798076923077</v>
      </c>
      <c r="N159" s="1">
        <v>7379</v>
      </c>
      <c r="O159" s="1">
        <v>1</v>
      </c>
      <c r="P159" s="1">
        <v>0</v>
      </c>
      <c r="Q159" s="1">
        <v>1</v>
      </c>
      <c r="R159" s="1">
        <v>1</v>
      </c>
      <c r="S159" s="1">
        <v>156234.99928386358</v>
      </c>
      <c r="T159" s="1">
        <v>0</v>
      </c>
      <c r="U159" s="1">
        <v>150339.33893352901</v>
      </c>
      <c r="V159" s="1">
        <v>1081600</v>
      </c>
      <c r="W159" s="1">
        <f t="shared" si="2"/>
        <v>54052656.119430572</v>
      </c>
    </row>
    <row r="160" spans="1:23" x14ac:dyDescent="0.3">
      <c r="A160" s="1">
        <v>137516</v>
      </c>
      <c r="B160" s="1">
        <v>0</v>
      </c>
      <c r="C160" s="1">
        <v>11242.33</v>
      </c>
      <c r="D160" s="1">
        <v>113104.58</v>
      </c>
      <c r="E160" s="1">
        <v>124346.91</v>
      </c>
      <c r="F160" s="1">
        <v>0</v>
      </c>
      <c r="G160" s="1">
        <v>427</v>
      </c>
      <c r="H160" s="1">
        <v>437</v>
      </c>
      <c r="I160" s="1">
        <v>864</v>
      </c>
      <c r="J160" s="1">
        <v>0</v>
      </c>
      <c r="K160" s="1">
        <v>26.328641686182671</v>
      </c>
      <c r="L160" s="1">
        <v>258.82054919908467</v>
      </c>
      <c r="M160" s="1">
        <v>143.92003472222223</v>
      </c>
      <c r="N160" s="1">
        <v>7515</v>
      </c>
      <c r="O160" s="1">
        <v>0</v>
      </c>
      <c r="P160" s="1">
        <v>1</v>
      </c>
      <c r="Q160" s="1">
        <v>1</v>
      </c>
      <c r="R160" s="1">
        <v>1</v>
      </c>
      <c r="S160" s="1">
        <v>0</v>
      </c>
      <c r="T160" s="1">
        <v>5904443.1507987548</v>
      </c>
      <c r="U160" s="1">
        <v>5769330.0352198342</v>
      </c>
      <c r="V160" s="1">
        <v>746496</v>
      </c>
      <c r="W160" s="1">
        <f t="shared" si="2"/>
        <v>13079787.274820548</v>
      </c>
    </row>
    <row r="161" spans="1:23" x14ac:dyDescent="0.3">
      <c r="A161" s="1">
        <v>137706</v>
      </c>
      <c r="B161" s="1">
        <v>0</v>
      </c>
      <c r="C161" s="1">
        <v>1760841.9999999998</v>
      </c>
      <c r="D161" s="1">
        <v>54345.889999999992</v>
      </c>
      <c r="E161" s="1">
        <v>1815187.8899999997</v>
      </c>
      <c r="F161" s="1">
        <v>0</v>
      </c>
      <c r="G161" s="1">
        <v>2121</v>
      </c>
      <c r="H161" s="1">
        <v>2218</v>
      </c>
      <c r="I161" s="1">
        <v>4339</v>
      </c>
      <c r="J161" s="1">
        <v>0</v>
      </c>
      <c r="K161" s="1">
        <v>830.19424799622811</v>
      </c>
      <c r="L161" s="1">
        <v>24.502204688908922</v>
      </c>
      <c r="M161" s="1">
        <v>418.34244987324263</v>
      </c>
      <c r="N161" s="1">
        <v>8111</v>
      </c>
      <c r="O161" s="1">
        <v>0</v>
      </c>
      <c r="P161" s="1">
        <v>1</v>
      </c>
      <c r="Q161" s="1">
        <v>1</v>
      </c>
      <c r="R161" s="1">
        <v>1</v>
      </c>
      <c r="S161" s="1">
        <v>0</v>
      </c>
      <c r="T161" s="1">
        <v>359768057.57194626</v>
      </c>
      <c r="U161" s="1">
        <v>344034287.69616681</v>
      </c>
      <c r="V161" s="1">
        <v>18826921</v>
      </c>
      <c r="W161" s="1">
        <f t="shared" si="2"/>
        <v>99436343.885839701</v>
      </c>
    </row>
    <row r="162" spans="1:23" x14ac:dyDescent="0.3">
      <c r="A162" s="1">
        <v>137933</v>
      </c>
      <c r="B162" s="1">
        <v>415441.53</v>
      </c>
      <c r="C162" s="1">
        <v>24643.67</v>
      </c>
      <c r="D162" s="1">
        <v>14823.54</v>
      </c>
      <c r="E162" s="1">
        <v>454908.74000000005</v>
      </c>
      <c r="F162" s="1">
        <v>585</v>
      </c>
      <c r="G162" s="1">
        <v>501</v>
      </c>
      <c r="H162" s="1">
        <v>443</v>
      </c>
      <c r="I162" s="1">
        <v>1529</v>
      </c>
      <c r="J162" s="1">
        <v>710.1564615384616</v>
      </c>
      <c r="K162" s="1">
        <v>49.188962075848302</v>
      </c>
      <c r="L162" s="1">
        <v>33.461715575620772</v>
      </c>
      <c r="M162" s="1">
        <v>297.52043165467632</v>
      </c>
      <c r="N162" s="1">
        <v>8062</v>
      </c>
      <c r="O162" s="1">
        <v>1</v>
      </c>
      <c r="P162" s="1">
        <v>1</v>
      </c>
      <c r="Q162" s="1">
        <v>1</v>
      </c>
      <c r="R162" s="1">
        <v>2</v>
      </c>
      <c r="S162" s="1">
        <v>99607068.497577503</v>
      </c>
      <c r="T162" s="1">
        <v>30895927.910373371</v>
      </c>
      <c r="U162" s="1">
        <v>30889063.453032438</v>
      </c>
      <c r="V162" s="1">
        <v>2337841</v>
      </c>
      <c r="W162" s="1">
        <f t="shared" si="2"/>
        <v>1428066.5342791276</v>
      </c>
    </row>
    <row r="163" spans="1:23" x14ac:dyDescent="0.3">
      <c r="A163" s="1">
        <v>138177</v>
      </c>
      <c r="B163" s="1">
        <v>10592229.080000006</v>
      </c>
      <c r="C163" s="1">
        <v>13200245.640000012</v>
      </c>
      <c r="D163" s="1">
        <v>15040134.659999987</v>
      </c>
      <c r="E163" s="1">
        <v>38832609.380000003</v>
      </c>
      <c r="F163" s="1">
        <v>44940</v>
      </c>
      <c r="G163" s="1">
        <v>43758</v>
      </c>
      <c r="H163" s="1">
        <v>46003</v>
      </c>
      <c r="I163" s="1">
        <v>134701</v>
      </c>
      <c r="J163" s="1">
        <v>235.69713128615945</v>
      </c>
      <c r="K163" s="1">
        <v>301.66473879062141</v>
      </c>
      <c r="L163" s="1">
        <v>326.93812707866851</v>
      </c>
      <c r="M163" s="1">
        <v>288.28746171149436</v>
      </c>
      <c r="N163" s="1">
        <v>8062</v>
      </c>
      <c r="O163" s="1">
        <v>1</v>
      </c>
      <c r="P163" s="1">
        <v>1</v>
      </c>
      <c r="Q163" s="1">
        <v>1</v>
      </c>
      <c r="R163" s="1">
        <v>2</v>
      </c>
      <c r="S163" s="1">
        <v>124292483.86981106</v>
      </c>
      <c r="T163" s="1">
        <v>7830561.5770999547</v>
      </c>
      <c r="U163" s="1">
        <v>68722682.554762661</v>
      </c>
      <c r="V163" s="1">
        <v>18144359401</v>
      </c>
      <c r="W163" s="1">
        <f t="shared" si="2"/>
        <v>61274625.932539456</v>
      </c>
    </row>
    <row r="164" spans="1:23" x14ac:dyDescent="0.3">
      <c r="A164" s="1">
        <v>138894</v>
      </c>
      <c r="B164" s="1">
        <v>79457.19</v>
      </c>
      <c r="C164" s="1">
        <v>0</v>
      </c>
      <c r="D164" s="1">
        <v>0</v>
      </c>
      <c r="E164" s="1">
        <v>79457.19</v>
      </c>
      <c r="F164" s="1">
        <v>634</v>
      </c>
      <c r="G164" s="1">
        <v>0</v>
      </c>
      <c r="H164" s="1">
        <v>0</v>
      </c>
      <c r="I164" s="1">
        <v>634</v>
      </c>
      <c r="J164" s="1">
        <v>125.32679810725553</v>
      </c>
      <c r="K164" s="1">
        <v>0</v>
      </c>
      <c r="L164" s="1">
        <v>0</v>
      </c>
      <c r="M164" s="1">
        <v>125.32679810725553</v>
      </c>
      <c r="N164" s="1">
        <v>7011</v>
      </c>
      <c r="O164" s="1">
        <v>1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401956</v>
      </c>
      <c r="W164" s="1">
        <f t="shared" si="2"/>
        <v>12717878.160803597</v>
      </c>
    </row>
    <row r="165" spans="1:23" x14ac:dyDescent="0.3">
      <c r="A165" s="1">
        <v>139462</v>
      </c>
      <c r="B165" s="1">
        <v>263181.63</v>
      </c>
      <c r="C165" s="1">
        <v>403.74</v>
      </c>
      <c r="D165" s="1">
        <v>0</v>
      </c>
      <c r="E165" s="1">
        <v>263585.37</v>
      </c>
      <c r="F165" s="1">
        <v>532</v>
      </c>
      <c r="G165" s="1">
        <v>767</v>
      </c>
      <c r="H165" s="1">
        <v>0</v>
      </c>
      <c r="I165" s="1">
        <v>1299</v>
      </c>
      <c r="J165" s="1">
        <v>494.70231203007518</v>
      </c>
      <c r="K165" s="1">
        <v>0.5263885267275098</v>
      </c>
      <c r="L165" s="1">
        <v>0</v>
      </c>
      <c r="M165" s="1">
        <v>202.91406466512703</v>
      </c>
      <c r="N165" s="1">
        <v>7371</v>
      </c>
      <c r="O165" s="1">
        <v>1</v>
      </c>
      <c r="P165" s="1">
        <v>1</v>
      </c>
      <c r="Q165" s="1">
        <v>0</v>
      </c>
      <c r="R165" s="1">
        <v>1</v>
      </c>
      <c r="S165" s="1">
        <v>45294682.851763941</v>
      </c>
      <c r="T165" s="1">
        <v>31416911.704222195</v>
      </c>
      <c r="U165" s="1">
        <v>0</v>
      </c>
      <c r="V165" s="1">
        <v>1687401</v>
      </c>
      <c r="W165" s="1">
        <f t="shared" si="2"/>
        <v>5328215.7749540284</v>
      </c>
    </row>
    <row r="166" spans="1:23" x14ac:dyDescent="0.3">
      <c r="A166" s="1">
        <v>139601</v>
      </c>
      <c r="B166" s="1">
        <v>0</v>
      </c>
      <c r="C166" s="1">
        <v>0</v>
      </c>
      <c r="D166" s="1">
        <v>4635.53</v>
      </c>
      <c r="E166" s="1">
        <v>4635.53</v>
      </c>
      <c r="F166" s="1">
        <v>0</v>
      </c>
      <c r="G166" s="1">
        <v>0</v>
      </c>
      <c r="H166" s="1">
        <v>448</v>
      </c>
      <c r="I166" s="1">
        <v>448</v>
      </c>
      <c r="J166" s="1">
        <v>0</v>
      </c>
      <c r="K166" s="1">
        <v>0</v>
      </c>
      <c r="L166" s="1">
        <v>10.347165178571428</v>
      </c>
      <c r="M166" s="1">
        <v>10.347165178571428</v>
      </c>
      <c r="N166" s="1">
        <v>8111</v>
      </c>
      <c r="O166" s="1">
        <v>0</v>
      </c>
      <c r="P166" s="1">
        <v>0</v>
      </c>
      <c r="Q166" s="1">
        <v>1</v>
      </c>
      <c r="R166" s="1">
        <v>0</v>
      </c>
      <c r="S166" s="1">
        <v>0</v>
      </c>
      <c r="T166" s="1">
        <v>0</v>
      </c>
      <c r="U166" s="1">
        <v>0</v>
      </c>
      <c r="V166" s="1">
        <v>200704</v>
      </c>
      <c r="W166" s="1">
        <f t="shared" si="2"/>
        <v>29500687.97510612</v>
      </c>
    </row>
    <row r="167" spans="1:23" x14ac:dyDescent="0.3">
      <c r="A167" s="1">
        <v>139736</v>
      </c>
      <c r="B167" s="1">
        <v>41297.460000000006</v>
      </c>
      <c r="C167" s="1">
        <v>164707.1</v>
      </c>
      <c r="D167" s="1">
        <v>182161.34000000003</v>
      </c>
      <c r="E167" s="1">
        <v>388165.90000000008</v>
      </c>
      <c r="F167" s="1">
        <v>881</v>
      </c>
      <c r="G167" s="1">
        <v>894</v>
      </c>
      <c r="H167" s="1">
        <v>987</v>
      </c>
      <c r="I167" s="1">
        <v>2762</v>
      </c>
      <c r="J167" s="1">
        <v>46.875664018161189</v>
      </c>
      <c r="K167" s="1">
        <v>184.23612975391501</v>
      </c>
      <c r="L167" s="1">
        <v>184.56062816616011</v>
      </c>
      <c r="M167" s="1">
        <v>140.5379797248371</v>
      </c>
      <c r="N167" s="1">
        <v>8062</v>
      </c>
      <c r="O167" s="1">
        <v>1</v>
      </c>
      <c r="P167" s="1">
        <v>1</v>
      </c>
      <c r="Q167" s="1">
        <v>1</v>
      </c>
      <c r="R167" s="1">
        <v>2</v>
      </c>
      <c r="S167" s="1">
        <v>7728686.4868961228</v>
      </c>
      <c r="T167" s="1">
        <v>1707118.3144716385</v>
      </c>
      <c r="U167" s="1">
        <v>1912799.6593030714</v>
      </c>
      <c r="V167" s="1">
        <v>7628644</v>
      </c>
      <c r="W167" s="1">
        <f t="shared" si="2"/>
        <v>44143199.882265612</v>
      </c>
    </row>
    <row r="168" spans="1:23" x14ac:dyDescent="0.3">
      <c r="A168" s="1">
        <v>139856</v>
      </c>
      <c r="B168" s="1">
        <v>0</v>
      </c>
      <c r="C168" s="1">
        <v>728748.35</v>
      </c>
      <c r="D168" s="1">
        <v>292358.79000000004</v>
      </c>
      <c r="E168" s="1">
        <v>1021107.14</v>
      </c>
      <c r="F168" s="1">
        <v>0</v>
      </c>
      <c r="G168" s="1">
        <v>2060</v>
      </c>
      <c r="H168" s="1">
        <v>1911</v>
      </c>
      <c r="I168" s="1">
        <v>3971</v>
      </c>
      <c r="J168" s="1">
        <v>0</v>
      </c>
      <c r="K168" s="1">
        <v>353.76133495145632</v>
      </c>
      <c r="L168" s="1">
        <v>152.98733124018841</v>
      </c>
      <c r="M168" s="1">
        <v>257.14105766809371</v>
      </c>
      <c r="N168" s="1">
        <v>8062</v>
      </c>
      <c r="O168" s="1">
        <v>0</v>
      </c>
      <c r="P168" s="1">
        <v>1</v>
      </c>
      <c r="Q168" s="1">
        <v>1</v>
      </c>
      <c r="R168" s="1">
        <v>1</v>
      </c>
      <c r="S168" s="1">
        <v>0</v>
      </c>
      <c r="T168" s="1">
        <v>19231084.64356659</v>
      </c>
      <c r="U168" s="1">
        <v>20730525.570772991</v>
      </c>
      <c r="V168" s="1">
        <v>15768841</v>
      </c>
      <c r="W168" s="1">
        <f t="shared" si="2"/>
        <v>382790.24929256563</v>
      </c>
    </row>
    <row r="169" spans="1:23" x14ac:dyDescent="0.3">
      <c r="A169" s="1">
        <v>140846</v>
      </c>
      <c r="B169" s="1">
        <v>68305.63</v>
      </c>
      <c r="C169" s="1">
        <v>38374.410000000003</v>
      </c>
      <c r="D169" s="1">
        <v>213634.95</v>
      </c>
      <c r="E169" s="1">
        <v>320314.99</v>
      </c>
      <c r="F169" s="1">
        <v>514</v>
      </c>
      <c r="G169" s="1">
        <v>514</v>
      </c>
      <c r="H169" s="1">
        <v>504</v>
      </c>
      <c r="I169" s="1">
        <v>1532</v>
      </c>
      <c r="J169" s="1">
        <v>132.89033073929963</v>
      </c>
      <c r="K169" s="1">
        <v>74.658385214007794</v>
      </c>
      <c r="L169" s="1">
        <v>423.87886904761905</v>
      </c>
      <c r="M169" s="1">
        <v>209.08289164490861</v>
      </c>
      <c r="N169" s="1">
        <v>8062</v>
      </c>
      <c r="O169" s="1">
        <v>1</v>
      </c>
      <c r="P169" s="1">
        <v>1</v>
      </c>
      <c r="Q169" s="1">
        <v>1</v>
      </c>
      <c r="R169" s="1">
        <v>2</v>
      </c>
      <c r="S169" s="1">
        <v>2983927.4574004365</v>
      </c>
      <c r="T169" s="1">
        <v>9287953.2356043234</v>
      </c>
      <c r="U169" s="1">
        <v>23253205.20182639</v>
      </c>
      <c r="V169" s="1">
        <v>2347024</v>
      </c>
      <c r="W169" s="1">
        <f t="shared" si="2"/>
        <v>5131694.6241469476</v>
      </c>
    </row>
    <row r="170" spans="1:23" x14ac:dyDescent="0.3">
      <c r="A170" s="1">
        <v>140954</v>
      </c>
      <c r="B170" s="1">
        <v>0</v>
      </c>
      <c r="C170" s="1">
        <v>0</v>
      </c>
      <c r="D170" s="1">
        <v>12768.91</v>
      </c>
      <c r="E170" s="1">
        <v>12768.91</v>
      </c>
      <c r="F170" s="1">
        <v>0</v>
      </c>
      <c r="G170" s="1">
        <v>0</v>
      </c>
      <c r="H170" s="1">
        <v>526</v>
      </c>
      <c r="I170" s="1">
        <v>526</v>
      </c>
      <c r="J170" s="1">
        <v>0</v>
      </c>
      <c r="K170" s="1">
        <v>0</v>
      </c>
      <c r="L170" s="1">
        <v>24.275494296577946</v>
      </c>
      <c r="M170" s="1">
        <v>24.275494296577946</v>
      </c>
      <c r="N170" s="1">
        <v>7372</v>
      </c>
      <c r="O170" s="1">
        <v>0</v>
      </c>
      <c r="P170" s="1">
        <v>0</v>
      </c>
      <c r="Q170" s="1">
        <v>1</v>
      </c>
      <c r="R170" s="1">
        <v>0</v>
      </c>
      <c r="S170" s="1">
        <v>0</v>
      </c>
      <c r="T170" s="1">
        <v>0</v>
      </c>
      <c r="U170" s="1">
        <v>0</v>
      </c>
      <c r="V170" s="1">
        <v>276676</v>
      </c>
      <c r="W170" s="1">
        <f t="shared" si="2"/>
        <v>30978977.143453777</v>
      </c>
    </row>
    <row r="171" spans="1:23" x14ac:dyDescent="0.3">
      <c r="A171" s="1">
        <v>141141</v>
      </c>
      <c r="B171" s="1">
        <v>21247.379999999997</v>
      </c>
      <c r="C171" s="1">
        <v>51448.450000000004</v>
      </c>
      <c r="D171" s="1">
        <v>66884.319999999992</v>
      </c>
      <c r="E171" s="1">
        <v>139580.15</v>
      </c>
      <c r="F171" s="1">
        <v>948</v>
      </c>
      <c r="G171" s="1">
        <v>1217</v>
      </c>
      <c r="H171" s="1">
        <v>1630</v>
      </c>
      <c r="I171" s="1">
        <v>3795</v>
      </c>
      <c r="J171" s="1">
        <v>22.412848101265819</v>
      </c>
      <c r="K171" s="1">
        <v>42.274815119145444</v>
      </c>
      <c r="L171" s="1">
        <v>41.033325153374228</v>
      </c>
      <c r="M171" s="1">
        <v>36.780013175230565</v>
      </c>
      <c r="N171" s="1">
        <v>8748</v>
      </c>
      <c r="O171" s="1">
        <v>1</v>
      </c>
      <c r="P171" s="1">
        <v>1</v>
      </c>
      <c r="Q171" s="1">
        <v>1</v>
      </c>
      <c r="R171" s="1">
        <v>2</v>
      </c>
      <c r="S171" s="1">
        <v>195681.82978489969</v>
      </c>
      <c r="T171" s="1">
        <v>36744.696506269349</v>
      </c>
      <c r="U171" s="1">
        <v>29487.780336975196</v>
      </c>
      <c r="V171" s="1">
        <v>14402025</v>
      </c>
      <c r="W171" s="1">
        <f t="shared" si="2"/>
        <v>201068474.34427407</v>
      </c>
    </row>
    <row r="172" spans="1:23" x14ac:dyDescent="0.3">
      <c r="A172" s="1">
        <v>141633</v>
      </c>
      <c r="B172" s="1">
        <v>0</v>
      </c>
      <c r="C172" s="1">
        <v>105420.75</v>
      </c>
      <c r="D172" s="1">
        <v>137874.22</v>
      </c>
      <c r="E172" s="1">
        <v>243294.97</v>
      </c>
      <c r="F172" s="1">
        <v>0</v>
      </c>
      <c r="G172" s="1">
        <v>1041</v>
      </c>
      <c r="H172" s="1">
        <v>1011</v>
      </c>
      <c r="I172" s="1">
        <v>2052</v>
      </c>
      <c r="J172" s="1">
        <v>0</v>
      </c>
      <c r="K172" s="1">
        <v>101.26873198847262</v>
      </c>
      <c r="L172" s="1">
        <v>136.37410484668646</v>
      </c>
      <c r="M172" s="1">
        <v>118.56480019493178</v>
      </c>
      <c r="N172" s="1">
        <v>7999</v>
      </c>
      <c r="O172" s="1">
        <v>0</v>
      </c>
      <c r="P172" s="1">
        <v>1</v>
      </c>
      <c r="Q172" s="1">
        <v>1</v>
      </c>
      <c r="R172" s="1">
        <v>1</v>
      </c>
      <c r="S172" s="1">
        <v>0</v>
      </c>
      <c r="T172" s="1">
        <v>311419.28839398915</v>
      </c>
      <c r="U172" s="1">
        <v>320660.21683298028</v>
      </c>
      <c r="V172" s="1">
        <v>4210704</v>
      </c>
      <c r="W172" s="1">
        <f t="shared" si="2"/>
        <v>45186898.531770244</v>
      </c>
    </row>
    <row r="173" spans="1:23" x14ac:dyDescent="0.3">
      <c r="A173" s="1">
        <v>141754</v>
      </c>
      <c r="B173" s="1">
        <v>8214.7800000000007</v>
      </c>
      <c r="C173" s="1">
        <v>216707.53000000003</v>
      </c>
      <c r="D173" s="1">
        <v>173974.36999999997</v>
      </c>
      <c r="E173" s="1">
        <v>398896.68000000005</v>
      </c>
      <c r="F173" s="1">
        <v>898</v>
      </c>
      <c r="G173" s="1">
        <v>1143</v>
      </c>
      <c r="H173" s="1">
        <v>1346</v>
      </c>
      <c r="I173" s="1">
        <v>3387</v>
      </c>
      <c r="J173" s="1">
        <v>9.1478619153674838</v>
      </c>
      <c r="K173" s="1">
        <v>189.59538932633424</v>
      </c>
      <c r="L173" s="1">
        <v>129.25287518573549</v>
      </c>
      <c r="M173" s="1">
        <v>117.77286093888398</v>
      </c>
      <c r="N173" s="1">
        <v>8071</v>
      </c>
      <c r="O173" s="1">
        <v>1</v>
      </c>
      <c r="P173" s="1">
        <v>1</v>
      </c>
      <c r="Q173" s="1">
        <v>1</v>
      </c>
      <c r="R173" s="1">
        <v>2</v>
      </c>
      <c r="S173" s="1">
        <v>10595852.590747347</v>
      </c>
      <c r="T173" s="1">
        <v>5896137.5924732508</v>
      </c>
      <c r="U173" s="1">
        <v>177390.31868725177</v>
      </c>
      <c r="V173" s="1">
        <v>11471769</v>
      </c>
      <c r="W173" s="1">
        <f t="shared" si="2"/>
        <v>75383008.10383904</v>
      </c>
    </row>
    <row r="174" spans="1:23" x14ac:dyDescent="0.3">
      <c r="A174" s="1">
        <v>142164</v>
      </c>
      <c r="B174" s="1">
        <v>0</v>
      </c>
      <c r="C174" s="1">
        <v>0</v>
      </c>
      <c r="D174" s="1">
        <v>169252.59999999998</v>
      </c>
      <c r="E174" s="1">
        <v>169252.59999999998</v>
      </c>
      <c r="F174" s="1">
        <v>0</v>
      </c>
      <c r="G174" s="1">
        <v>0</v>
      </c>
      <c r="H174" s="1">
        <v>2295</v>
      </c>
      <c r="I174" s="1">
        <v>2295</v>
      </c>
      <c r="J174" s="1">
        <v>0</v>
      </c>
      <c r="K174" s="1">
        <v>0</v>
      </c>
      <c r="L174" s="1">
        <v>73.748409586056638</v>
      </c>
      <c r="M174" s="1">
        <v>73.748409586056638</v>
      </c>
      <c r="N174" s="1">
        <v>7991</v>
      </c>
      <c r="O174" s="1">
        <v>0</v>
      </c>
      <c r="P174" s="1">
        <v>0</v>
      </c>
      <c r="Q174" s="1">
        <v>1</v>
      </c>
      <c r="R174" s="1">
        <v>0</v>
      </c>
      <c r="S174" s="1">
        <v>0</v>
      </c>
      <c r="T174" s="1">
        <v>0</v>
      </c>
      <c r="U174" s="1">
        <v>0</v>
      </c>
      <c r="V174" s="1">
        <v>5267025</v>
      </c>
      <c r="W174" s="1">
        <f t="shared" si="2"/>
        <v>85673313.254979372</v>
      </c>
    </row>
    <row r="175" spans="1:23" x14ac:dyDescent="0.3">
      <c r="A175" s="1">
        <v>142183</v>
      </c>
      <c r="B175" s="1">
        <v>74493.549999999988</v>
      </c>
      <c r="C175" s="1">
        <v>748565.38</v>
      </c>
      <c r="D175" s="1">
        <v>93111.209999999992</v>
      </c>
      <c r="E175" s="1">
        <v>916170.1399999999</v>
      </c>
      <c r="F175" s="1">
        <v>1295</v>
      </c>
      <c r="G175" s="1">
        <v>1358</v>
      </c>
      <c r="H175" s="1">
        <v>1404</v>
      </c>
      <c r="I175" s="1">
        <v>4057</v>
      </c>
      <c r="J175" s="1">
        <v>57.523976833976825</v>
      </c>
      <c r="K175" s="1">
        <v>551.22634756995581</v>
      </c>
      <c r="L175" s="1">
        <v>66.31852564102563</v>
      </c>
      <c r="M175" s="1">
        <v>225.82453537096373</v>
      </c>
      <c r="N175" s="1">
        <v>8111</v>
      </c>
      <c r="O175" s="1">
        <v>1</v>
      </c>
      <c r="P175" s="1">
        <v>1</v>
      </c>
      <c r="Q175" s="1">
        <v>1</v>
      </c>
      <c r="R175" s="1">
        <v>2</v>
      </c>
      <c r="S175" s="1">
        <v>36680976.015000969</v>
      </c>
      <c r="T175" s="1">
        <v>143793648.88128302</v>
      </c>
      <c r="U175" s="1">
        <v>35720802.664513826</v>
      </c>
      <c r="V175" s="1">
        <v>16459249</v>
      </c>
      <c r="W175" s="1">
        <f t="shared" si="2"/>
        <v>6864698.7912355801</v>
      </c>
    </row>
    <row r="176" spans="1:23" x14ac:dyDescent="0.3">
      <c r="A176" s="1">
        <v>142867</v>
      </c>
      <c r="B176" s="1">
        <v>59217.070000000007</v>
      </c>
      <c r="C176" s="1">
        <v>164588.40999999997</v>
      </c>
      <c r="D176" s="1">
        <v>215393.78</v>
      </c>
      <c r="E176" s="1">
        <v>439199.25999999995</v>
      </c>
      <c r="F176" s="1">
        <v>728</v>
      </c>
      <c r="G176" s="1">
        <v>745</v>
      </c>
      <c r="H176" s="1">
        <v>770</v>
      </c>
      <c r="I176" s="1">
        <v>2243</v>
      </c>
      <c r="J176" s="1">
        <v>81.342129120879136</v>
      </c>
      <c r="K176" s="1">
        <v>220.92404026845634</v>
      </c>
      <c r="L176" s="1">
        <v>279.7321818181818</v>
      </c>
      <c r="M176" s="1">
        <v>195.80885421310742</v>
      </c>
      <c r="N176" s="1">
        <v>8062</v>
      </c>
      <c r="O176" s="1">
        <v>1</v>
      </c>
      <c r="P176" s="1">
        <v>1</v>
      </c>
      <c r="Q176" s="1">
        <v>1</v>
      </c>
      <c r="R176" s="1">
        <v>2</v>
      </c>
      <c r="S176" s="1">
        <v>9538715.4796313494</v>
      </c>
      <c r="T176" s="1">
        <v>469925.56509312044</v>
      </c>
      <c r="U176" s="1">
        <v>5423206.1855576513</v>
      </c>
      <c r="V176" s="1">
        <v>5031049</v>
      </c>
      <c r="W176" s="1">
        <f t="shared" si="2"/>
        <v>11354908.149651973</v>
      </c>
    </row>
    <row r="177" spans="1:23" x14ac:dyDescent="0.3">
      <c r="A177" s="1">
        <v>142919</v>
      </c>
      <c r="B177" s="1">
        <v>0</v>
      </c>
      <c r="C177" s="1">
        <v>86460.650000000009</v>
      </c>
      <c r="D177" s="1">
        <v>131017.40000000001</v>
      </c>
      <c r="E177" s="1">
        <v>217478.05000000002</v>
      </c>
      <c r="F177" s="1">
        <v>0</v>
      </c>
      <c r="G177" s="1">
        <v>494</v>
      </c>
      <c r="H177" s="1">
        <v>459</v>
      </c>
      <c r="I177" s="1">
        <v>953</v>
      </c>
      <c r="J177" s="1">
        <v>0</v>
      </c>
      <c r="K177" s="1">
        <v>175.02155870445347</v>
      </c>
      <c r="L177" s="1">
        <v>285.44095860566449</v>
      </c>
      <c r="M177" s="1">
        <v>228.20362014690454</v>
      </c>
      <c r="N177" s="1">
        <v>8111</v>
      </c>
      <c r="O177" s="1">
        <v>0</v>
      </c>
      <c r="P177" s="1">
        <v>1</v>
      </c>
      <c r="Q177" s="1">
        <v>1</v>
      </c>
      <c r="R177" s="1">
        <v>1</v>
      </c>
      <c r="S177" s="1">
        <v>0</v>
      </c>
      <c r="T177" s="1">
        <v>1397195.8396787087</v>
      </c>
      <c r="U177" s="1">
        <v>1503735.8274537721</v>
      </c>
      <c r="V177" s="1">
        <v>908209</v>
      </c>
      <c r="W177" s="1">
        <f t="shared" si="2"/>
        <v>1431403.1534299811</v>
      </c>
    </row>
    <row r="178" spans="1:23" x14ac:dyDescent="0.3">
      <c r="A178" s="1">
        <v>142968</v>
      </c>
      <c r="B178" s="1">
        <v>315491.72000000003</v>
      </c>
      <c r="C178" s="1">
        <v>438289.1</v>
      </c>
      <c r="D178" s="1">
        <v>433128.08999999997</v>
      </c>
      <c r="E178" s="1">
        <v>1186908.9099999999</v>
      </c>
      <c r="F178" s="1">
        <v>1344</v>
      </c>
      <c r="G178" s="1">
        <v>1351</v>
      </c>
      <c r="H178" s="1">
        <v>1362</v>
      </c>
      <c r="I178" s="1">
        <v>4057</v>
      </c>
      <c r="J178" s="1">
        <v>234.74086309523813</v>
      </c>
      <c r="K178" s="1">
        <v>324.41828275351588</v>
      </c>
      <c r="L178" s="1">
        <v>318.00887665198235</v>
      </c>
      <c r="M178" s="1">
        <v>292.55827212225779</v>
      </c>
      <c r="N178" s="1">
        <v>8661</v>
      </c>
      <c r="O178" s="1">
        <v>1</v>
      </c>
      <c r="P178" s="1">
        <v>1</v>
      </c>
      <c r="Q178" s="1">
        <v>1</v>
      </c>
      <c r="R178" s="1">
        <v>2</v>
      </c>
      <c r="S178" s="1">
        <v>4492794.1451873016</v>
      </c>
      <c r="T178" s="1">
        <v>1371346.43479966</v>
      </c>
      <c r="U178" s="1">
        <v>882212.71500453004</v>
      </c>
      <c r="V178" s="1">
        <v>16459249</v>
      </c>
      <c r="W178" s="1">
        <f t="shared" si="2"/>
        <v>2658597.3106932514</v>
      </c>
    </row>
    <row r="179" spans="1:23" x14ac:dyDescent="0.3">
      <c r="A179" s="1">
        <v>143192</v>
      </c>
      <c r="B179" s="1">
        <v>0</v>
      </c>
      <c r="C179" s="1">
        <v>208143.31000000008</v>
      </c>
      <c r="D179" s="1">
        <v>466110.32</v>
      </c>
      <c r="E179" s="1">
        <v>674253.63000000012</v>
      </c>
      <c r="F179" s="1">
        <v>0</v>
      </c>
      <c r="G179" s="1">
        <v>1546</v>
      </c>
      <c r="H179" s="1">
        <v>1540</v>
      </c>
      <c r="I179" s="1">
        <v>3086</v>
      </c>
      <c r="J179" s="1">
        <v>0</v>
      </c>
      <c r="K179" s="1">
        <v>134.63344760672709</v>
      </c>
      <c r="L179" s="1">
        <v>302.66903896103895</v>
      </c>
      <c r="M179" s="1">
        <v>218.48789047310439</v>
      </c>
      <c r="N179" s="1">
        <v>8062</v>
      </c>
      <c r="O179" s="1">
        <v>0</v>
      </c>
      <c r="P179" s="1">
        <v>1</v>
      </c>
      <c r="Q179" s="1">
        <v>1</v>
      </c>
      <c r="R179" s="1">
        <v>1</v>
      </c>
      <c r="S179" s="1">
        <v>0</v>
      </c>
      <c r="T179" s="1">
        <v>10870803.491713606</v>
      </c>
      <c r="U179" s="1">
        <v>10913157.27155144</v>
      </c>
      <c r="V179" s="1">
        <v>9523396</v>
      </c>
      <c r="W179" s="1">
        <f t="shared" si="2"/>
        <v>7250465.6629896387</v>
      </c>
    </row>
    <row r="180" spans="1:23" x14ac:dyDescent="0.3">
      <c r="A180" s="1">
        <v>143210</v>
      </c>
      <c r="B180" s="1">
        <v>0</v>
      </c>
      <c r="C180" s="1">
        <v>14755.77</v>
      </c>
      <c r="D180" s="1">
        <v>76223.77</v>
      </c>
      <c r="E180" s="1">
        <v>90979.540000000008</v>
      </c>
      <c r="F180" s="1">
        <v>0</v>
      </c>
      <c r="G180" s="1">
        <v>626</v>
      </c>
      <c r="H180" s="1">
        <v>715</v>
      </c>
      <c r="I180" s="1">
        <v>1341</v>
      </c>
      <c r="J180" s="1">
        <v>0</v>
      </c>
      <c r="K180" s="1">
        <v>23.571517571884986</v>
      </c>
      <c r="L180" s="1">
        <v>106.60667132867134</v>
      </c>
      <c r="M180" s="1">
        <v>67.844548844146161</v>
      </c>
      <c r="N180" s="1">
        <v>8111</v>
      </c>
      <c r="O180" s="1">
        <v>0</v>
      </c>
      <c r="P180" s="1">
        <v>1</v>
      </c>
      <c r="Q180" s="1">
        <v>1</v>
      </c>
      <c r="R180" s="1">
        <v>1</v>
      </c>
      <c r="S180" s="1">
        <v>0</v>
      </c>
      <c r="T180" s="1">
        <v>1227023.4125696698</v>
      </c>
      <c r="U180" s="1">
        <v>1074289.0297463126</v>
      </c>
      <c r="V180" s="1">
        <v>1798281</v>
      </c>
      <c r="W180" s="1">
        <f t="shared" si="2"/>
        <v>53166164.090485625</v>
      </c>
    </row>
    <row r="181" spans="1:23" x14ac:dyDescent="0.3">
      <c r="A181" s="1">
        <v>143258</v>
      </c>
      <c r="B181" s="1">
        <v>0</v>
      </c>
      <c r="C181" s="1">
        <v>184513.72999999998</v>
      </c>
      <c r="D181" s="1">
        <v>529361.36</v>
      </c>
      <c r="E181" s="1">
        <v>713875.09</v>
      </c>
      <c r="F181" s="1">
        <v>0</v>
      </c>
      <c r="G181" s="1">
        <v>1050</v>
      </c>
      <c r="H181" s="1">
        <v>1135</v>
      </c>
      <c r="I181" s="1">
        <v>2185</v>
      </c>
      <c r="J181" s="1">
        <v>0</v>
      </c>
      <c r="K181" s="1">
        <v>175.72736190476189</v>
      </c>
      <c r="L181" s="1">
        <v>466.39767400881055</v>
      </c>
      <c r="M181" s="1">
        <v>326.71628832951944</v>
      </c>
      <c r="N181" s="1">
        <v>7372</v>
      </c>
      <c r="O181" s="1">
        <v>0</v>
      </c>
      <c r="P181" s="1">
        <v>1</v>
      </c>
      <c r="Q181" s="1">
        <v>1</v>
      </c>
      <c r="R181" s="1">
        <v>1</v>
      </c>
      <c r="S181" s="1">
        <v>0</v>
      </c>
      <c r="T181" s="1">
        <v>23937538.698045891</v>
      </c>
      <c r="U181" s="1">
        <v>22144859.5885006</v>
      </c>
      <c r="V181" s="1">
        <v>4774225</v>
      </c>
      <c r="W181" s="1">
        <f t="shared" si="2"/>
        <v>7802430.6043435577</v>
      </c>
    </row>
    <row r="182" spans="1:23" x14ac:dyDescent="0.3">
      <c r="A182" s="1">
        <v>143365</v>
      </c>
      <c r="B182" s="1">
        <v>0</v>
      </c>
      <c r="C182" s="1">
        <v>401404.31000000006</v>
      </c>
      <c r="D182" s="1">
        <v>981674.49</v>
      </c>
      <c r="E182" s="1">
        <v>1383078.8</v>
      </c>
      <c r="F182" s="1">
        <v>0</v>
      </c>
      <c r="G182" s="1">
        <v>1593</v>
      </c>
      <c r="H182" s="1">
        <v>1547</v>
      </c>
      <c r="I182" s="1">
        <v>3140</v>
      </c>
      <c r="J182" s="1">
        <v>0</v>
      </c>
      <c r="K182" s="1">
        <v>251.98010671688641</v>
      </c>
      <c r="L182" s="1">
        <v>634.56657401422103</v>
      </c>
      <c r="M182" s="1">
        <v>440.47095541401274</v>
      </c>
      <c r="N182" s="1">
        <v>8211</v>
      </c>
      <c r="O182" s="1">
        <v>0</v>
      </c>
      <c r="P182" s="1">
        <v>1</v>
      </c>
      <c r="Q182" s="1">
        <v>1</v>
      </c>
      <c r="R182" s="1">
        <v>1</v>
      </c>
      <c r="S182" s="1">
        <v>0</v>
      </c>
      <c r="T182" s="1">
        <v>56597378.4678028</v>
      </c>
      <c r="U182" s="1">
        <v>58280299.870206773</v>
      </c>
      <c r="V182" s="1">
        <v>9859600</v>
      </c>
      <c r="W182" s="1">
        <f t="shared" si="2"/>
        <v>94533845.173258811</v>
      </c>
    </row>
    <row r="183" spans="1:23" x14ac:dyDescent="0.3">
      <c r="A183" s="1">
        <v>143461</v>
      </c>
      <c r="B183" s="1">
        <v>0</v>
      </c>
      <c r="C183" s="1">
        <v>0</v>
      </c>
      <c r="D183" s="1">
        <v>171356.22999999998</v>
      </c>
      <c r="E183" s="1">
        <v>171356.22999999998</v>
      </c>
      <c r="F183" s="1">
        <v>0</v>
      </c>
      <c r="G183" s="1">
        <v>0</v>
      </c>
      <c r="H183" s="1">
        <v>650</v>
      </c>
      <c r="I183" s="1">
        <v>650</v>
      </c>
      <c r="J183" s="1">
        <v>0</v>
      </c>
      <c r="K183" s="1">
        <v>0</v>
      </c>
      <c r="L183" s="1">
        <v>263.62496923076918</v>
      </c>
      <c r="M183" s="1">
        <v>263.62496923076918</v>
      </c>
      <c r="N183" s="1">
        <v>8221</v>
      </c>
      <c r="O183" s="1">
        <v>0</v>
      </c>
      <c r="P183" s="1">
        <v>0</v>
      </c>
      <c r="Q183" s="1">
        <v>1</v>
      </c>
      <c r="R183" s="1">
        <v>0</v>
      </c>
      <c r="S183" s="1">
        <v>0</v>
      </c>
      <c r="T183" s="1">
        <v>0</v>
      </c>
      <c r="U183" s="1">
        <v>0</v>
      </c>
      <c r="V183" s="1">
        <v>422500</v>
      </c>
      <c r="W183" s="1">
        <f t="shared" si="2"/>
        <v>7226.2258979943181</v>
      </c>
    </row>
    <row r="184" spans="1:23" x14ac:dyDescent="0.3">
      <c r="A184" s="1">
        <v>143513</v>
      </c>
      <c r="B184" s="1">
        <v>0</v>
      </c>
      <c r="C184" s="1">
        <v>268762.94</v>
      </c>
      <c r="D184" s="1">
        <v>180203.10000000003</v>
      </c>
      <c r="E184" s="1">
        <v>448966.04000000004</v>
      </c>
      <c r="F184" s="1">
        <v>0</v>
      </c>
      <c r="G184" s="1">
        <v>465</v>
      </c>
      <c r="H184" s="1">
        <v>506</v>
      </c>
      <c r="I184" s="1">
        <v>971</v>
      </c>
      <c r="J184" s="1">
        <v>0</v>
      </c>
      <c r="K184" s="1">
        <v>577.98481720430107</v>
      </c>
      <c r="L184" s="1">
        <v>356.13260869565227</v>
      </c>
      <c r="M184" s="1">
        <v>462.37491246138006</v>
      </c>
      <c r="N184" s="1">
        <v>8062</v>
      </c>
      <c r="O184" s="1">
        <v>0</v>
      </c>
      <c r="P184" s="1">
        <v>1</v>
      </c>
      <c r="Q184" s="1">
        <v>1</v>
      </c>
      <c r="R184" s="1">
        <v>1</v>
      </c>
      <c r="S184" s="1">
        <v>0</v>
      </c>
      <c r="T184" s="1">
        <v>6215027.2847202793</v>
      </c>
      <c r="U184" s="1">
        <v>5711438.1173812849</v>
      </c>
      <c r="V184" s="1">
        <v>942841</v>
      </c>
      <c r="W184" s="1">
        <f t="shared" si="2"/>
        <v>37079858.953131236</v>
      </c>
    </row>
    <row r="185" spans="1:23" x14ac:dyDescent="0.3">
      <c r="A185" s="1">
        <v>143628</v>
      </c>
      <c r="B185" s="1">
        <v>0</v>
      </c>
      <c r="C185" s="1">
        <v>429468.93999999994</v>
      </c>
      <c r="D185" s="1">
        <v>819207.43</v>
      </c>
      <c r="E185" s="1">
        <v>1248676.3700000001</v>
      </c>
      <c r="F185" s="1">
        <v>0</v>
      </c>
      <c r="G185" s="1">
        <v>777</v>
      </c>
      <c r="H185" s="1">
        <v>782</v>
      </c>
      <c r="I185" s="1">
        <v>1559</v>
      </c>
      <c r="J185" s="1">
        <v>0</v>
      </c>
      <c r="K185" s="1">
        <v>552.72707850707843</v>
      </c>
      <c r="L185" s="1">
        <v>1047.5798337595909</v>
      </c>
      <c r="M185" s="1">
        <v>800.94699807568963</v>
      </c>
      <c r="N185" s="1">
        <v>8711</v>
      </c>
      <c r="O185" s="1">
        <v>0</v>
      </c>
      <c r="P185" s="1">
        <v>1</v>
      </c>
      <c r="Q185" s="1">
        <v>1</v>
      </c>
      <c r="R185" s="1">
        <v>1</v>
      </c>
      <c r="S185" s="1">
        <v>0</v>
      </c>
      <c r="T185" s="1">
        <v>47873400.821693353</v>
      </c>
      <c r="U185" s="1">
        <v>47567304.908511102</v>
      </c>
      <c r="V185" s="1">
        <v>2430481</v>
      </c>
      <c r="W185" s="1">
        <f t="shared" si="2"/>
        <v>444537843.99088711</v>
      </c>
    </row>
    <row r="186" spans="1:23" x14ac:dyDescent="0.3">
      <c r="A186" s="1">
        <v>143657</v>
      </c>
      <c r="B186" s="1">
        <v>0</v>
      </c>
      <c r="C186" s="1">
        <v>87865.300000000017</v>
      </c>
      <c r="D186" s="1">
        <v>2292550.7199999997</v>
      </c>
      <c r="E186" s="1">
        <v>2380416.0199999996</v>
      </c>
      <c r="F186" s="1">
        <v>0</v>
      </c>
      <c r="G186" s="1">
        <v>1139</v>
      </c>
      <c r="H186" s="1">
        <v>1119</v>
      </c>
      <c r="I186" s="1">
        <v>2258</v>
      </c>
      <c r="J186" s="1">
        <v>0</v>
      </c>
      <c r="K186" s="1">
        <v>77.142493415276576</v>
      </c>
      <c r="L186" s="1">
        <v>2048.7495263628239</v>
      </c>
      <c r="M186" s="1">
        <v>1054.2143578387952</v>
      </c>
      <c r="N186" s="1">
        <v>8111</v>
      </c>
      <c r="O186" s="1">
        <v>0</v>
      </c>
      <c r="P186" s="1">
        <v>1</v>
      </c>
      <c r="Q186" s="1">
        <v>1</v>
      </c>
      <c r="R186" s="1">
        <v>1</v>
      </c>
      <c r="S186" s="1">
        <v>0</v>
      </c>
      <c r="T186" s="1">
        <v>1087368478.7745297</v>
      </c>
      <c r="U186" s="1">
        <v>1106803125.4014211</v>
      </c>
      <c r="V186" s="1">
        <v>5098564</v>
      </c>
      <c r="W186" s="1">
        <f t="shared" si="2"/>
        <v>1399442109.7211144</v>
      </c>
    </row>
    <row r="187" spans="1:23" x14ac:dyDescent="0.3">
      <c r="A187" s="1">
        <v>143679</v>
      </c>
      <c r="B187" s="1">
        <v>0</v>
      </c>
      <c r="C187" s="1">
        <v>0</v>
      </c>
      <c r="D187" s="1">
        <v>426534.84</v>
      </c>
      <c r="E187" s="1">
        <v>426534.84</v>
      </c>
      <c r="F187" s="1">
        <v>0</v>
      </c>
      <c r="G187" s="1">
        <v>0</v>
      </c>
      <c r="H187" s="1">
        <v>463</v>
      </c>
      <c r="I187" s="1">
        <v>463</v>
      </c>
      <c r="J187" s="1">
        <v>0</v>
      </c>
      <c r="K187" s="1">
        <v>0</v>
      </c>
      <c r="L187" s="1">
        <v>921.24155507559396</v>
      </c>
      <c r="M187" s="1">
        <v>921.24155507559396</v>
      </c>
      <c r="N187" s="1">
        <v>7371</v>
      </c>
      <c r="O187" s="1">
        <v>0</v>
      </c>
      <c r="P187" s="1">
        <v>0</v>
      </c>
      <c r="Q187" s="1">
        <v>1</v>
      </c>
      <c r="R187" s="1">
        <v>0</v>
      </c>
      <c r="S187" s="1">
        <v>0</v>
      </c>
      <c r="T187" s="1">
        <v>0</v>
      </c>
      <c r="U187" s="1">
        <v>0</v>
      </c>
      <c r="V187" s="1">
        <v>214369</v>
      </c>
      <c r="W187" s="1">
        <f t="shared" si="2"/>
        <v>198203524.30420902</v>
      </c>
    </row>
    <row r="188" spans="1:23" x14ac:dyDescent="0.3">
      <c r="A188" s="1">
        <v>144146</v>
      </c>
      <c r="B188" s="1">
        <v>0</v>
      </c>
      <c r="C188" s="1">
        <v>366970.32</v>
      </c>
      <c r="D188" s="1">
        <v>0</v>
      </c>
      <c r="E188" s="1">
        <v>366970.32</v>
      </c>
      <c r="F188" s="1">
        <v>0</v>
      </c>
      <c r="G188" s="1">
        <v>557</v>
      </c>
      <c r="H188" s="1">
        <v>0</v>
      </c>
      <c r="I188" s="1">
        <v>557</v>
      </c>
      <c r="J188" s="1">
        <v>0</v>
      </c>
      <c r="K188" s="1">
        <v>658.83360861759422</v>
      </c>
      <c r="L188" s="1">
        <v>0</v>
      </c>
      <c r="M188" s="1">
        <v>658.83360861759422</v>
      </c>
      <c r="N188" s="1">
        <v>8748</v>
      </c>
      <c r="O188" s="1">
        <v>0</v>
      </c>
      <c r="P188" s="1">
        <v>1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310249</v>
      </c>
      <c r="W188" s="1">
        <f t="shared" si="2"/>
        <v>85536001.028107852</v>
      </c>
    </row>
    <row r="189" spans="1:23" x14ac:dyDescent="0.3">
      <c r="A189" s="1">
        <v>144205</v>
      </c>
      <c r="B189" s="1">
        <v>0</v>
      </c>
      <c r="C189" s="1">
        <v>0</v>
      </c>
      <c r="D189" s="1">
        <v>1194.2</v>
      </c>
      <c r="E189" s="1">
        <v>1194.2</v>
      </c>
      <c r="F189" s="1">
        <v>0</v>
      </c>
      <c r="G189" s="1">
        <v>0</v>
      </c>
      <c r="H189" s="1">
        <v>496</v>
      </c>
      <c r="I189" s="1">
        <v>496</v>
      </c>
      <c r="J189" s="1">
        <v>0</v>
      </c>
      <c r="K189" s="1">
        <v>0</v>
      </c>
      <c r="L189" s="1">
        <v>2.4076612903225807</v>
      </c>
      <c r="M189" s="1">
        <v>2.4076612903225807</v>
      </c>
      <c r="N189" s="1">
        <v>8111</v>
      </c>
      <c r="O189" s="1">
        <v>0</v>
      </c>
      <c r="P189" s="1">
        <v>0</v>
      </c>
      <c r="Q189" s="1">
        <v>1</v>
      </c>
      <c r="R189" s="1">
        <v>0</v>
      </c>
      <c r="S189" s="1">
        <v>0</v>
      </c>
      <c r="T189" s="1">
        <v>0</v>
      </c>
      <c r="U189" s="1">
        <v>0</v>
      </c>
      <c r="V189" s="1">
        <v>246016</v>
      </c>
      <c r="W189" s="1">
        <f t="shared" si="2"/>
        <v>34713815.168418042</v>
      </c>
    </row>
    <row r="190" spans="1:23" x14ac:dyDescent="0.3">
      <c r="A190" s="1">
        <v>144962</v>
      </c>
      <c r="B190" s="1">
        <v>0</v>
      </c>
      <c r="C190" s="1">
        <v>0</v>
      </c>
      <c r="D190" s="1">
        <v>695285.82000000007</v>
      </c>
      <c r="E190" s="1">
        <v>695285.82000000007</v>
      </c>
      <c r="F190" s="1">
        <v>0</v>
      </c>
      <c r="G190" s="1">
        <v>0</v>
      </c>
      <c r="H190" s="1">
        <v>1514</v>
      </c>
      <c r="I190" s="1">
        <v>1514</v>
      </c>
      <c r="J190" s="1">
        <v>0</v>
      </c>
      <c r="K190" s="1">
        <v>0</v>
      </c>
      <c r="L190" s="1">
        <v>459.2376618229855</v>
      </c>
      <c r="M190" s="1">
        <v>459.2376618229855</v>
      </c>
      <c r="N190" s="1">
        <v>8111</v>
      </c>
      <c r="O190" s="1">
        <v>0</v>
      </c>
      <c r="P190" s="1">
        <v>0</v>
      </c>
      <c r="Q190" s="1">
        <v>1</v>
      </c>
      <c r="R190" s="1">
        <v>0</v>
      </c>
      <c r="S190" s="1">
        <v>0</v>
      </c>
      <c r="T190" s="1">
        <v>0</v>
      </c>
      <c r="U190" s="1">
        <v>0</v>
      </c>
      <c r="V190" s="1">
        <v>2292196</v>
      </c>
      <c r="W190" s="1">
        <f t="shared" si="2"/>
        <v>55974089.069817811</v>
      </c>
    </row>
    <row r="191" spans="1:23" x14ac:dyDescent="0.3">
      <c r="A191" s="1">
        <v>145122</v>
      </c>
      <c r="B191" s="1">
        <v>0</v>
      </c>
      <c r="C191" s="1">
        <v>0</v>
      </c>
      <c r="D191" s="1">
        <v>203640.98</v>
      </c>
      <c r="E191" s="1">
        <v>203640.98</v>
      </c>
      <c r="F191" s="1">
        <v>0</v>
      </c>
      <c r="G191" s="1">
        <v>0</v>
      </c>
      <c r="H191" s="1">
        <v>673</v>
      </c>
      <c r="I191" s="1">
        <v>673</v>
      </c>
      <c r="J191" s="1">
        <v>0</v>
      </c>
      <c r="K191" s="1">
        <v>0</v>
      </c>
      <c r="L191" s="1">
        <v>302.58689450222886</v>
      </c>
      <c r="M191" s="1">
        <v>302.58689450222886</v>
      </c>
      <c r="N191" s="1">
        <v>7372</v>
      </c>
      <c r="O191" s="1">
        <v>0</v>
      </c>
      <c r="P191" s="1">
        <v>0</v>
      </c>
      <c r="Q191" s="1">
        <v>1</v>
      </c>
      <c r="R191" s="1">
        <v>0</v>
      </c>
      <c r="S191" s="1">
        <v>0</v>
      </c>
      <c r="T191" s="1">
        <v>0</v>
      </c>
      <c r="U191" s="1">
        <v>0</v>
      </c>
      <c r="V191" s="1">
        <v>452929</v>
      </c>
      <c r="W191" s="1">
        <f t="shared" si="2"/>
        <v>854259.58611020003</v>
      </c>
    </row>
    <row r="192" spans="1:23" x14ac:dyDescent="0.3">
      <c r="A192" s="1">
        <v>145130</v>
      </c>
      <c r="B192" s="1">
        <v>0</v>
      </c>
      <c r="C192" s="1">
        <v>0</v>
      </c>
      <c r="D192" s="1">
        <v>189343.95</v>
      </c>
      <c r="E192" s="1">
        <v>189343.95</v>
      </c>
      <c r="F192" s="1">
        <v>0</v>
      </c>
      <c r="G192" s="1">
        <v>0</v>
      </c>
      <c r="H192" s="1">
        <v>497</v>
      </c>
      <c r="I192" s="1">
        <v>497</v>
      </c>
      <c r="J192" s="1">
        <v>0</v>
      </c>
      <c r="K192" s="1">
        <v>0</v>
      </c>
      <c r="L192" s="1">
        <v>380.97374245472838</v>
      </c>
      <c r="M192" s="1">
        <v>380.97374245472838</v>
      </c>
      <c r="N192" s="1">
        <v>7993</v>
      </c>
      <c r="O192" s="1">
        <v>0</v>
      </c>
      <c r="P192" s="1">
        <v>0</v>
      </c>
      <c r="Q192" s="1">
        <v>1</v>
      </c>
      <c r="R192" s="1">
        <v>0</v>
      </c>
      <c r="S192" s="1">
        <v>0</v>
      </c>
      <c r="T192" s="1">
        <v>0</v>
      </c>
      <c r="U192" s="1">
        <v>0</v>
      </c>
      <c r="V192" s="1">
        <v>247009</v>
      </c>
      <c r="W192" s="1">
        <f t="shared" si="2"/>
        <v>6460657.0103726061</v>
      </c>
    </row>
    <row r="193" spans="1:23" x14ac:dyDescent="0.3">
      <c r="A193" s="1">
        <v>145274</v>
      </c>
      <c r="B193" s="1">
        <v>0</v>
      </c>
      <c r="C193" s="1">
        <v>0</v>
      </c>
      <c r="D193" s="1">
        <v>75682.64</v>
      </c>
      <c r="E193" s="1">
        <v>75682.64</v>
      </c>
      <c r="F193" s="1">
        <v>0</v>
      </c>
      <c r="G193" s="1">
        <v>0</v>
      </c>
      <c r="H193" s="1">
        <v>1330</v>
      </c>
      <c r="I193" s="1">
        <v>1330</v>
      </c>
      <c r="J193" s="1">
        <v>0</v>
      </c>
      <c r="K193" s="1">
        <v>0</v>
      </c>
      <c r="L193" s="1">
        <v>56.904240601503759</v>
      </c>
      <c r="M193" s="1">
        <v>56.904240601503759</v>
      </c>
      <c r="N193" s="1">
        <v>8748</v>
      </c>
      <c r="O193" s="1">
        <v>0</v>
      </c>
      <c r="P193" s="1">
        <v>0</v>
      </c>
      <c r="Q193" s="1">
        <v>1</v>
      </c>
      <c r="R193" s="1">
        <v>0</v>
      </c>
      <c r="S193" s="1">
        <v>0</v>
      </c>
      <c r="T193" s="1">
        <v>0</v>
      </c>
      <c r="U193" s="1">
        <v>0</v>
      </c>
      <c r="V193" s="1">
        <v>1768900</v>
      </c>
      <c r="W193" s="1">
        <f t="shared" si="2"/>
        <v>58683719.066572629</v>
      </c>
    </row>
    <row r="194" spans="1:23" x14ac:dyDescent="0.3">
      <c r="A194" s="1">
        <v>145283</v>
      </c>
      <c r="B194" s="1">
        <v>0</v>
      </c>
      <c r="C194" s="1">
        <v>0</v>
      </c>
      <c r="D194" s="1">
        <v>38299.83</v>
      </c>
      <c r="E194" s="1">
        <v>38299.83</v>
      </c>
      <c r="F194" s="1">
        <v>0</v>
      </c>
      <c r="G194" s="1">
        <v>0</v>
      </c>
      <c r="H194" s="1">
        <v>516</v>
      </c>
      <c r="I194" s="1">
        <v>516</v>
      </c>
      <c r="J194" s="1">
        <v>0</v>
      </c>
      <c r="K194" s="1">
        <v>0</v>
      </c>
      <c r="L194" s="1">
        <v>74.224476744186049</v>
      </c>
      <c r="M194" s="1">
        <v>74.224476744186049</v>
      </c>
      <c r="N194" s="1">
        <v>8111</v>
      </c>
      <c r="O194" s="1">
        <v>0</v>
      </c>
      <c r="P194" s="1">
        <v>0</v>
      </c>
      <c r="Q194" s="1">
        <v>1</v>
      </c>
      <c r="R194" s="1">
        <v>0</v>
      </c>
      <c r="S194" s="1">
        <v>0</v>
      </c>
      <c r="T194" s="1">
        <v>0</v>
      </c>
      <c r="U194" s="1">
        <v>0</v>
      </c>
      <c r="V194" s="1">
        <v>266256</v>
      </c>
      <c r="W194" s="1">
        <f t="shared" si="2"/>
        <v>19167688.794339482</v>
      </c>
    </row>
    <row r="195" spans="1:23" x14ac:dyDescent="0.3">
      <c r="A195" s="1">
        <v>145547</v>
      </c>
      <c r="B195" s="1">
        <v>0</v>
      </c>
      <c r="C195" s="1">
        <v>0</v>
      </c>
      <c r="D195" s="1">
        <v>28083.239999999994</v>
      </c>
      <c r="E195" s="1">
        <v>28083.239999999994</v>
      </c>
      <c r="F195" s="1">
        <v>0</v>
      </c>
      <c r="G195" s="1">
        <v>0</v>
      </c>
      <c r="H195" s="1">
        <v>636</v>
      </c>
      <c r="I195" s="1">
        <v>636</v>
      </c>
      <c r="J195" s="1">
        <v>0</v>
      </c>
      <c r="K195" s="1">
        <v>0</v>
      </c>
      <c r="L195" s="1">
        <v>44.156037735849047</v>
      </c>
      <c r="M195" s="1">
        <v>44.156037735849047</v>
      </c>
      <c r="N195" s="1">
        <v>8711</v>
      </c>
      <c r="O195" s="1">
        <v>0</v>
      </c>
      <c r="P195" s="1">
        <v>0</v>
      </c>
      <c r="Q195" s="1">
        <v>1</v>
      </c>
      <c r="R195" s="1">
        <v>0</v>
      </c>
      <c r="S195" s="1">
        <v>0</v>
      </c>
      <c r="T195" s="1">
        <v>0</v>
      </c>
      <c r="U195" s="1">
        <v>0</v>
      </c>
      <c r="V195" s="1">
        <v>404496</v>
      </c>
      <c r="W195" s="1">
        <f t="shared" si="2"/>
        <v>31571841.908012662</v>
      </c>
    </row>
    <row r="196" spans="1:23" x14ac:dyDescent="0.3">
      <c r="A196" s="1">
        <v>146790</v>
      </c>
      <c r="B196" s="1">
        <v>128213.01999999999</v>
      </c>
      <c r="C196" s="1">
        <v>85612.069999999992</v>
      </c>
      <c r="D196" s="1">
        <v>70797.48</v>
      </c>
      <c r="E196" s="1">
        <v>284622.56999999995</v>
      </c>
      <c r="F196" s="1">
        <v>931</v>
      </c>
      <c r="G196" s="1">
        <v>984</v>
      </c>
      <c r="H196" s="1">
        <v>967</v>
      </c>
      <c r="I196" s="1">
        <v>2882</v>
      </c>
      <c r="J196" s="1">
        <v>137.71538131041891</v>
      </c>
      <c r="K196" s="1">
        <v>87.004136178861785</v>
      </c>
      <c r="L196" s="1">
        <v>73.213526370217167</v>
      </c>
      <c r="M196" s="1">
        <v>98.758698820263689</v>
      </c>
      <c r="N196" s="1">
        <v>8002</v>
      </c>
      <c r="O196" s="1">
        <v>1</v>
      </c>
      <c r="P196" s="1">
        <v>1</v>
      </c>
      <c r="Q196" s="1">
        <v>1</v>
      </c>
      <c r="R196" s="1">
        <v>2</v>
      </c>
      <c r="S196" s="1">
        <v>1412907.1160046912</v>
      </c>
      <c r="T196" s="1">
        <v>135959.02700439104</v>
      </c>
      <c r="U196" s="1">
        <v>631021.49293102941</v>
      </c>
      <c r="V196" s="1">
        <v>8305924</v>
      </c>
      <c r="W196" s="1">
        <f t="shared" ref="W196:W259" si="3">I196*((M196-$M$507)^2)</f>
        <v>81535865.134340361</v>
      </c>
    </row>
    <row r="197" spans="1:23" x14ac:dyDescent="0.3">
      <c r="A197" s="1">
        <v>146894</v>
      </c>
      <c r="B197" s="1">
        <v>0</v>
      </c>
      <c r="C197" s="1">
        <v>87350.66</v>
      </c>
      <c r="D197" s="1">
        <v>1401877.9300000002</v>
      </c>
      <c r="E197" s="1">
        <v>1489228.59</v>
      </c>
      <c r="F197" s="1">
        <v>0</v>
      </c>
      <c r="G197" s="1">
        <v>1129</v>
      </c>
      <c r="H197" s="1">
        <v>1169</v>
      </c>
      <c r="I197" s="1">
        <v>2298</v>
      </c>
      <c r="J197" s="1">
        <v>0</v>
      </c>
      <c r="K197" s="1">
        <v>77.369937998228522</v>
      </c>
      <c r="L197" s="1">
        <v>1199.2112318220702</v>
      </c>
      <c r="M197" s="1">
        <v>648.0542167101828</v>
      </c>
      <c r="N197" s="1">
        <v>8111</v>
      </c>
      <c r="O197" s="1">
        <v>0</v>
      </c>
      <c r="P197" s="1">
        <v>1</v>
      </c>
      <c r="Q197" s="1">
        <v>1</v>
      </c>
      <c r="R197" s="1">
        <v>1</v>
      </c>
      <c r="S197" s="1">
        <v>0</v>
      </c>
      <c r="T197" s="1">
        <v>367693336.39898229</v>
      </c>
      <c r="U197" s="1">
        <v>355111870.65393597</v>
      </c>
      <c r="V197" s="1">
        <v>5280804</v>
      </c>
      <c r="W197" s="1">
        <f t="shared" si="3"/>
        <v>333746334.05544829</v>
      </c>
    </row>
    <row r="198" spans="1:23" x14ac:dyDescent="0.3">
      <c r="A198" s="1">
        <v>147493</v>
      </c>
      <c r="B198" s="1">
        <v>0</v>
      </c>
      <c r="C198" s="1">
        <v>0</v>
      </c>
      <c r="D198" s="1">
        <v>166239.97</v>
      </c>
      <c r="E198" s="1">
        <v>166239.97</v>
      </c>
      <c r="F198" s="1">
        <v>0</v>
      </c>
      <c r="G198" s="1">
        <v>0</v>
      </c>
      <c r="H198" s="1">
        <v>1508</v>
      </c>
      <c r="I198" s="1">
        <v>1508</v>
      </c>
      <c r="J198" s="1">
        <v>0</v>
      </c>
      <c r="K198" s="1">
        <v>0</v>
      </c>
      <c r="L198" s="1">
        <v>110.23870689655172</v>
      </c>
      <c r="M198" s="1">
        <v>110.23870689655172</v>
      </c>
      <c r="N198" s="1">
        <v>8211</v>
      </c>
      <c r="O198" s="1">
        <v>0</v>
      </c>
      <c r="P198" s="1">
        <v>0</v>
      </c>
      <c r="Q198" s="1">
        <v>1</v>
      </c>
      <c r="R198" s="1">
        <v>0</v>
      </c>
      <c r="S198" s="1">
        <v>0</v>
      </c>
      <c r="T198" s="1">
        <v>0</v>
      </c>
      <c r="U198" s="1">
        <v>0</v>
      </c>
      <c r="V198" s="1">
        <v>2274064</v>
      </c>
      <c r="W198" s="1">
        <f t="shared" si="3"/>
        <v>37038472.401707284</v>
      </c>
    </row>
    <row r="199" spans="1:23" x14ac:dyDescent="0.3">
      <c r="A199" s="1">
        <v>148067</v>
      </c>
      <c r="B199" s="1">
        <v>174367.72999999998</v>
      </c>
      <c r="C199" s="1">
        <v>136285.26999999999</v>
      </c>
      <c r="D199" s="1">
        <v>198087.61</v>
      </c>
      <c r="E199" s="1">
        <v>508740.61</v>
      </c>
      <c r="F199" s="1">
        <v>1321</v>
      </c>
      <c r="G199" s="1">
        <v>1324</v>
      </c>
      <c r="H199" s="1">
        <v>1224</v>
      </c>
      <c r="I199" s="1">
        <v>3869</v>
      </c>
      <c r="J199" s="1">
        <v>131.99676760030277</v>
      </c>
      <c r="K199" s="1">
        <v>102.93449395770392</v>
      </c>
      <c r="L199" s="1">
        <v>161.83628267973856</v>
      </c>
      <c r="M199" s="1">
        <v>131.49149909537348</v>
      </c>
      <c r="N199" s="1">
        <v>8062</v>
      </c>
      <c r="O199" s="1">
        <v>1</v>
      </c>
      <c r="P199" s="1">
        <v>1</v>
      </c>
      <c r="Q199" s="1">
        <v>1</v>
      </c>
      <c r="R199" s="1">
        <v>2</v>
      </c>
      <c r="S199" s="1">
        <v>337.24636219906756</v>
      </c>
      <c r="T199" s="1">
        <v>1079725.3661811408</v>
      </c>
      <c r="U199" s="1">
        <v>1127066.4103171094</v>
      </c>
      <c r="V199" s="1">
        <v>14969161</v>
      </c>
      <c r="W199" s="1">
        <f t="shared" si="3"/>
        <v>71001973.350242883</v>
      </c>
    </row>
    <row r="200" spans="1:23" x14ac:dyDescent="0.3">
      <c r="A200" s="1">
        <v>148109</v>
      </c>
      <c r="B200" s="1">
        <v>70919.87</v>
      </c>
      <c r="C200" s="1">
        <v>90807.67</v>
      </c>
      <c r="D200" s="1">
        <v>83962.74</v>
      </c>
      <c r="E200" s="1">
        <v>245690.28</v>
      </c>
      <c r="F200" s="1">
        <v>487</v>
      </c>
      <c r="G200" s="1">
        <v>454</v>
      </c>
      <c r="H200" s="1">
        <v>458</v>
      </c>
      <c r="I200" s="1">
        <v>1399</v>
      </c>
      <c r="J200" s="1">
        <v>145.6260164271047</v>
      </c>
      <c r="K200" s="1">
        <v>200.01689427312775</v>
      </c>
      <c r="L200" s="1">
        <v>183.32475982532753</v>
      </c>
      <c r="M200" s="1">
        <v>175.61849892780558</v>
      </c>
      <c r="N200" s="1">
        <v>8211</v>
      </c>
      <c r="O200" s="1">
        <v>1</v>
      </c>
      <c r="P200" s="1">
        <v>1</v>
      </c>
      <c r="Q200" s="1">
        <v>1</v>
      </c>
      <c r="R200" s="1">
        <v>2</v>
      </c>
      <c r="S200" s="1">
        <v>438080.36619221105</v>
      </c>
      <c r="T200" s="1">
        <v>270257.88972369395</v>
      </c>
      <c r="U200" s="1">
        <v>27198.997315469576</v>
      </c>
      <c r="V200" s="1">
        <v>1957201</v>
      </c>
      <c r="W200" s="1">
        <f t="shared" si="3"/>
        <v>11672036.754816271</v>
      </c>
    </row>
    <row r="201" spans="1:23" x14ac:dyDescent="0.3">
      <c r="A201" s="1">
        <v>148624</v>
      </c>
      <c r="B201" s="1">
        <v>0</v>
      </c>
      <c r="C201" s="1">
        <v>0</v>
      </c>
      <c r="D201" s="1">
        <v>197114.21</v>
      </c>
      <c r="E201" s="1">
        <v>197114.21</v>
      </c>
      <c r="F201" s="1">
        <v>0</v>
      </c>
      <c r="G201" s="1">
        <v>0</v>
      </c>
      <c r="H201" s="1">
        <v>404</v>
      </c>
      <c r="I201" s="1">
        <v>404</v>
      </c>
      <c r="J201" s="1">
        <v>0</v>
      </c>
      <c r="K201" s="1">
        <v>0</v>
      </c>
      <c r="L201" s="1">
        <v>487.90646039603956</v>
      </c>
      <c r="M201" s="1">
        <v>487.90646039603956</v>
      </c>
      <c r="N201" s="1">
        <v>8062</v>
      </c>
      <c r="O201" s="1">
        <v>0</v>
      </c>
      <c r="P201" s="1">
        <v>0</v>
      </c>
      <c r="Q201" s="1">
        <v>1</v>
      </c>
      <c r="R201" s="1">
        <v>0</v>
      </c>
      <c r="S201" s="1">
        <v>0</v>
      </c>
      <c r="T201" s="1">
        <v>0</v>
      </c>
      <c r="U201" s="1">
        <v>0</v>
      </c>
      <c r="V201" s="1">
        <v>163216</v>
      </c>
      <c r="W201" s="1">
        <f t="shared" si="3"/>
        <v>19722342.811956462</v>
      </c>
    </row>
    <row r="202" spans="1:23" x14ac:dyDescent="0.3">
      <c r="A202" s="1">
        <v>148788</v>
      </c>
      <c r="B202" s="1">
        <v>60008.01</v>
      </c>
      <c r="C202" s="1">
        <v>0</v>
      </c>
      <c r="D202" s="1">
        <v>0</v>
      </c>
      <c r="E202" s="1">
        <v>60008.01</v>
      </c>
      <c r="F202" s="1">
        <v>1135</v>
      </c>
      <c r="G202" s="1">
        <v>0</v>
      </c>
      <c r="H202" s="1">
        <v>0</v>
      </c>
      <c r="I202" s="1">
        <v>1135</v>
      </c>
      <c r="J202" s="1">
        <v>52.870493392070486</v>
      </c>
      <c r="K202" s="1">
        <v>0</v>
      </c>
      <c r="L202" s="1">
        <v>0</v>
      </c>
      <c r="M202" s="1">
        <v>52.870493392070486</v>
      </c>
      <c r="N202" s="1">
        <v>8062</v>
      </c>
      <c r="O202" s="1">
        <v>1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1288225</v>
      </c>
      <c r="W202" s="1">
        <f t="shared" si="3"/>
        <v>52021573.638245679</v>
      </c>
    </row>
    <row r="203" spans="1:23" x14ac:dyDescent="0.3">
      <c r="A203" s="1">
        <v>150744</v>
      </c>
      <c r="B203" s="1">
        <v>0</v>
      </c>
      <c r="C203" s="1">
        <v>0</v>
      </c>
      <c r="D203" s="1">
        <v>58830.8</v>
      </c>
      <c r="E203" s="1">
        <v>58830.8</v>
      </c>
      <c r="F203" s="1">
        <v>0</v>
      </c>
      <c r="G203" s="1">
        <v>0</v>
      </c>
      <c r="H203" s="1">
        <v>416</v>
      </c>
      <c r="I203" s="1">
        <v>416</v>
      </c>
      <c r="J203" s="1">
        <v>0</v>
      </c>
      <c r="K203" s="1">
        <v>0</v>
      </c>
      <c r="L203" s="1">
        <v>141.4201923076923</v>
      </c>
      <c r="M203" s="1">
        <v>141.4201923076923</v>
      </c>
      <c r="N203" s="1">
        <v>8051</v>
      </c>
      <c r="O203" s="1">
        <v>0</v>
      </c>
      <c r="P203" s="1">
        <v>0</v>
      </c>
      <c r="Q203" s="1">
        <v>1</v>
      </c>
      <c r="R203" s="1">
        <v>0</v>
      </c>
      <c r="S203" s="1">
        <v>0</v>
      </c>
      <c r="T203" s="1">
        <v>0</v>
      </c>
      <c r="U203" s="1">
        <v>0</v>
      </c>
      <c r="V203" s="1">
        <v>173056</v>
      </c>
      <c r="W203" s="1">
        <f t="shared" si="3"/>
        <v>6556180.4135798747</v>
      </c>
    </row>
    <row r="204" spans="1:23" x14ac:dyDescent="0.3">
      <c r="A204" s="1">
        <v>150753</v>
      </c>
      <c r="B204" s="1">
        <v>19199.41</v>
      </c>
      <c r="C204" s="1">
        <v>222624.01</v>
      </c>
      <c r="D204" s="1">
        <v>194785.93000000002</v>
      </c>
      <c r="E204" s="1">
        <v>436609.35000000003</v>
      </c>
      <c r="F204" s="1">
        <v>662</v>
      </c>
      <c r="G204" s="1">
        <v>671</v>
      </c>
      <c r="H204" s="1">
        <v>673</v>
      </c>
      <c r="I204" s="1">
        <v>2006</v>
      </c>
      <c r="J204" s="1">
        <v>29.002129909365557</v>
      </c>
      <c r="K204" s="1">
        <v>331.77944858420267</v>
      </c>
      <c r="L204" s="1">
        <v>289.42931649331354</v>
      </c>
      <c r="M204" s="1">
        <v>217.65171984047859</v>
      </c>
      <c r="N204" s="1">
        <v>8111</v>
      </c>
      <c r="O204" s="1">
        <v>1</v>
      </c>
      <c r="P204" s="1">
        <v>1</v>
      </c>
      <c r="Q204" s="1">
        <v>1</v>
      </c>
      <c r="R204" s="1">
        <v>2</v>
      </c>
      <c r="S204" s="1">
        <v>23559698.071139246</v>
      </c>
      <c r="T204" s="1">
        <v>8739867.912162913</v>
      </c>
      <c r="U204" s="1">
        <v>3467311.7355860029</v>
      </c>
      <c r="V204" s="1">
        <v>4024036</v>
      </c>
      <c r="W204" s="1">
        <f t="shared" si="3"/>
        <v>4877047.7797916625</v>
      </c>
    </row>
    <row r="205" spans="1:23" x14ac:dyDescent="0.3">
      <c r="A205" s="1">
        <v>150838</v>
      </c>
      <c r="B205" s="1">
        <v>94936.069999999992</v>
      </c>
      <c r="C205" s="1">
        <v>7685.7799999999988</v>
      </c>
      <c r="D205" s="1">
        <v>1506.91</v>
      </c>
      <c r="E205" s="1">
        <v>104128.76</v>
      </c>
      <c r="F205" s="1">
        <v>417</v>
      </c>
      <c r="G205" s="1">
        <v>477</v>
      </c>
      <c r="H205" s="1">
        <v>554</v>
      </c>
      <c r="I205" s="1">
        <v>1448</v>
      </c>
      <c r="J205" s="1">
        <v>227.6644364508393</v>
      </c>
      <c r="K205" s="1">
        <v>16.112746331236895</v>
      </c>
      <c r="L205" s="1">
        <v>2.7200541516245487</v>
      </c>
      <c r="M205" s="1">
        <v>71.912127071823207</v>
      </c>
      <c r="N205" s="1">
        <v>8111</v>
      </c>
      <c r="O205" s="1">
        <v>1</v>
      </c>
      <c r="P205" s="1">
        <v>1</v>
      </c>
      <c r="Q205" s="1">
        <v>1</v>
      </c>
      <c r="R205" s="1">
        <v>2</v>
      </c>
      <c r="S205" s="1">
        <v>10115912.042665942</v>
      </c>
      <c r="T205" s="1">
        <v>1485173.3150227005</v>
      </c>
      <c r="U205" s="1">
        <v>2652298.7970667249</v>
      </c>
      <c r="V205" s="1">
        <v>2096704</v>
      </c>
      <c r="W205" s="1">
        <f t="shared" si="3"/>
        <v>55086801.122897446</v>
      </c>
    </row>
    <row r="206" spans="1:23" x14ac:dyDescent="0.3">
      <c r="A206" s="1">
        <v>151938</v>
      </c>
      <c r="B206" s="1">
        <v>0</v>
      </c>
      <c r="C206" s="1">
        <v>0</v>
      </c>
      <c r="D206" s="1">
        <v>145112.87</v>
      </c>
      <c r="E206" s="1">
        <v>145112.87</v>
      </c>
      <c r="F206" s="1">
        <v>0</v>
      </c>
      <c r="G206" s="1">
        <v>0</v>
      </c>
      <c r="H206" s="1">
        <v>404</v>
      </c>
      <c r="I206" s="1">
        <v>404</v>
      </c>
      <c r="J206" s="1">
        <v>0</v>
      </c>
      <c r="K206" s="1">
        <v>0</v>
      </c>
      <c r="L206" s="1">
        <v>359.19027227722773</v>
      </c>
      <c r="M206" s="1">
        <v>359.19027227722773</v>
      </c>
      <c r="N206" s="1">
        <v>8741</v>
      </c>
      <c r="O206" s="1">
        <v>0</v>
      </c>
      <c r="P206" s="1">
        <v>0</v>
      </c>
      <c r="Q206" s="1">
        <v>1</v>
      </c>
      <c r="R206" s="1">
        <v>0</v>
      </c>
      <c r="S206" s="1">
        <v>0</v>
      </c>
      <c r="T206" s="1">
        <v>0</v>
      </c>
      <c r="U206" s="1">
        <v>0</v>
      </c>
      <c r="V206" s="1">
        <v>163216</v>
      </c>
      <c r="W206" s="1">
        <f t="shared" si="3"/>
        <v>3436652.5956235696</v>
      </c>
    </row>
    <row r="207" spans="1:23" x14ac:dyDescent="0.3">
      <c r="A207" s="1">
        <v>151950</v>
      </c>
      <c r="B207" s="1">
        <v>0</v>
      </c>
      <c r="C207" s="1">
        <v>0</v>
      </c>
      <c r="D207" s="1">
        <v>359142.98</v>
      </c>
      <c r="E207" s="1">
        <v>359142.98</v>
      </c>
      <c r="F207" s="1">
        <v>0</v>
      </c>
      <c r="G207" s="1">
        <v>0</v>
      </c>
      <c r="H207" s="1">
        <v>431</v>
      </c>
      <c r="I207" s="1">
        <v>431</v>
      </c>
      <c r="J207" s="1">
        <v>0</v>
      </c>
      <c r="K207" s="1">
        <v>0</v>
      </c>
      <c r="L207" s="1">
        <v>833.27837587006957</v>
      </c>
      <c r="M207" s="1">
        <v>833.27837587006957</v>
      </c>
      <c r="N207" s="1">
        <v>8001</v>
      </c>
      <c r="O207" s="1">
        <v>0</v>
      </c>
      <c r="P207" s="1">
        <v>0</v>
      </c>
      <c r="Q207" s="1">
        <v>1</v>
      </c>
      <c r="R207" s="1">
        <v>0</v>
      </c>
      <c r="S207" s="1">
        <v>0</v>
      </c>
      <c r="T207" s="1">
        <v>0</v>
      </c>
      <c r="U207" s="1">
        <v>0</v>
      </c>
      <c r="V207" s="1">
        <v>185761</v>
      </c>
      <c r="W207" s="1">
        <f t="shared" si="3"/>
        <v>138229190.39225924</v>
      </c>
    </row>
    <row r="208" spans="1:23" x14ac:dyDescent="0.3">
      <c r="A208" s="1">
        <v>152135</v>
      </c>
      <c r="B208" s="1">
        <v>219285.77000000002</v>
      </c>
      <c r="C208" s="1">
        <v>463128.12000000005</v>
      </c>
      <c r="D208" s="1">
        <v>310208.04999999993</v>
      </c>
      <c r="E208" s="1">
        <v>992621.94</v>
      </c>
      <c r="F208" s="1">
        <v>2305</v>
      </c>
      <c r="G208" s="1">
        <v>2139</v>
      </c>
      <c r="H208" s="1">
        <v>2777</v>
      </c>
      <c r="I208" s="1">
        <v>7221</v>
      </c>
      <c r="J208" s="1">
        <v>95.134824295010858</v>
      </c>
      <c r="K208" s="1">
        <v>216.51618513323984</v>
      </c>
      <c r="L208" s="1">
        <v>111.70617572920415</v>
      </c>
      <c r="M208" s="1">
        <v>137.46322393020355</v>
      </c>
      <c r="N208" s="1">
        <v>8211</v>
      </c>
      <c r="O208" s="1">
        <v>1</v>
      </c>
      <c r="P208" s="1">
        <v>1</v>
      </c>
      <c r="Q208" s="1">
        <v>1</v>
      </c>
      <c r="R208" s="1">
        <v>2</v>
      </c>
      <c r="S208" s="1">
        <v>4129853.3231345196</v>
      </c>
      <c r="T208" s="1">
        <v>13367403.87375818</v>
      </c>
      <c r="U208" s="1">
        <v>1842332.7024434409</v>
      </c>
      <c r="V208" s="1">
        <v>52142841</v>
      </c>
      <c r="W208" s="1">
        <f t="shared" si="3"/>
        <v>121090498.95607184</v>
      </c>
    </row>
    <row r="209" spans="1:23" x14ac:dyDescent="0.3">
      <c r="A209" s="1">
        <v>204707</v>
      </c>
      <c r="B209" s="1">
        <v>275794.06999999995</v>
      </c>
      <c r="C209" s="1">
        <v>0</v>
      </c>
      <c r="D209" s="1">
        <v>0</v>
      </c>
      <c r="E209" s="1">
        <v>275794.06999999995</v>
      </c>
      <c r="F209" s="1">
        <v>2928</v>
      </c>
      <c r="G209" s="1">
        <v>0</v>
      </c>
      <c r="H209" s="1">
        <v>0</v>
      </c>
      <c r="I209" s="1">
        <v>2928</v>
      </c>
      <c r="J209" s="1">
        <v>94.191963797814196</v>
      </c>
      <c r="K209" s="1">
        <v>0</v>
      </c>
      <c r="L209" s="1">
        <v>0</v>
      </c>
      <c r="M209" s="1">
        <v>94.191963797814196</v>
      </c>
      <c r="N209" s="1">
        <v>8111</v>
      </c>
      <c r="O209" s="1">
        <v>1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8573184</v>
      </c>
      <c r="W209" s="1">
        <f t="shared" si="3"/>
        <v>87396487.096026495</v>
      </c>
    </row>
    <row r="210" spans="1:23" x14ac:dyDescent="0.3">
      <c r="A210" s="1">
        <v>205227</v>
      </c>
      <c r="B210" s="1">
        <v>0</v>
      </c>
      <c r="C210" s="1">
        <v>2831167.18</v>
      </c>
      <c r="D210" s="1">
        <v>599973.29</v>
      </c>
      <c r="E210" s="1">
        <v>3431140.47</v>
      </c>
      <c r="F210" s="1">
        <v>0</v>
      </c>
      <c r="G210" s="1">
        <v>887</v>
      </c>
      <c r="H210" s="1">
        <v>847</v>
      </c>
      <c r="I210" s="1">
        <v>1734</v>
      </c>
      <c r="J210" s="1">
        <v>0</v>
      </c>
      <c r="K210" s="1">
        <v>3191.8457497181512</v>
      </c>
      <c r="L210" s="1">
        <v>708.35099173553726</v>
      </c>
      <c r="M210" s="1">
        <v>1978.7430622837371</v>
      </c>
      <c r="N210" s="1">
        <v>8111</v>
      </c>
      <c r="O210" s="1">
        <v>0</v>
      </c>
      <c r="P210" s="1">
        <v>1</v>
      </c>
      <c r="Q210" s="1">
        <v>1</v>
      </c>
      <c r="R210" s="1">
        <v>1</v>
      </c>
      <c r="S210" s="1">
        <v>0</v>
      </c>
      <c r="T210" s="1">
        <v>1305325281.5411501</v>
      </c>
      <c r="U210" s="1">
        <v>1366969922.9362457</v>
      </c>
      <c r="V210" s="1">
        <v>3006756</v>
      </c>
      <c r="W210" s="1">
        <f t="shared" si="3"/>
        <v>5080973564.2047024</v>
      </c>
    </row>
    <row r="211" spans="1:23" x14ac:dyDescent="0.3">
      <c r="A211" s="1">
        <v>205263</v>
      </c>
      <c r="B211" s="1">
        <v>1408257.64</v>
      </c>
      <c r="C211" s="1">
        <v>0</v>
      </c>
      <c r="D211" s="1">
        <v>0</v>
      </c>
      <c r="E211" s="1">
        <v>1408257.64</v>
      </c>
      <c r="F211" s="1">
        <v>4415</v>
      </c>
      <c r="G211" s="1">
        <v>0</v>
      </c>
      <c r="H211" s="1">
        <v>0</v>
      </c>
      <c r="I211" s="1">
        <v>4415</v>
      </c>
      <c r="J211" s="1">
        <v>318.97115288788217</v>
      </c>
      <c r="K211" s="1">
        <v>0</v>
      </c>
      <c r="L211" s="1">
        <v>0</v>
      </c>
      <c r="M211" s="1">
        <v>318.97115288788217</v>
      </c>
      <c r="N211" s="1">
        <v>8221</v>
      </c>
      <c r="O211" s="1">
        <v>1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19492225</v>
      </c>
      <c r="W211" s="1">
        <f t="shared" si="3"/>
        <v>11943636.811957603</v>
      </c>
    </row>
    <row r="212" spans="1:23" x14ac:dyDescent="0.3">
      <c r="A212" s="1">
        <v>205510</v>
      </c>
      <c r="B212" s="1">
        <v>0</v>
      </c>
      <c r="C212" s="1">
        <v>0</v>
      </c>
      <c r="D212" s="1">
        <v>46070.28</v>
      </c>
      <c r="E212" s="1">
        <v>46070.28</v>
      </c>
      <c r="F212" s="1">
        <v>0</v>
      </c>
      <c r="G212" s="1">
        <v>0</v>
      </c>
      <c r="H212" s="1">
        <v>518</v>
      </c>
      <c r="I212" s="1">
        <v>518</v>
      </c>
      <c r="J212" s="1">
        <v>0</v>
      </c>
      <c r="K212" s="1">
        <v>0</v>
      </c>
      <c r="L212" s="1">
        <v>88.938764478764483</v>
      </c>
      <c r="M212" s="1">
        <v>88.938764478764483</v>
      </c>
      <c r="N212" s="1">
        <v>8051</v>
      </c>
      <c r="O212" s="1">
        <v>0</v>
      </c>
      <c r="P212" s="1">
        <v>0</v>
      </c>
      <c r="Q212" s="1">
        <v>1</v>
      </c>
      <c r="R212" s="1">
        <v>0</v>
      </c>
      <c r="S212" s="1">
        <v>0</v>
      </c>
      <c r="T212" s="1">
        <v>0</v>
      </c>
      <c r="U212" s="1">
        <v>0</v>
      </c>
      <c r="V212" s="1">
        <v>268324</v>
      </c>
      <c r="W212" s="1">
        <f t="shared" si="3"/>
        <v>16416085.551709885</v>
      </c>
    </row>
    <row r="213" spans="1:23" x14ac:dyDescent="0.3">
      <c r="A213" s="1">
        <v>205653</v>
      </c>
      <c r="B213" s="1">
        <v>0</v>
      </c>
      <c r="C213" s="1">
        <v>0</v>
      </c>
      <c r="D213" s="1">
        <v>109849.36000000002</v>
      </c>
      <c r="E213" s="1">
        <v>109849.36000000002</v>
      </c>
      <c r="F213" s="1">
        <v>0</v>
      </c>
      <c r="G213" s="1">
        <v>0</v>
      </c>
      <c r="H213" s="1">
        <v>874</v>
      </c>
      <c r="I213" s="1">
        <v>874</v>
      </c>
      <c r="J213" s="1">
        <v>0</v>
      </c>
      <c r="K213" s="1">
        <v>0</v>
      </c>
      <c r="L213" s="1">
        <v>125.68576659038904</v>
      </c>
      <c r="M213" s="1">
        <v>125.68576659038904</v>
      </c>
      <c r="N213" s="1">
        <v>8062</v>
      </c>
      <c r="O213" s="1">
        <v>0</v>
      </c>
      <c r="P213" s="1">
        <v>0</v>
      </c>
      <c r="Q213" s="1">
        <v>1</v>
      </c>
      <c r="R213" s="1">
        <v>0</v>
      </c>
      <c r="S213" s="1">
        <v>0</v>
      </c>
      <c r="T213" s="1">
        <v>0</v>
      </c>
      <c r="U213" s="1">
        <v>0</v>
      </c>
      <c r="V213" s="1">
        <v>763876</v>
      </c>
      <c r="W213" s="1">
        <f t="shared" si="3"/>
        <v>17443458.440744869</v>
      </c>
    </row>
    <row r="214" spans="1:23" x14ac:dyDescent="0.3">
      <c r="A214" s="1">
        <v>205654</v>
      </c>
      <c r="B214" s="1">
        <v>0</v>
      </c>
      <c r="C214" s="1">
        <v>0</v>
      </c>
      <c r="D214" s="1">
        <v>96903.419999999984</v>
      </c>
      <c r="E214" s="1">
        <v>96903.419999999984</v>
      </c>
      <c r="F214" s="1">
        <v>0</v>
      </c>
      <c r="G214" s="1">
        <v>0</v>
      </c>
      <c r="H214" s="1">
        <v>1633</v>
      </c>
      <c r="I214" s="1">
        <v>1633</v>
      </c>
      <c r="J214" s="1">
        <v>0</v>
      </c>
      <c r="K214" s="1">
        <v>0</v>
      </c>
      <c r="L214" s="1">
        <v>59.340734843845674</v>
      </c>
      <c r="M214" s="1">
        <v>59.340734843845674</v>
      </c>
      <c r="N214" s="1">
        <v>8062</v>
      </c>
      <c r="O214" s="1">
        <v>0</v>
      </c>
      <c r="P214" s="1">
        <v>0</v>
      </c>
      <c r="Q214" s="1">
        <v>1</v>
      </c>
      <c r="R214" s="1">
        <v>0</v>
      </c>
      <c r="S214" s="1">
        <v>0</v>
      </c>
      <c r="T214" s="1">
        <v>0</v>
      </c>
      <c r="U214" s="1">
        <v>0</v>
      </c>
      <c r="V214" s="1">
        <v>2666689</v>
      </c>
      <c r="W214" s="1">
        <f t="shared" si="3"/>
        <v>70391180.28661266</v>
      </c>
    </row>
    <row r="215" spans="1:23" x14ac:dyDescent="0.3">
      <c r="A215" s="1">
        <v>205842</v>
      </c>
      <c r="B215" s="1">
        <v>0</v>
      </c>
      <c r="C215" s="1">
        <v>0</v>
      </c>
      <c r="D215" s="1">
        <v>186358.23000000004</v>
      </c>
      <c r="E215" s="1">
        <v>186358.23000000004</v>
      </c>
      <c r="F215" s="1">
        <v>0</v>
      </c>
      <c r="G215" s="1">
        <v>0</v>
      </c>
      <c r="H215" s="1">
        <v>719</v>
      </c>
      <c r="I215" s="1">
        <v>719</v>
      </c>
      <c r="J215" s="1">
        <v>0</v>
      </c>
      <c r="K215" s="1">
        <v>0</v>
      </c>
      <c r="L215" s="1">
        <v>259.19086230876223</v>
      </c>
      <c r="M215" s="1">
        <v>259.19086230876223</v>
      </c>
      <c r="N215" s="1">
        <v>8741</v>
      </c>
      <c r="O215" s="1">
        <v>0</v>
      </c>
      <c r="P215" s="1">
        <v>0</v>
      </c>
      <c r="Q215" s="1">
        <v>1</v>
      </c>
      <c r="R215" s="1">
        <v>0</v>
      </c>
      <c r="S215" s="1">
        <v>0</v>
      </c>
      <c r="T215" s="1">
        <v>0</v>
      </c>
      <c r="U215" s="1">
        <v>0</v>
      </c>
      <c r="V215" s="1">
        <v>516961</v>
      </c>
      <c r="W215" s="1">
        <f t="shared" si="3"/>
        <v>43389.838157605707</v>
      </c>
    </row>
    <row r="216" spans="1:23" x14ac:dyDescent="0.3">
      <c r="A216" s="1">
        <v>205870</v>
      </c>
      <c r="B216" s="1">
        <v>0</v>
      </c>
      <c r="C216" s="1">
        <v>0</v>
      </c>
      <c r="D216" s="1">
        <v>64161.63</v>
      </c>
      <c r="E216" s="1">
        <v>64161.63</v>
      </c>
      <c r="F216" s="1">
        <v>0</v>
      </c>
      <c r="G216" s="1">
        <v>0</v>
      </c>
      <c r="H216" s="1">
        <v>525</v>
      </c>
      <c r="I216" s="1">
        <v>525</v>
      </c>
      <c r="J216" s="1">
        <v>0</v>
      </c>
      <c r="K216" s="1">
        <v>0</v>
      </c>
      <c r="L216" s="1">
        <v>122.21262857142857</v>
      </c>
      <c r="M216" s="1">
        <v>122.21262857142857</v>
      </c>
      <c r="N216" s="1">
        <v>8011</v>
      </c>
      <c r="O216" s="1">
        <v>0</v>
      </c>
      <c r="P216" s="1">
        <v>0</v>
      </c>
      <c r="Q216" s="1">
        <v>1</v>
      </c>
      <c r="R216" s="1">
        <v>0</v>
      </c>
      <c r="S216" s="1">
        <v>0</v>
      </c>
      <c r="T216" s="1">
        <v>0</v>
      </c>
      <c r="U216" s="1">
        <v>0</v>
      </c>
      <c r="V216" s="1">
        <v>275625</v>
      </c>
      <c r="W216" s="1">
        <f t="shared" si="3"/>
        <v>10999578.225160493</v>
      </c>
    </row>
    <row r="217" spans="1:23" x14ac:dyDescent="0.3">
      <c r="A217" s="1">
        <v>206415</v>
      </c>
      <c r="B217" s="1">
        <v>0</v>
      </c>
      <c r="C217" s="1">
        <v>0</v>
      </c>
      <c r="D217" s="1">
        <v>187555.61000000002</v>
      </c>
      <c r="E217" s="1">
        <v>187555.61000000002</v>
      </c>
      <c r="F217" s="1">
        <v>0</v>
      </c>
      <c r="G217" s="1">
        <v>0</v>
      </c>
      <c r="H217" s="1">
        <v>1172</v>
      </c>
      <c r="I217" s="1">
        <v>1172</v>
      </c>
      <c r="J217" s="1">
        <v>0</v>
      </c>
      <c r="K217" s="1">
        <v>0</v>
      </c>
      <c r="L217" s="1">
        <v>160.03038395904437</v>
      </c>
      <c r="M217" s="1">
        <v>160.03038395904437</v>
      </c>
      <c r="N217" s="1">
        <v>8062</v>
      </c>
      <c r="O217" s="1">
        <v>0</v>
      </c>
      <c r="P217" s="1">
        <v>0</v>
      </c>
      <c r="Q217" s="1">
        <v>1</v>
      </c>
      <c r="R217" s="1">
        <v>0</v>
      </c>
      <c r="S217" s="1">
        <v>0</v>
      </c>
      <c r="T217" s="1">
        <v>0</v>
      </c>
      <c r="U217" s="1">
        <v>0</v>
      </c>
      <c r="V217" s="1">
        <v>1373584</v>
      </c>
      <c r="W217" s="1">
        <f t="shared" si="3"/>
        <v>13400387.039526694</v>
      </c>
    </row>
    <row r="218" spans="1:23" x14ac:dyDescent="0.3">
      <c r="A218" s="1">
        <v>208550</v>
      </c>
      <c r="B218" s="1">
        <v>97536.91</v>
      </c>
      <c r="C218" s="1">
        <v>985899.14999999991</v>
      </c>
      <c r="D218" s="1">
        <v>514761.65</v>
      </c>
      <c r="E218" s="1">
        <v>1598197.7099999997</v>
      </c>
      <c r="F218" s="1">
        <v>1520</v>
      </c>
      <c r="G218" s="1">
        <v>1704</v>
      </c>
      <c r="H218" s="1">
        <v>1887</v>
      </c>
      <c r="I218" s="1">
        <v>5111</v>
      </c>
      <c r="J218" s="1">
        <v>64.169019736842102</v>
      </c>
      <c r="K218" s="1">
        <v>578.57931338028163</v>
      </c>
      <c r="L218" s="1">
        <v>272.7936671966084</v>
      </c>
      <c r="M218" s="1">
        <v>312.69765407943646</v>
      </c>
      <c r="N218" s="1">
        <v>8111</v>
      </c>
      <c r="O218" s="1">
        <v>1</v>
      </c>
      <c r="P218" s="1">
        <v>1</v>
      </c>
      <c r="Q218" s="1">
        <v>1</v>
      </c>
      <c r="R218" s="1">
        <v>2</v>
      </c>
      <c r="S218" s="1">
        <v>93885052.77405636</v>
      </c>
      <c r="T218" s="1">
        <v>120460968.70638047</v>
      </c>
      <c r="U218" s="1">
        <v>3004723.2551764529</v>
      </c>
      <c r="V218" s="1">
        <v>26122321</v>
      </c>
      <c r="W218" s="1">
        <f t="shared" si="3"/>
        <v>10692231.269133875</v>
      </c>
    </row>
    <row r="219" spans="1:23" x14ac:dyDescent="0.3">
      <c r="A219" s="1">
        <v>208618</v>
      </c>
      <c r="B219" s="1">
        <v>151809.30000000002</v>
      </c>
      <c r="C219" s="1">
        <v>217429.83000000002</v>
      </c>
      <c r="D219" s="1">
        <v>169954.50000000003</v>
      </c>
      <c r="E219" s="1">
        <v>539193.63000000012</v>
      </c>
      <c r="F219" s="1">
        <v>847</v>
      </c>
      <c r="G219" s="1">
        <v>890</v>
      </c>
      <c r="H219" s="1">
        <v>1299</v>
      </c>
      <c r="I219" s="1">
        <v>3036</v>
      </c>
      <c r="J219" s="1">
        <v>179.23175914994098</v>
      </c>
      <c r="K219" s="1">
        <v>244.30317977528091</v>
      </c>
      <c r="L219" s="1">
        <v>130.83487297921479</v>
      </c>
      <c r="M219" s="1">
        <v>177.60000988142298</v>
      </c>
      <c r="N219" s="1">
        <v>8062</v>
      </c>
      <c r="O219" s="1">
        <v>1</v>
      </c>
      <c r="P219" s="1">
        <v>1</v>
      </c>
      <c r="Q219" s="1">
        <v>1</v>
      </c>
      <c r="R219" s="1">
        <v>2</v>
      </c>
      <c r="S219" s="1">
        <v>2255.2270069867664</v>
      </c>
      <c r="T219" s="1">
        <v>3959888.4577610991</v>
      </c>
      <c r="U219" s="1">
        <v>2840884.4602974732</v>
      </c>
      <c r="V219" s="1">
        <v>9217296</v>
      </c>
      <c r="W219" s="1">
        <f t="shared" si="3"/>
        <v>24242671.214192886</v>
      </c>
    </row>
    <row r="220" spans="1:23" x14ac:dyDescent="0.3">
      <c r="A220" s="1">
        <v>208966</v>
      </c>
      <c r="B220" s="1">
        <v>134946</v>
      </c>
      <c r="C220" s="1">
        <v>0</v>
      </c>
      <c r="D220" s="1">
        <v>146605.34</v>
      </c>
      <c r="E220" s="1">
        <v>281551.33999999997</v>
      </c>
      <c r="F220" s="1">
        <v>948</v>
      </c>
      <c r="G220" s="1">
        <v>0</v>
      </c>
      <c r="H220" s="1">
        <v>495</v>
      </c>
      <c r="I220" s="1">
        <v>1443</v>
      </c>
      <c r="J220" s="1">
        <v>142.34810126582278</v>
      </c>
      <c r="K220" s="1">
        <v>0</v>
      </c>
      <c r="L220" s="1">
        <v>296.17240404040405</v>
      </c>
      <c r="M220" s="1">
        <v>195.11527373527372</v>
      </c>
      <c r="N220" s="1">
        <v>7933</v>
      </c>
      <c r="O220" s="1">
        <v>1</v>
      </c>
      <c r="P220" s="1">
        <v>0</v>
      </c>
      <c r="Q220" s="1">
        <v>1</v>
      </c>
      <c r="R220" s="1">
        <v>1</v>
      </c>
      <c r="S220" s="1">
        <v>2639587.0169189009</v>
      </c>
      <c r="T220" s="1">
        <v>0</v>
      </c>
      <c r="U220" s="1">
        <v>5055209.074826505</v>
      </c>
      <c r="V220" s="1">
        <v>2082249</v>
      </c>
      <c r="W220" s="1">
        <f t="shared" si="3"/>
        <v>7448121.7422408983</v>
      </c>
    </row>
    <row r="221" spans="1:23" x14ac:dyDescent="0.3">
      <c r="A221" s="1">
        <v>209262</v>
      </c>
      <c r="B221" s="1">
        <v>0</v>
      </c>
      <c r="C221" s="1">
        <v>81255.23</v>
      </c>
      <c r="D221" s="1">
        <v>66382.790000000008</v>
      </c>
      <c r="E221" s="1">
        <v>147638.02000000002</v>
      </c>
      <c r="F221" s="1">
        <v>0</v>
      </c>
      <c r="G221" s="1">
        <v>611</v>
      </c>
      <c r="H221" s="1">
        <v>632</v>
      </c>
      <c r="I221" s="1">
        <v>1243</v>
      </c>
      <c r="J221" s="1">
        <v>0</v>
      </c>
      <c r="K221" s="1">
        <v>132.98728314238951</v>
      </c>
      <c r="L221" s="1">
        <v>105.03606012658229</v>
      </c>
      <c r="M221" s="1">
        <v>118.77555913113437</v>
      </c>
      <c r="N221" s="1">
        <v>8111</v>
      </c>
      <c r="O221" s="1">
        <v>0</v>
      </c>
      <c r="P221" s="1">
        <v>1</v>
      </c>
      <c r="Q221" s="1">
        <v>1</v>
      </c>
      <c r="R221" s="1">
        <v>1</v>
      </c>
      <c r="S221" s="1">
        <v>0</v>
      </c>
      <c r="T221" s="1">
        <v>123405.56371634452</v>
      </c>
      <c r="U221" s="1">
        <v>119305.06239032748</v>
      </c>
      <c r="V221" s="1">
        <v>1545049</v>
      </c>
      <c r="W221" s="1">
        <f t="shared" si="3"/>
        <v>27294290.247578248</v>
      </c>
    </row>
    <row r="222" spans="1:23" x14ac:dyDescent="0.3">
      <c r="A222" s="1">
        <v>209280</v>
      </c>
      <c r="B222" s="1">
        <v>0</v>
      </c>
      <c r="C222" s="1">
        <v>216979.66</v>
      </c>
      <c r="D222" s="1">
        <v>291411.33999999997</v>
      </c>
      <c r="E222" s="1">
        <v>508391</v>
      </c>
      <c r="F222" s="1">
        <v>0</v>
      </c>
      <c r="G222" s="1">
        <v>648</v>
      </c>
      <c r="H222" s="1">
        <v>604</v>
      </c>
      <c r="I222" s="1">
        <v>1252</v>
      </c>
      <c r="J222" s="1">
        <v>0</v>
      </c>
      <c r="K222" s="1">
        <v>334.84515432098766</v>
      </c>
      <c r="L222" s="1">
        <v>482.46910596026487</v>
      </c>
      <c r="M222" s="1">
        <v>406.06309904153352</v>
      </c>
      <c r="N222" s="1">
        <v>8742</v>
      </c>
      <c r="O222" s="1">
        <v>0</v>
      </c>
      <c r="P222" s="1">
        <v>1</v>
      </c>
      <c r="Q222" s="1">
        <v>1</v>
      </c>
      <c r="R222" s="1">
        <v>1</v>
      </c>
      <c r="S222" s="1">
        <v>0</v>
      </c>
      <c r="T222" s="1">
        <v>3286653.1813417342</v>
      </c>
      <c r="U222" s="1">
        <v>3526078.2475321949</v>
      </c>
      <c r="V222" s="1">
        <v>1567504</v>
      </c>
      <c r="W222" s="1">
        <f t="shared" si="3"/>
        <v>24226059.018097822</v>
      </c>
    </row>
    <row r="223" spans="1:23" x14ac:dyDescent="0.3">
      <c r="A223" s="1">
        <v>209774</v>
      </c>
      <c r="B223" s="1">
        <v>0</v>
      </c>
      <c r="C223" s="1">
        <v>0</v>
      </c>
      <c r="D223" s="1">
        <v>550967.38</v>
      </c>
      <c r="E223" s="1">
        <v>550967.38</v>
      </c>
      <c r="F223" s="1">
        <v>0</v>
      </c>
      <c r="G223" s="1">
        <v>0</v>
      </c>
      <c r="H223" s="1">
        <v>526</v>
      </c>
      <c r="I223" s="1">
        <v>526</v>
      </c>
      <c r="J223" s="1">
        <v>0</v>
      </c>
      <c r="K223" s="1">
        <v>0</v>
      </c>
      <c r="L223" s="1">
        <v>1047.4665019011406</v>
      </c>
      <c r="M223" s="1">
        <v>1047.4665019011406</v>
      </c>
      <c r="N223" s="1">
        <v>8059</v>
      </c>
      <c r="O223" s="1">
        <v>0</v>
      </c>
      <c r="P223" s="1">
        <v>0</v>
      </c>
      <c r="Q223" s="1">
        <v>1</v>
      </c>
      <c r="R223" s="1">
        <v>0</v>
      </c>
      <c r="S223" s="1">
        <v>0</v>
      </c>
      <c r="T223" s="1">
        <v>0</v>
      </c>
      <c r="U223" s="1">
        <v>0</v>
      </c>
      <c r="V223" s="1">
        <v>276676</v>
      </c>
      <c r="W223" s="1">
        <f t="shared" si="3"/>
        <v>320434785.37177277</v>
      </c>
    </row>
    <row r="224" spans="1:23" x14ac:dyDescent="0.3">
      <c r="A224" s="1">
        <v>209805</v>
      </c>
      <c r="B224" s="1">
        <v>0</v>
      </c>
      <c r="C224" s="1">
        <v>0</v>
      </c>
      <c r="D224" s="1">
        <v>55383.72</v>
      </c>
      <c r="E224" s="1">
        <v>55383.72</v>
      </c>
      <c r="F224" s="1">
        <v>0</v>
      </c>
      <c r="G224" s="1">
        <v>0</v>
      </c>
      <c r="H224" s="1">
        <v>896</v>
      </c>
      <c r="I224" s="1">
        <v>896</v>
      </c>
      <c r="J224" s="1">
        <v>0</v>
      </c>
      <c r="K224" s="1">
        <v>0</v>
      </c>
      <c r="L224" s="1">
        <v>61.8121875</v>
      </c>
      <c r="M224" s="1">
        <v>61.8121875</v>
      </c>
      <c r="N224" s="1">
        <v>7261</v>
      </c>
      <c r="O224" s="1">
        <v>0</v>
      </c>
      <c r="P224" s="1">
        <v>0</v>
      </c>
      <c r="Q224" s="1">
        <v>1</v>
      </c>
      <c r="R224" s="1">
        <v>0</v>
      </c>
      <c r="S224" s="1">
        <v>0</v>
      </c>
      <c r="T224" s="1">
        <v>0</v>
      </c>
      <c r="U224" s="1">
        <v>0</v>
      </c>
      <c r="V224" s="1">
        <v>802816</v>
      </c>
      <c r="W224" s="1">
        <f t="shared" si="3"/>
        <v>37708435.56797868</v>
      </c>
    </row>
    <row r="225" spans="1:23" x14ac:dyDescent="0.3">
      <c r="A225" s="1">
        <v>210318</v>
      </c>
      <c r="B225" s="1">
        <v>0</v>
      </c>
      <c r="C225" s="1">
        <v>0</v>
      </c>
      <c r="D225" s="1">
        <v>1474962.01</v>
      </c>
      <c r="E225" s="1">
        <v>1474962.01</v>
      </c>
      <c r="F225" s="1">
        <v>0</v>
      </c>
      <c r="G225" s="1">
        <v>0</v>
      </c>
      <c r="H225" s="1">
        <v>577</v>
      </c>
      <c r="I225" s="1">
        <v>577</v>
      </c>
      <c r="J225" s="1">
        <v>0</v>
      </c>
      <c r="K225" s="1">
        <v>0</v>
      </c>
      <c r="L225" s="1">
        <v>2556.2599826689775</v>
      </c>
      <c r="M225" s="1">
        <v>2556.2599826689775</v>
      </c>
      <c r="N225" s="1">
        <v>8062</v>
      </c>
      <c r="O225" s="1">
        <v>0</v>
      </c>
      <c r="P225" s="1">
        <v>0</v>
      </c>
      <c r="Q225" s="1">
        <v>1</v>
      </c>
      <c r="R225" s="1">
        <v>0</v>
      </c>
      <c r="S225" s="1">
        <v>0</v>
      </c>
      <c r="T225" s="1">
        <v>0</v>
      </c>
      <c r="U225" s="1">
        <v>0</v>
      </c>
      <c r="V225" s="1">
        <v>332929</v>
      </c>
      <c r="W225" s="1">
        <f t="shared" si="3"/>
        <v>3023998118.7835102</v>
      </c>
    </row>
    <row r="226" spans="1:23" x14ac:dyDescent="0.3">
      <c r="A226" s="1">
        <v>210478</v>
      </c>
      <c r="B226" s="1">
        <v>5588336.2699999996</v>
      </c>
      <c r="C226" s="1">
        <v>2583815.09</v>
      </c>
      <c r="D226" s="1">
        <v>1544196.5400000003</v>
      </c>
      <c r="E226" s="1">
        <v>9716347.8999999985</v>
      </c>
      <c r="F226" s="1">
        <v>2936</v>
      </c>
      <c r="G226" s="1">
        <v>2856</v>
      </c>
      <c r="H226" s="1">
        <v>2750</v>
      </c>
      <c r="I226" s="1">
        <v>8542</v>
      </c>
      <c r="J226" s="1">
        <v>1903.3842881471387</v>
      </c>
      <c r="K226" s="1">
        <v>904.69716036414559</v>
      </c>
      <c r="L226" s="1">
        <v>561.5260145454547</v>
      </c>
      <c r="M226" s="1">
        <v>1137.47926715055</v>
      </c>
      <c r="N226" s="1">
        <v>8111</v>
      </c>
      <c r="O226" s="1">
        <v>1</v>
      </c>
      <c r="P226" s="1">
        <v>1</v>
      </c>
      <c r="Q226" s="1">
        <v>1</v>
      </c>
      <c r="R226" s="1">
        <v>2</v>
      </c>
      <c r="S226" s="1">
        <v>1722288431.4873369</v>
      </c>
      <c r="T226" s="1">
        <v>154759526.38920286</v>
      </c>
      <c r="U226" s="1">
        <v>912235910.26256883</v>
      </c>
      <c r="V226" s="1">
        <v>72965764</v>
      </c>
      <c r="W226" s="1">
        <f t="shared" si="3"/>
        <v>6473171517.9734955</v>
      </c>
    </row>
    <row r="227" spans="1:23" x14ac:dyDescent="0.3">
      <c r="A227" s="1">
        <v>210791</v>
      </c>
      <c r="B227" s="1">
        <v>0</v>
      </c>
      <c r="C227" s="1">
        <v>231086.66</v>
      </c>
      <c r="D227" s="1">
        <v>325959.81999999995</v>
      </c>
      <c r="E227" s="1">
        <v>557046.48</v>
      </c>
      <c r="F227" s="1">
        <v>0</v>
      </c>
      <c r="G227" s="1">
        <v>1713</v>
      </c>
      <c r="H227" s="1">
        <v>1708</v>
      </c>
      <c r="I227" s="1">
        <v>3421</v>
      </c>
      <c r="J227" s="1">
        <v>0</v>
      </c>
      <c r="K227" s="1">
        <v>134.90172796263866</v>
      </c>
      <c r="L227" s="1">
        <v>190.84298594847772</v>
      </c>
      <c r="M227" s="1">
        <v>162.83147617655655</v>
      </c>
      <c r="N227" s="1">
        <v>8062</v>
      </c>
      <c r="O227" s="1">
        <v>0</v>
      </c>
      <c r="P227" s="1">
        <v>1</v>
      </c>
      <c r="Q227" s="1">
        <v>1</v>
      </c>
      <c r="R227" s="1">
        <v>1</v>
      </c>
      <c r="S227" s="1">
        <v>0</v>
      </c>
      <c r="T227" s="1">
        <v>1336261.3408566513</v>
      </c>
      <c r="U227" s="1">
        <v>1340173.1129317593</v>
      </c>
      <c r="V227" s="1">
        <v>11703241</v>
      </c>
      <c r="W227" s="1">
        <f t="shared" si="3"/>
        <v>37092494.774531804</v>
      </c>
    </row>
    <row r="228" spans="1:23" x14ac:dyDescent="0.3">
      <c r="A228" s="1">
        <v>210818</v>
      </c>
      <c r="B228" s="1">
        <v>0</v>
      </c>
      <c r="C228" s="1">
        <v>0</v>
      </c>
      <c r="D228" s="1">
        <v>420135.01</v>
      </c>
      <c r="E228" s="1">
        <v>420135.01</v>
      </c>
      <c r="F228" s="1">
        <v>0</v>
      </c>
      <c r="G228" s="1">
        <v>0</v>
      </c>
      <c r="H228" s="1">
        <v>479</v>
      </c>
      <c r="I228" s="1">
        <v>479</v>
      </c>
      <c r="J228" s="1">
        <v>0</v>
      </c>
      <c r="K228" s="1">
        <v>0</v>
      </c>
      <c r="L228" s="1">
        <v>877.10858037578294</v>
      </c>
      <c r="M228" s="1">
        <v>877.10858037578294</v>
      </c>
      <c r="N228" s="1">
        <v>8221</v>
      </c>
      <c r="O228" s="1">
        <v>0</v>
      </c>
      <c r="P228" s="1">
        <v>0</v>
      </c>
      <c r="Q228" s="1">
        <v>1</v>
      </c>
      <c r="R228" s="1">
        <v>0</v>
      </c>
      <c r="S228" s="1">
        <v>0</v>
      </c>
      <c r="T228" s="1">
        <v>0</v>
      </c>
      <c r="U228" s="1">
        <v>0</v>
      </c>
      <c r="V228" s="1">
        <v>229441</v>
      </c>
      <c r="W228" s="1">
        <f t="shared" si="3"/>
        <v>178323190.18387258</v>
      </c>
    </row>
    <row r="229" spans="1:23" x14ac:dyDescent="0.3">
      <c r="A229" s="1">
        <v>212954</v>
      </c>
      <c r="B229" s="1">
        <v>0</v>
      </c>
      <c r="C229" s="1">
        <v>0</v>
      </c>
      <c r="D229" s="1">
        <v>2328942.6800000002</v>
      </c>
      <c r="E229" s="1">
        <v>2328942.6800000002</v>
      </c>
      <c r="F229" s="1">
        <v>0</v>
      </c>
      <c r="G229" s="1">
        <v>0</v>
      </c>
      <c r="H229" s="1">
        <v>581</v>
      </c>
      <c r="I229" s="1">
        <v>581</v>
      </c>
      <c r="J229" s="1">
        <v>0</v>
      </c>
      <c r="K229" s="1">
        <v>0</v>
      </c>
      <c r="L229" s="1">
        <v>4008.5071944922552</v>
      </c>
      <c r="M229" s="1">
        <v>4008.5071944922552</v>
      </c>
      <c r="N229" s="1">
        <v>8111</v>
      </c>
      <c r="O229" s="1">
        <v>0</v>
      </c>
      <c r="P229" s="1">
        <v>0</v>
      </c>
      <c r="Q229" s="1">
        <v>1</v>
      </c>
      <c r="R229" s="1">
        <v>0</v>
      </c>
      <c r="S229" s="1">
        <v>0</v>
      </c>
      <c r="T229" s="1">
        <v>0</v>
      </c>
      <c r="U229" s="1">
        <v>0</v>
      </c>
      <c r="V229" s="1">
        <v>337561</v>
      </c>
      <c r="W229" s="1">
        <f t="shared" si="3"/>
        <v>8133524275.9363832</v>
      </c>
    </row>
    <row r="230" spans="1:23" x14ac:dyDescent="0.3">
      <c r="A230" s="1">
        <v>214563</v>
      </c>
      <c r="B230" s="1">
        <v>241.25</v>
      </c>
      <c r="C230" s="1">
        <v>50210.060000000005</v>
      </c>
      <c r="D230" s="1">
        <v>104576.36</v>
      </c>
      <c r="E230" s="1">
        <v>155027.67000000001</v>
      </c>
      <c r="F230" s="1">
        <v>1092</v>
      </c>
      <c r="G230" s="1">
        <v>1239</v>
      </c>
      <c r="H230" s="1">
        <v>1261</v>
      </c>
      <c r="I230" s="1">
        <v>3592</v>
      </c>
      <c r="J230" s="1">
        <v>0.22092490842490842</v>
      </c>
      <c r="K230" s="1">
        <v>40.524665052461664</v>
      </c>
      <c r="L230" s="1">
        <v>82.931292624900877</v>
      </c>
      <c r="M230" s="1">
        <v>43.159150890868602</v>
      </c>
      <c r="N230" s="1">
        <v>7371</v>
      </c>
      <c r="O230" s="1">
        <v>1</v>
      </c>
      <c r="P230" s="1">
        <v>1</v>
      </c>
      <c r="Q230" s="1">
        <v>1</v>
      </c>
      <c r="R230" s="1">
        <v>2</v>
      </c>
      <c r="S230" s="1">
        <v>2013310.845567188</v>
      </c>
      <c r="T230" s="1">
        <v>8599.298868997952</v>
      </c>
      <c r="U230" s="1">
        <v>1994679.1284791713</v>
      </c>
      <c r="V230" s="1">
        <v>12902464</v>
      </c>
      <c r="W230" s="1">
        <f t="shared" si="3"/>
        <v>179910613.81976286</v>
      </c>
    </row>
    <row r="231" spans="1:23" x14ac:dyDescent="0.3">
      <c r="A231" s="1">
        <v>215491</v>
      </c>
      <c r="B231" s="1">
        <v>354773.58</v>
      </c>
      <c r="C231" s="1">
        <v>361960.00999999995</v>
      </c>
      <c r="D231" s="1">
        <v>256268.47</v>
      </c>
      <c r="E231" s="1">
        <v>973002.06</v>
      </c>
      <c r="F231" s="1">
        <v>2514</v>
      </c>
      <c r="G231" s="1">
        <v>2389</v>
      </c>
      <c r="H231" s="1">
        <v>2484</v>
      </c>
      <c r="I231" s="1">
        <v>7387</v>
      </c>
      <c r="J231" s="1">
        <v>141.11916467780429</v>
      </c>
      <c r="K231" s="1">
        <v>151.51109669317705</v>
      </c>
      <c r="L231" s="1">
        <v>103.16766103059581</v>
      </c>
      <c r="M231" s="1">
        <v>131.71816163530528</v>
      </c>
      <c r="N231" s="1">
        <v>8093</v>
      </c>
      <c r="O231" s="1">
        <v>1</v>
      </c>
      <c r="P231" s="1">
        <v>1</v>
      </c>
      <c r="Q231" s="1">
        <v>1</v>
      </c>
      <c r="R231" s="1">
        <v>2</v>
      </c>
      <c r="S231" s="1">
        <v>222184.44952756033</v>
      </c>
      <c r="T231" s="1">
        <v>935915.30463205441</v>
      </c>
      <c r="U231" s="1">
        <v>2024785.6145923173</v>
      </c>
      <c r="V231" s="1">
        <v>54567769</v>
      </c>
      <c r="W231" s="1">
        <f t="shared" si="3"/>
        <v>135109305.46012732</v>
      </c>
    </row>
    <row r="232" spans="1:23" x14ac:dyDescent="0.3">
      <c r="A232" s="1">
        <v>215783</v>
      </c>
      <c r="B232" s="1">
        <v>2214595.2999999998</v>
      </c>
      <c r="C232" s="1">
        <v>3608850.7900000005</v>
      </c>
      <c r="D232" s="1">
        <v>2197999.65</v>
      </c>
      <c r="E232" s="1">
        <v>8021445.7400000002</v>
      </c>
      <c r="F232" s="1">
        <v>8425</v>
      </c>
      <c r="G232" s="1">
        <v>8651</v>
      </c>
      <c r="H232" s="1">
        <v>13201</v>
      </c>
      <c r="I232" s="1">
        <v>30277</v>
      </c>
      <c r="J232" s="1">
        <v>262.8599762611276</v>
      </c>
      <c r="K232" s="1">
        <v>417.15995723037804</v>
      </c>
      <c r="L232" s="1">
        <v>166.50251117339596</v>
      </c>
      <c r="M232" s="1">
        <v>264.93528883310762</v>
      </c>
      <c r="N232" s="1">
        <v>8731</v>
      </c>
      <c r="O232" s="1">
        <v>1</v>
      </c>
      <c r="P232" s="1">
        <v>1</v>
      </c>
      <c r="Q232" s="1">
        <v>1</v>
      </c>
      <c r="R232" s="1">
        <v>2</v>
      </c>
      <c r="S232" s="1">
        <v>36285.820136699425</v>
      </c>
      <c r="T232" s="1">
        <v>200463996.98356849</v>
      </c>
      <c r="U232" s="1">
        <v>127904643.68676007</v>
      </c>
      <c r="V232" s="1">
        <v>916696729</v>
      </c>
      <c r="W232" s="1">
        <f t="shared" si="3"/>
        <v>124024.37504084321</v>
      </c>
    </row>
    <row r="233" spans="1:23" x14ac:dyDescent="0.3">
      <c r="A233" s="1">
        <v>215879</v>
      </c>
      <c r="B233" s="1">
        <v>0</v>
      </c>
      <c r="C233" s="1">
        <v>300486.61999999994</v>
      </c>
      <c r="D233" s="1">
        <v>247340.77000000002</v>
      </c>
      <c r="E233" s="1">
        <v>547827.3899999999</v>
      </c>
      <c r="F233" s="1">
        <v>0</v>
      </c>
      <c r="G233" s="1">
        <v>966</v>
      </c>
      <c r="H233" s="1">
        <v>967</v>
      </c>
      <c r="I233" s="1">
        <v>1933</v>
      </c>
      <c r="J233" s="1">
        <v>0</v>
      </c>
      <c r="K233" s="1">
        <v>311.06275362318831</v>
      </c>
      <c r="L233" s="1">
        <v>255.78156153050674</v>
      </c>
      <c r="M233" s="1">
        <v>283.40785825142262</v>
      </c>
      <c r="N233" s="1">
        <v>8732</v>
      </c>
      <c r="O233" s="1">
        <v>0</v>
      </c>
      <c r="P233" s="1">
        <v>1</v>
      </c>
      <c r="Q233" s="1">
        <v>1</v>
      </c>
      <c r="R233" s="1">
        <v>1</v>
      </c>
      <c r="S233" s="1">
        <v>0</v>
      </c>
      <c r="T233" s="1">
        <v>738790.26793051488</v>
      </c>
      <c r="U233" s="1">
        <v>738026.2655851891</v>
      </c>
      <c r="V233" s="1">
        <v>3736489</v>
      </c>
      <c r="W233" s="1">
        <f t="shared" si="3"/>
        <v>522987.6302145904</v>
      </c>
    </row>
    <row r="234" spans="1:23" x14ac:dyDescent="0.3">
      <c r="A234" s="1">
        <v>217125</v>
      </c>
      <c r="B234" s="1">
        <v>96930.66</v>
      </c>
      <c r="C234" s="1">
        <v>293987.94</v>
      </c>
      <c r="D234" s="1">
        <v>155962.43</v>
      </c>
      <c r="E234" s="1">
        <v>546881.03</v>
      </c>
      <c r="F234" s="1">
        <v>1007</v>
      </c>
      <c r="G234" s="1">
        <v>1003</v>
      </c>
      <c r="H234" s="1">
        <v>1109</v>
      </c>
      <c r="I234" s="1">
        <v>3119</v>
      </c>
      <c r="J234" s="1">
        <v>96.256861966236343</v>
      </c>
      <c r="K234" s="1">
        <v>293.10861415752743</v>
      </c>
      <c r="L234" s="1">
        <v>140.63339044183948</v>
      </c>
      <c r="M234" s="1">
        <v>175.33857967297212</v>
      </c>
      <c r="N234" s="1">
        <v>8011</v>
      </c>
      <c r="O234" s="1">
        <v>1</v>
      </c>
      <c r="P234" s="1">
        <v>1</v>
      </c>
      <c r="Q234" s="1">
        <v>1</v>
      </c>
      <c r="R234" s="1">
        <v>2</v>
      </c>
      <c r="S234" s="1">
        <v>6297695.5019759815</v>
      </c>
      <c r="T234" s="1">
        <v>13911390.365560828</v>
      </c>
      <c r="U234" s="1">
        <v>1335735.2269617158</v>
      </c>
      <c r="V234" s="1">
        <v>9728161</v>
      </c>
      <c r="W234" s="1">
        <f t="shared" si="3"/>
        <v>26181955.503796268</v>
      </c>
    </row>
    <row r="235" spans="1:23" x14ac:dyDescent="0.3">
      <c r="A235" s="1">
        <v>217151</v>
      </c>
      <c r="B235" s="1">
        <v>0</v>
      </c>
      <c r="C235" s="1">
        <v>21398.35</v>
      </c>
      <c r="D235" s="1">
        <v>47699.380000000005</v>
      </c>
      <c r="E235" s="1">
        <v>69097.73000000001</v>
      </c>
      <c r="F235" s="1">
        <v>0</v>
      </c>
      <c r="G235" s="1">
        <v>602</v>
      </c>
      <c r="H235" s="1">
        <v>621</v>
      </c>
      <c r="I235" s="1">
        <v>1223</v>
      </c>
      <c r="J235" s="1">
        <v>0</v>
      </c>
      <c r="K235" s="1">
        <v>35.545431893687706</v>
      </c>
      <c r="L235" s="1">
        <v>76.810595813204515</v>
      </c>
      <c r="M235" s="1">
        <v>56.498552739165994</v>
      </c>
      <c r="N235" s="1">
        <v>8221</v>
      </c>
      <c r="O235" s="1">
        <v>0</v>
      </c>
      <c r="P235" s="1">
        <v>1</v>
      </c>
      <c r="Q235" s="1">
        <v>1</v>
      </c>
      <c r="R235" s="1">
        <v>1</v>
      </c>
      <c r="S235" s="1">
        <v>0</v>
      </c>
      <c r="T235" s="1">
        <v>264298.03044546052</v>
      </c>
      <c r="U235" s="1">
        <v>256211.61727563123</v>
      </c>
      <c r="V235" s="1">
        <v>1495729</v>
      </c>
      <c r="W235" s="1">
        <f t="shared" si="3"/>
        <v>54171189.158017807</v>
      </c>
    </row>
    <row r="236" spans="1:23" x14ac:dyDescent="0.3">
      <c r="A236" s="1">
        <v>217152</v>
      </c>
      <c r="B236" s="1">
        <v>204049.36000000002</v>
      </c>
      <c r="C236" s="1">
        <v>76905.69</v>
      </c>
      <c r="D236" s="1">
        <v>48017.05</v>
      </c>
      <c r="E236" s="1">
        <v>328972.10000000003</v>
      </c>
      <c r="F236" s="1">
        <v>1079</v>
      </c>
      <c r="G236" s="1">
        <v>1053</v>
      </c>
      <c r="H236" s="1">
        <v>1095</v>
      </c>
      <c r="I236" s="1">
        <v>3227</v>
      </c>
      <c r="J236" s="1">
        <v>189.10969416126045</v>
      </c>
      <c r="K236" s="1">
        <v>73.034843304843307</v>
      </c>
      <c r="L236" s="1">
        <v>43.851187214611876</v>
      </c>
      <c r="M236" s="1">
        <v>101.94363185621322</v>
      </c>
      <c r="N236" s="1">
        <v>8322</v>
      </c>
      <c r="O236" s="1">
        <v>1</v>
      </c>
      <c r="P236" s="1">
        <v>1</v>
      </c>
      <c r="Q236" s="1">
        <v>1</v>
      </c>
      <c r="R236" s="1">
        <v>2</v>
      </c>
      <c r="S236" s="1">
        <v>8198158.2887709988</v>
      </c>
      <c r="T236" s="1">
        <v>880011.11244973016</v>
      </c>
      <c r="U236" s="1">
        <v>3695331.6762590804</v>
      </c>
      <c r="V236" s="1">
        <v>10413529</v>
      </c>
      <c r="W236" s="1">
        <f t="shared" si="3"/>
        <v>87871682.529150128</v>
      </c>
    </row>
    <row r="237" spans="1:23" x14ac:dyDescent="0.3">
      <c r="A237" s="1">
        <v>217464</v>
      </c>
      <c r="B237" s="1">
        <v>0</v>
      </c>
      <c r="C237" s="1">
        <v>0</v>
      </c>
      <c r="D237" s="1">
        <v>88224.750000000015</v>
      </c>
      <c r="E237" s="1">
        <v>88224.750000000015</v>
      </c>
      <c r="F237" s="1">
        <v>0</v>
      </c>
      <c r="G237" s="1">
        <v>0</v>
      </c>
      <c r="H237" s="1">
        <v>425</v>
      </c>
      <c r="I237" s="1">
        <v>425</v>
      </c>
      <c r="J237" s="1">
        <v>0</v>
      </c>
      <c r="K237" s="1">
        <v>0</v>
      </c>
      <c r="L237" s="1">
        <v>207.58764705882356</v>
      </c>
      <c r="M237" s="1">
        <v>207.58764705882356</v>
      </c>
      <c r="N237" s="1">
        <v>8711</v>
      </c>
      <c r="O237" s="1">
        <v>0</v>
      </c>
      <c r="P237" s="1">
        <v>0</v>
      </c>
      <c r="Q237" s="1">
        <v>1</v>
      </c>
      <c r="R237" s="1">
        <v>0</v>
      </c>
      <c r="S237" s="1">
        <v>0</v>
      </c>
      <c r="T237" s="1">
        <v>0</v>
      </c>
      <c r="U237" s="1">
        <v>0</v>
      </c>
      <c r="V237" s="1">
        <v>180625</v>
      </c>
      <c r="W237" s="1">
        <f t="shared" si="3"/>
        <v>1498118.3822683673</v>
      </c>
    </row>
    <row r="238" spans="1:23" x14ac:dyDescent="0.3">
      <c r="A238" s="1">
        <v>218413</v>
      </c>
      <c r="B238" s="1">
        <v>2339.33</v>
      </c>
      <c r="C238" s="1">
        <v>489732.49</v>
      </c>
      <c r="D238" s="1">
        <v>12911.02</v>
      </c>
      <c r="E238" s="1">
        <v>504982.84</v>
      </c>
      <c r="F238" s="1">
        <v>732</v>
      </c>
      <c r="G238" s="1">
        <v>813</v>
      </c>
      <c r="H238" s="1">
        <v>861</v>
      </c>
      <c r="I238" s="1">
        <v>2406</v>
      </c>
      <c r="J238" s="1">
        <v>3.1958060109289614</v>
      </c>
      <c r="K238" s="1">
        <v>602.37698646986473</v>
      </c>
      <c r="L238" s="1">
        <v>14.995377468060395</v>
      </c>
      <c r="M238" s="1">
        <v>209.88480465502911</v>
      </c>
      <c r="N238" s="1">
        <v>8748</v>
      </c>
      <c r="O238" s="1">
        <v>1</v>
      </c>
      <c r="P238" s="1">
        <v>1</v>
      </c>
      <c r="Q238" s="1">
        <v>1</v>
      </c>
      <c r="R238" s="1">
        <v>2</v>
      </c>
      <c r="S238" s="1">
        <v>31271290.461486615</v>
      </c>
      <c r="T238" s="1">
        <v>125242741.69483097</v>
      </c>
      <c r="U238" s="1">
        <v>32702406.281996984</v>
      </c>
      <c r="V238" s="1">
        <v>5788836</v>
      </c>
      <c r="W238" s="1">
        <f t="shared" si="3"/>
        <v>7837520.0091231214</v>
      </c>
    </row>
    <row r="239" spans="1:23" x14ac:dyDescent="0.3">
      <c r="A239" s="1">
        <v>218565</v>
      </c>
      <c r="B239" s="1">
        <v>0</v>
      </c>
      <c r="C239" s="1">
        <v>308703.74</v>
      </c>
      <c r="D239" s="1">
        <v>1194387.8500000001</v>
      </c>
      <c r="E239" s="1">
        <v>1503091.59</v>
      </c>
      <c r="F239" s="1">
        <v>0</v>
      </c>
      <c r="G239" s="1">
        <v>468</v>
      </c>
      <c r="H239" s="1">
        <v>469</v>
      </c>
      <c r="I239" s="1">
        <v>937</v>
      </c>
      <c r="J239" s="1">
        <v>0</v>
      </c>
      <c r="K239" s="1">
        <v>659.62337606837605</v>
      </c>
      <c r="L239" s="1">
        <v>2546.6691897654587</v>
      </c>
      <c r="M239" s="1">
        <v>1604.1532443970118</v>
      </c>
      <c r="N239" s="1">
        <v>7922</v>
      </c>
      <c r="O239" s="1">
        <v>0</v>
      </c>
      <c r="P239" s="1">
        <v>1</v>
      </c>
      <c r="Q239" s="1">
        <v>1</v>
      </c>
      <c r="R239" s="1">
        <v>1</v>
      </c>
      <c r="S239" s="1">
        <v>0</v>
      </c>
      <c r="T239" s="1">
        <v>417519962.57317787</v>
      </c>
      <c r="U239" s="1">
        <v>416629728.11140144</v>
      </c>
      <c r="V239" s="1">
        <v>877969</v>
      </c>
      <c r="W239" s="1">
        <f t="shared" si="3"/>
        <v>1675438307.8327243</v>
      </c>
    </row>
    <row r="240" spans="1:23" x14ac:dyDescent="0.3">
      <c r="A240" s="1">
        <v>218858</v>
      </c>
      <c r="B240" s="1">
        <v>0</v>
      </c>
      <c r="C240" s="1">
        <v>1044.92</v>
      </c>
      <c r="D240" s="1">
        <v>578803.09</v>
      </c>
      <c r="E240" s="1">
        <v>579848.01</v>
      </c>
      <c r="F240" s="1">
        <v>0</v>
      </c>
      <c r="G240" s="1">
        <v>701</v>
      </c>
      <c r="H240" s="1">
        <v>792</v>
      </c>
      <c r="I240" s="1">
        <v>1493</v>
      </c>
      <c r="J240" s="1">
        <v>0</v>
      </c>
      <c r="K240" s="1">
        <v>1.4906134094151213</v>
      </c>
      <c r="L240" s="1">
        <v>730.81198232323231</v>
      </c>
      <c r="M240" s="1">
        <v>388.37776959142667</v>
      </c>
      <c r="N240" s="1">
        <v>7382</v>
      </c>
      <c r="O240" s="1">
        <v>0</v>
      </c>
      <c r="P240" s="1">
        <v>1</v>
      </c>
      <c r="Q240" s="1">
        <v>1</v>
      </c>
      <c r="R240" s="1">
        <v>1</v>
      </c>
      <c r="S240" s="1">
        <v>0</v>
      </c>
      <c r="T240" s="1">
        <v>104926851.80464153</v>
      </c>
      <c r="U240" s="1">
        <v>92870862.519007206</v>
      </c>
      <c r="V240" s="1">
        <v>2229049</v>
      </c>
      <c r="W240" s="1">
        <f t="shared" si="3"/>
        <v>22010496.721719019</v>
      </c>
    </row>
    <row r="241" spans="1:23" x14ac:dyDescent="0.3">
      <c r="A241" s="1">
        <v>219020</v>
      </c>
      <c r="B241" s="1">
        <v>0</v>
      </c>
      <c r="C241" s="1">
        <v>0</v>
      </c>
      <c r="D241" s="1">
        <v>5560.47</v>
      </c>
      <c r="E241" s="1">
        <v>5560.47</v>
      </c>
      <c r="F241" s="1">
        <v>0</v>
      </c>
      <c r="G241" s="1">
        <v>0</v>
      </c>
      <c r="H241" s="1">
        <v>486</v>
      </c>
      <c r="I241" s="1">
        <v>486</v>
      </c>
      <c r="J241" s="1">
        <v>0</v>
      </c>
      <c r="K241" s="1">
        <v>0</v>
      </c>
      <c r="L241" s="1">
        <v>11.441296296296297</v>
      </c>
      <c r="M241" s="1">
        <v>11.441296296296297</v>
      </c>
      <c r="N241" s="1">
        <v>8734</v>
      </c>
      <c r="O241" s="1">
        <v>0</v>
      </c>
      <c r="P241" s="1">
        <v>0</v>
      </c>
      <c r="Q241" s="1">
        <v>1</v>
      </c>
      <c r="R241" s="1">
        <v>0</v>
      </c>
      <c r="S241" s="1">
        <v>0</v>
      </c>
      <c r="T241" s="1">
        <v>0</v>
      </c>
      <c r="U241" s="1">
        <v>0</v>
      </c>
      <c r="V241" s="1">
        <v>236196</v>
      </c>
      <c r="W241" s="1">
        <f t="shared" si="3"/>
        <v>31730654.516158883</v>
      </c>
    </row>
    <row r="242" spans="1:23" x14ac:dyDescent="0.3">
      <c r="A242" s="1">
        <v>221022</v>
      </c>
      <c r="B242" s="1">
        <v>480617.35999999993</v>
      </c>
      <c r="C242" s="1">
        <v>0</v>
      </c>
      <c r="D242" s="1">
        <v>0</v>
      </c>
      <c r="E242" s="1">
        <v>480617.35999999993</v>
      </c>
      <c r="F242" s="1">
        <v>2321</v>
      </c>
      <c r="G242" s="1">
        <v>0</v>
      </c>
      <c r="H242" s="1">
        <v>0</v>
      </c>
      <c r="I242" s="1">
        <v>2321</v>
      </c>
      <c r="J242" s="1">
        <v>207.07339939681168</v>
      </c>
      <c r="K242" s="1">
        <v>0</v>
      </c>
      <c r="L242" s="1">
        <v>0</v>
      </c>
      <c r="M242" s="1">
        <v>207.07339939681168</v>
      </c>
      <c r="N242" s="1">
        <v>8062</v>
      </c>
      <c r="O242" s="1">
        <v>1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5387041</v>
      </c>
      <c r="W242" s="1">
        <f t="shared" si="3"/>
        <v>8323830.7814948997</v>
      </c>
    </row>
    <row r="243" spans="1:23" x14ac:dyDescent="0.3">
      <c r="A243" s="1">
        <v>221141</v>
      </c>
      <c r="B243" s="1">
        <v>1492154.83</v>
      </c>
      <c r="C243" s="1">
        <v>385272.32000000001</v>
      </c>
      <c r="D243" s="1">
        <v>994215.40999999992</v>
      </c>
      <c r="E243" s="1">
        <v>2871642.56</v>
      </c>
      <c r="F243" s="1">
        <v>1351</v>
      </c>
      <c r="G243" s="1">
        <v>1377</v>
      </c>
      <c r="H243" s="1">
        <v>1456</v>
      </c>
      <c r="I243" s="1">
        <v>4184</v>
      </c>
      <c r="J243" s="1">
        <v>1104.4817394522577</v>
      </c>
      <c r="K243" s="1">
        <v>279.79108206245462</v>
      </c>
      <c r="L243" s="1">
        <v>682.84025412087908</v>
      </c>
      <c r="M243" s="1">
        <v>686.33904397705544</v>
      </c>
      <c r="N243" s="1">
        <v>8111</v>
      </c>
      <c r="O243" s="1">
        <v>1</v>
      </c>
      <c r="P243" s="1">
        <v>1</v>
      </c>
      <c r="Q243" s="1">
        <v>1</v>
      </c>
      <c r="R243" s="1">
        <v>2</v>
      </c>
      <c r="S243" s="1">
        <v>236213316.91579068</v>
      </c>
      <c r="T243" s="1">
        <v>227592274.82893294</v>
      </c>
      <c r="U243" s="1">
        <v>17823.668346385843</v>
      </c>
      <c r="V243" s="1">
        <v>17505856</v>
      </c>
      <c r="W243" s="1">
        <f t="shared" si="3"/>
        <v>735879541.07571077</v>
      </c>
    </row>
    <row r="244" spans="1:23" x14ac:dyDescent="0.3">
      <c r="A244" s="1">
        <v>221223</v>
      </c>
      <c r="B244" s="1">
        <v>495101.41999999993</v>
      </c>
      <c r="C244" s="1">
        <v>1994012.3199999998</v>
      </c>
      <c r="D244" s="1">
        <v>1297944.9900000002</v>
      </c>
      <c r="E244" s="1">
        <v>3787058.73</v>
      </c>
      <c r="F244" s="1">
        <v>7602</v>
      </c>
      <c r="G244" s="1">
        <v>7662</v>
      </c>
      <c r="H244" s="1">
        <v>7984</v>
      </c>
      <c r="I244" s="1">
        <v>23248</v>
      </c>
      <c r="J244" s="1">
        <v>65.127784793475385</v>
      </c>
      <c r="K244" s="1">
        <v>260.2469746802401</v>
      </c>
      <c r="L244" s="1">
        <v>162.56826027054112</v>
      </c>
      <c r="M244" s="1">
        <v>162.8982592050929</v>
      </c>
      <c r="N244" s="1">
        <v>7812</v>
      </c>
      <c r="O244" s="1">
        <v>1</v>
      </c>
      <c r="P244" s="1">
        <v>1</v>
      </c>
      <c r="Q244" s="1">
        <v>1</v>
      </c>
      <c r="R244" s="1">
        <v>2</v>
      </c>
      <c r="S244" s="1">
        <v>72668017.198046282</v>
      </c>
      <c r="T244" s="1">
        <v>72611030.164513841</v>
      </c>
      <c r="U244" s="1">
        <v>869.45198569360298</v>
      </c>
      <c r="V244" s="1">
        <v>540469504</v>
      </c>
      <c r="W244" s="1">
        <f t="shared" si="3"/>
        <v>251745266.21761754</v>
      </c>
    </row>
    <row r="245" spans="1:23" x14ac:dyDescent="0.3">
      <c r="A245" s="1">
        <v>221306</v>
      </c>
      <c r="B245" s="1">
        <v>252.7</v>
      </c>
      <c r="C245" s="1">
        <v>1533</v>
      </c>
      <c r="D245" s="1">
        <v>1862213.69</v>
      </c>
      <c r="E245" s="1">
        <v>1863999.39</v>
      </c>
      <c r="F245" s="1">
        <v>599</v>
      </c>
      <c r="G245" s="1">
        <v>579</v>
      </c>
      <c r="H245" s="1">
        <v>526</v>
      </c>
      <c r="I245" s="1">
        <v>1704</v>
      </c>
      <c r="J245" s="1">
        <v>0.42186978297161937</v>
      </c>
      <c r="K245" s="1">
        <v>2.6476683937823835</v>
      </c>
      <c r="L245" s="1">
        <v>3540.330209125475</v>
      </c>
      <c r="M245" s="1">
        <v>1093.8963556338028</v>
      </c>
      <c r="N245" s="1">
        <v>8111</v>
      </c>
      <c r="O245" s="1">
        <v>1</v>
      </c>
      <c r="P245" s="1">
        <v>1</v>
      </c>
      <c r="Q245" s="1">
        <v>1</v>
      </c>
      <c r="R245" s="1">
        <v>2</v>
      </c>
      <c r="S245" s="1">
        <v>716216184.27283692</v>
      </c>
      <c r="T245" s="1">
        <v>689486920.79637635</v>
      </c>
      <c r="U245" s="1">
        <v>3148130303.34232</v>
      </c>
      <c r="V245" s="1">
        <v>2903616</v>
      </c>
      <c r="W245" s="1">
        <f t="shared" si="3"/>
        <v>1165237826.8712225</v>
      </c>
    </row>
    <row r="246" spans="1:23" x14ac:dyDescent="0.3">
      <c r="A246" s="1">
        <v>221587</v>
      </c>
      <c r="B246" s="1">
        <v>10562.98</v>
      </c>
      <c r="C246" s="1">
        <v>494147.64</v>
      </c>
      <c r="D246" s="1">
        <v>104518.92000000001</v>
      </c>
      <c r="E246" s="1">
        <v>609229.54</v>
      </c>
      <c r="F246" s="1">
        <v>613</v>
      </c>
      <c r="G246" s="1">
        <v>583</v>
      </c>
      <c r="H246" s="1">
        <v>581</v>
      </c>
      <c r="I246" s="1">
        <v>1777</v>
      </c>
      <c r="J246" s="1">
        <v>17.231615008156606</v>
      </c>
      <c r="K246" s="1">
        <v>847.59457975986277</v>
      </c>
      <c r="L246" s="1">
        <v>179.89487091222034</v>
      </c>
      <c r="M246" s="1">
        <v>342.84160945413623</v>
      </c>
      <c r="N246" s="1">
        <v>8111</v>
      </c>
      <c r="O246" s="1">
        <v>1</v>
      </c>
      <c r="P246" s="1">
        <v>1</v>
      </c>
      <c r="Q246" s="1">
        <v>1</v>
      </c>
      <c r="R246" s="1">
        <v>2</v>
      </c>
      <c r="S246" s="1">
        <v>64991405.380146973</v>
      </c>
      <c r="T246" s="1">
        <v>148534152.08192047</v>
      </c>
      <c r="U246" s="1">
        <v>15426502.608440997</v>
      </c>
      <c r="V246" s="1">
        <v>3157729</v>
      </c>
      <c r="W246" s="1">
        <f t="shared" si="3"/>
        <v>10232207.785465775</v>
      </c>
    </row>
    <row r="247" spans="1:23" x14ac:dyDescent="0.3">
      <c r="A247" s="1">
        <v>221827</v>
      </c>
      <c r="B247" s="1">
        <v>653040.92000000004</v>
      </c>
      <c r="C247" s="1">
        <v>987209.7</v>
      </c>
      <c r="D247" s="1">
        <v>180009.68</v>
      </c>
      <c r="E247" s="1">
        <v>1820260.2999999998</v>
      </c>
      <c r="F247" s="1">
        <v>755</v>
      </c>
      <c r="G247" s="1">
        <v>745</v>
      </c>
      <c r="H247" s="1">
        <v>713</v>
      </c>
      <c r="I247" s="1">
        <v>2213</v>
      </c>
      <c r="J247" s="1">
        <v>864.95486092715237</v>
      </c>
      <c r="K247" s="1">
        <v>1325.1136912751676</v>
      </c>
      <c r="L247" s="1">
        <v>252.4679943899018</v>
      </c>
      <c r="M247" s="1">
        <v>822.53063714414816</v>
      </c>
      <c r="N247" s="1">
        <v>8741</v>
      </c>
      <c r="O247" s="1">
        <v>1</v>
      </c>
      <c r="P247" s="1">
        <v>1</v>
      </c>
      <c r="Q247" s="1">
        <v>1</v>
      </c>
      <c r="R247" s="1">
        <v>2</v>
      </c>
      <c r="S247" s="1">
        <v>1358860.1465107671</v>
      </c>
      <c r="T247" s="1">
        <v>188179346.09324911</v>
      </c>
      <c r="U247" s="1">
        <v>231704620.08140028</v>
      </c>
      <c r="V247" s="1">
        <v>4897369</v>
      </c>
      <c r="W247" s="1">
        <f t="shared" si="3"/>
        <v>683063678.15663981</v>
      </c>
    </row>
    <row r="248" spans="1:23" x14ac:dyDescent="0.3">
      <c r="A248" s="1">
        <v>222140</v>
      </c>
      <c r="B248" s="1">
        <v>144871.23000000001</v>
      </c>
      <c r="C248" s="1">
        <v>579841.63</v>
      </c>
      <c r="D248" s="1">
        <v>77601.95</v>
      </c>
      <c r="E248" s="1">
        <v>802314.80999999994</v>
      </c>
      <c r="F248" s="1">
        <v>1085</v>
      </c>
      <c r="G248" s="1">
        <v>1042</v>
      </c>
      <c r="H248" s="1">
        <v>1056</v>
      </c>
      <c r="I248" s="1">
        <v>3183</v>
      </c>
      <c r="J248" s="1">
        <v>133.52187096774193</v>
      </c>
      <c r="K248" s="1">
        <v>556.46989443378118</v>
      </c>
      <c r="L248" s="1">
        <v>73.486695075757567</v>
      </c>
      <c r="M248" s="1">
        <v>252.06245994344957</v>
      </c>
      <c r="N248" s="1">
        <v>8111</v>
      </c>
      <c r="O248" s="1">
        <v>1</v>
      </c>
      <c r="P248" s="1">
        <v>1</v>
      </c>
      <c r="Q248" s="1">
        <v>1</v>
      </c>
      <c r="R248" s="1">
        <v>2</v>
      </c>
      <c r="S248" s="1">
        <v>15246280.289657809</v>
      </c>
      <c r="T248" s="1">
        <v>96555769.39225094</v>
      </c>
      <c r="U248" s="1">
        <v>33675104.81077376</v>
      </c>
      <c r="V248" s="1">
        <v>10131489</v>
      </c>
      <c r="W248" s="1">
        <f t="shared" si="3"/>
        <v>706351.14701775589</v>
      </c>
    </row>
    <row r="249" spans="1:23" x14ac:dyDescent="0.3">
      <c r="A249" s="1">
        <v>222230</v>
      </c>
      <c r="B249" s="1">
        <v>622474.21</v>
      </c>
      <c r="C249" s="1">
        <v>114546.02</v>
      </c>
      <c r="D249" s="1">
        <v>0</v>
      </c>
      <c r="E249" s="1">
        <v>737020.23</v>
      </c>
      <c r="F249" s="1">
        <v>508</v>
      </c>
      <c r="G249" s="1">
        <v>511</v>
      </c>
      <c r="H249" s="1">
        <v>0</v>
      </c>
      <c r="I249" s="1">
        <v>1019</v>
      </c>
      <c r="J249" s="1">
        <v>1225.3429330708661</v>
      </c>
      <c r="K249" s="1">
        <v>224.16050880626224</v>
      </c>
      <c r="L249" s="1">
        <v>0</v>
      </c>
      <c r="M249" s="1">
        <v>723.27794896957801</v>
      </c>
      <c r="N249" s="1">
        <v>8111</v>
      </c>
      <c r="O249" s="1">
        <v>1</v>
      </c>
      <c r="P249" s="1">
        <v>1</v>
      </c>
      <c r="Q249" s="1">
        <v>0</v>
      </c>
      <c r="R249" s="1">
        <v>1</v>
      </c>
      <c r="S249" s="1">
        <v>128051178.11639836</v>
      </c>
      <c r="T249" s="1">
        <v>127299409.94741754</v>
      </c>
      <c r="U249" s="1">
        <v>0</v>
      </c>
      <c r="V249" s="1">
        <v>1038361</v>
      </c>
      <c r="W249" s="1">
        <f t="shared" si="3"/>
        <v>212183085.35833216</v>
      </c>
    </row>
    <row r="250" spans="1:23" x14ac:dyDescent="0.3">
      <c r="A250" s="1">
        <v>222424</v>
      </c>
      <c r="B250" s="1">
        <v>127531.94</v>
      </c>
      <c r="C250" s="1">
        <v>19253.78</v>
      </c>
      <c r="D250" s="1">
        <v>34695.730000000003</v>
      </c>
      <c r="E250" s="1">
        <v>181481.45</v>
      </c>
      <c r="F250" s="1">
        <v>1302</v>
      </c>
      <c r="G250" s="1">
        <v>1372</v>
      </c>
      <c r="H250" s="1">
        <v>1278</v>
      </c>
      <c r="I250" s="1">
        <v>3952</v>
      </c>
      <c r="J250" s="1">
        <v>97.950798771121356</v>
      </c>
      <c r="K250" s="1">
        <v>14.033367346938775</v>
      </c>
      <c r="L250" s="1">
        <v>27.14845852895149</v>
      </c>
      <c r="M250" s="1">
        <v>45.921419534412955</v>
      </c>
      <c r="N250" s="1">
        <v>8111</v>
      </c>
      <c r="O250" s="1">
        <v>1</v>
      </c>
      <c r="P250" s="1">
        <v>1</v>
      </c>
      <c r="Q250" s="1">
        <v>1</v>
      </c>
      <c r="R250" s="1">
        <v>2</v>
      </c>
      <c r="S250" s="1">
        <v>3524587.3074919046</v>
      </c>
      <c r="T250" s="1">
        <v>1395115.2808107974</v>
      </c>
      <c r="U250" s="1">
        <v>450397.9549582731</v>
      </c>
      <c r="V250" s="1">
        <v>15618304</v>
      </c>
      <c r="W250" s="1">
        <f t="shared" si="3"/>
        <v>193085678.00906104</v>
      </c>
    </row>
    <row r="251" spans="1:23" x14ac:dyDescent="0.3">
      <c r="A251" s="1">
        <v>223152</v>
      </c>
      <c r="B251" s="1">
        <v>0</v>
      </c>
      <c r="C251" s="1">
        <v>0</v>
      </c>
      <c r="D251" s="1">
        <v>1036974.31</v>
      </c>
      <c r="E251" s="1">
        <v>1036974.31</v>
      </c>
      <c r="F251" s="1">
        <v>0</v>
      </c>
      <c r="G251" s="1">
        <v>0</v>
      </c>
      <c r="H251" s="1">
        <v>913</v>
      </c>
      <c r="I251" s="1">
        <v>913</v>
      </c>
      <c r="J251" s="1">
        <v>0</v>
      </c>
      <c r="K251" s="1">
        <v>0</v>
      </c>
      <c r="L251" s="1">
        <v>1135.7878532311063</v>
      </c>
      <c r="M251" s="1">
        <v>1135.7878532311063</v>
      </c>
      <c r="N251" s="1">
        <v>8111</v>
      </c>
      <c r="O251" s="1">
        <v>0</v>
      </c>
      <c r="P251" s="1">
        <v>0</v>
      </c>
      <c r="Q251" s="1">
        <v>1</v>
      </c>
      <c r="R251" s="1">
        <v>0</v>
      </c>
      <c r="S251" s="1">
        <v>0</v>
      </c>
      <c r="T251" s="1">
        <v>0</v>
      </c>
      <c r="U251" s="1">
        <v>0</v>
      </c>
      <c r="V251" s="1">
        <v>833569</v>
      </c>
      <c r="W251" s="1">
        <f t="shared" si="3"/>
        <v>689190085.95896256</v>
      </c>
    </row>
    <row r="252" spans="1:23" x14ac:dyDescent="0.3">
      <c r="A252" s="1">
        <v>223243</v>
      </c>
      <c r="B252" s="1">
        <v>0</v>
      </c>
      <c r="C252" s="1">
        <v>111336.23</v>
      </c>
      <c r="D252" s="1">
        <v>1526798.2000000002</v>
      </c>
      <c r="E252" s="1">
        <v>1638134.4300000002</v>
      </c>
      <c r="F252" s="1">
        <v>0</v>
      </c>
      <c r="G252" s="1">
        <v>657</v>
      </c>
      <c r="H252" s="1">
        <v>642</v>
      </c>
      <c r="I252" s="1">
        <v>1299</v>
      </c>
      <c r="J252" s="1">
        <v>0</v>
      </c>
      <c r="K252" s="1">
        <v>169.46153729071537</v>
      </c>
      <c r="L252" s="1">
        <v>2378.1903426791282</v>
      </c>
      <c r="M252" s="1">
        <v>1261.0734642032335</v>
      </c>
      <c r="N252" s="1">
        <v>8721</v>
      </c>
      <c r="O252" s="1">
        <v>0</v>
      </c>
      <c r="P252" s="1">
        <v>1</v>
      </c>
      <c r="Q252" s="1">
        <v>1</v>
      </c>
      <c r="R252" s="1">
        <v>1</v>
      </c>
      <c r="S252" s="1">
        <v>0</v>
      </c>
      <c r="T252" s="1">
        <v>782892105.52832317</v>
      </c>
      <c r="U252" s="1">
        <v>801183977.15281665</v>
      </c>
      <c r="V252" s="1">
        <v>1687401</v>
      </c>
      <c r="W252" s="1">
        <f t="shared" si="3"/>
        <v>1283753790.1262586</v>
      </c>
    </row>
    <row r="253" spans="1:23" x14ac:dyDescent="0.3">
      <c r="A253" s="1">
        <v>223480</v>
      </c>
      <c r="B253" s="1">
        <v>466917.98</v>
      </c>
      <c r="C253" s="1">
        <v>726250.69</v>
      </c>
      <c r="D253" s="1">
        <v>222965.05</v>
      </c>
      <c r="E253" s="1">
        <v>1416133.72</v>
      </c>
      <c r="F253" s="1">
        <v>1934</v>
      </c>
      <c r="G253" s="1">
        <v>1928</v>
      </c>
      <c r="H253" s="1">
        <v>1943</v>
      </c>
      <c r="I253" s="1">
        <v>5805</v>
      </c>
      <c r="J253" s="1">
        <v>241.42604963805584</v>
      </c>
      <c r="K253" s="1">
        <v>376.68604253112028</v>
      </c>
      <c r="L253" s="1">
        <v>114.75298507462686</v>
      </c>
      <c r="M253" s="1">
        <v>243.9506838931955</v>
      </c>
      <c r="N253" s="1">
        <v>8621</v>
      </c>
      <c r="O253" s="1">
        <v>1</v>
      </c>
      <c r="P253" s="1">
        <v>1</v>
      </c>
      <c r="Q253" s="1">
        <v>1</v>
      </c>
      <c r="R253" s="1">
        <v>2</v>
      </c>
      <c r="S253" s="1">
        <v>12326.886888382343</v>
      </c>
      <c r="T253" s="1">
        <v>33968806.234319843</v>
      </c>
      <c r="U253" s="1">
        <v>32432644.173366379</v>
      </c>
      <c r="V253" s="1">
        <v>33698025</v>
      </c>
      <c r="W253" s="1">
        <f t="shared" si="3"/>
        <v>3073126.5188627504</v>
      </c>
    </row>
    <row r="254" spans="1:23" x14ac:dyDescent="0.3">
      <c r="A254" s="1">
        <v>223588</v>
      </c>
      <c r="B254" s="1">
        <v>119169.1</v>
      </c>
      <c r="C254" s="1">
        <v>0</v>
      </c>
      <c r="D254" s="1">
        <v>0</v>
      </c>
      <c r="E254" s="1">
        <v>119169.1</v>
      </c>
      <c r="F254" s="1">
        <v>1212</v>
      </c>
      <c r="G254" s="1">
        <v>0</v>
      </c>
      <c r="H254" s="1">
        <v>0</v>
      </c>
      <c r="I254" s="1">
        <v>1212</v>
      </c>
      <c r="J254" s="1">
        <v>98.3243399339934</v>
      </c>
      <c r="K254" s="1">
        <v>0</v>
      </c>
      <c r="L254" s="1">
        <v>0</v>
      </c>
      <c r="M254" s="1">
        <v>98.3243399339934</v>
      </c>
      <c r="N254" s="1">
        <v>7319</v>
      </c>
      <c r="O254" s="1">
        <v>1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1468944</v>
      </c>
      <c r="W254" s="1">
        <f t="shared" si="3"/>
        <v>34466522.603452869</v>
      </c>
    </row>
    <row r="255" spans="1:23" x14ac:dyDescent="0.3">
      <c r="A255" s="1">
        <v>223709</v>
      </c>
      <c r="B255" s="1">
        <v>551978.79</v>
      </c>
      <c r="C255" s="1">
        <v>68994.17</v>
      </c>
      <c r="D255" s="1">
        <v>926363.27</v>
      </c>
      <c r="E255" s="1">
        <v>1547336.23</v>
      </c>
      <c r="F255" s="1">
        <v>856</v>
      </c>
      <c r="G255" s="1">
        <v>843</v>
      </c>
      <c r="H255" s="1">
        <v>797</v>
      </c>
      <c r="I255" s="1">
        <v>2496</v>
      </c>
      <c r="J255" s="1">
        <v>644.83503504672899</v>
      </c>
      <c r="K255" s="1">
        <v>81.843618030842222</v>
      </c>
      <c r="L255" s="1">
        <v>1162.3127603513174</v>
      </c>
      <c r="M255" s="1">
        <v>619.92637419871789</v>
      </c>
      <c r="N255" s="1">
        <v>8111</v>
      </c>
      <c r="O255" s="1">
        <v>1</v>
      </c>
      <c r="P255" s="1">
        <v>1</v>
      </c>
      <c r="Q255" s="1">
        <v>1</v>
      </c>
      <c r="R255" s="1">
        <v>2</v>
      </c>
      <c r="S255" s="1">
        <v>531097.82576650218</v>
      </c>
      <c r="T255" s="1">
        <v>244076363.24503842</v>
      </c>
      <c r="U255" s="1">
        <v>234463844.53129035</v>
      </c>
      <c r="V255" s="1">
        <v>6230016</v>
      </c>
      <c r="W255" s="1">
        <f t="shared" si="3"/>
        <v>310966175.4014461</v>
      </c>
    </row>
    <row r="256" spans="1:23" x14ac:dyDescent="0.3">
      <c r="A256" s="1">
        <v>223734</v>
      </c>
      <c r="B256" s="1">
        <v>457900.99</v>
      </c>
      <c r="C256" s="1">
        <v>0</v>
      </c>
      <c r="D256" s="1">
        <v>401654.89999999997</v>
      </c>
      <c r="E256" s="1">
        <v>859555.8899999999</v>
      </c>
      <c r="F256" s="1">
        <v>1180</v>
      </c>
      <c r="G256" s="1">
        <v>0</v>
      </c>
      <c r="H256" s="1">
        <v>842</v>
      </c>
      <c r="I256" s="1">
        <v>2022</v>
      </c>
      <c r="J256" s="1">
        <v>388.05168644067794</v>
      </c>
      <c r="K256" s="1">
        <v>0</v>
      </c>
      <c r="L256" s="1">
        <v>477.02482185273158</v>
      </c>
      <c r="M256" s="1">
        <v>425.10182492581595</v>
      </c>
      <c r="N256" s="1">
        <v>8221</v>
      </c>
      <c r="O256" s="1">
        <v>1</v>
      </c>
      <c r="P256" s="1">
        <v>0</v>
      </c>
      <c r="Q256" s="1">
        <v>1</v>
      </c>
      <c r="R256" s="1">
        <v>1</v>
      </c>
      <c r="S256" s="1">
        <v>1619801.0588861271</v>
      </c>
      <c r="T256" s="1">
        <v>0</v>
      </c>
      <c r="U256" s="1">
        <v>2270029.9875126365</v>
      </c>
      <c r="V256" s="1">
        <v>4088484</v>
      </c>
      <c r="W256" s="1">
        <f t="shared" si="3"/>
        <v>50568362.754070371</v>
      </c>
    </row>
    <row r="257" spans="1:23" x14ac:dyDescent="0.3">
      <c r="A257" s="1">
        <v>224280</v>
      </c>
      <c r="B257" s="1">
        <v>0</v>
      </c>
      <c r="C257" s="1">
        <v>118096.09</v>
      </c>
      <c r="D257" s="1">
        <v>19920.919999999998</v>
      </c>
      <c r="E257" s="1">
        <v>138017.01</v>
      </c>
      <c r="F257" s="1">
        <v>0</v>
      </c>
      <c r="G257" s="1">
        <v>426</v>
      </c>
      <c r="H257" s="1">
        <v>436</v>
      </c>
      <c r="I257" s="1">
        <v>862</v>
      </c>
      <c r="J257" s="1">
        <v>0</v>
      </c>
      <c r="K257" s="1">
        <v>277.22086854460093</v>
      </c>
      <c r="L257" s="1">
        <v>45.690183486238531</v>
      </c>
      <c r="M257" s="1">
        <v>160.11254060324828</v>
      </c>
      <c r="N257" s="1">
        <v>8211</v>
      </c>
      <c r="O257" s="1">
        <v>0</v>
      </c>
      <c r="P257" s="1">
        <v>1</v>
      </c>
      <c r="Q257" s="1">
        <v>1</v>
      </c>
      <c r="R257" s="1">
        <v>1</v>
      </c>
      <c r="S257" s="1">
        <v>0</v>
      </c>
      <c r="T257" s="1">
        <v>5842317.5615914641</v>
      </c>
      <c r="U257" s="1">
        <v>5708319.4523806544</v>
      </c>
      <c r="V257" s="1">
        <v>743044</v>
      </c>
      <c r="W257" s="1">
        <f t="shared" si="3"/>
        <v>9840776.6899422016</v>
      </c>
    </row>
    <row r="258" spans="1:23" x14ac:dyDescent="0.3">
      <c r="A258" s="1">
        <v>225259</v>
      </c>
      <c r="B258" s="1">
        <v>0</v>
      </c>
      <c r="C258" s="1">
        <v>0</v>
      </c>
      <c r="D258" s="1">
        <v>100751.79000000001</v>
      </c>
      <c r="E258" s="1">
        <v>100751.79000000001</v>
      </c>
      <c r="F258" s="1">
        <v>0</v>
      </c>
      <c r="G258" s="1">
        <v>0</v>
      </c>
      <c r="H258" s="1">
        <v>752</v>
      </c>
      <c r="I258" s="1">
        <v>752</v>
      </c>
      <c r="J258" s="1">
        <v>0</v>
      </c>
      <c r="K258" s="1">
        <v>0</v>
      </c>
      <c r="L258" s="1">
        <v>133.97844414893618</v>
      </c>
      <c r="M258" s="1">
        <v>133.97844414893618</v>
      </c>
      <c r="N258" s="1">
        <v>8322</v>
      </c>
      <c r="O258" s="1">
        <v>0</v>
      </c>
      <c r="P258" s="1">
        <v>0</v>
      </c>
      <c r="Q258" s="1">
        <v>1</v>
      </c>
      <c r="R258" s="1">
        <v>0</v>
      </c>
      <c r="S258" s="1">
        <v>0</v>
      </c>
      <c r="T258" s="1">
        <v>0</v>
      </c>
      <c r="U258" s="1">
        <v>0</v>
      </c>
      <c r="V258" s="1">
        <v>565504</v>
      </c>
      <c r="W258" s="1">
        <f t="shared" si="3"/>
        <v>13298284.105228832</v>
      </c>
    </row>
    <row r="259" spans="1:23" x14ac:dyDescent="0.3">
      <c r="A259" s="1">
        <v>225455</v>
      </c>
      <c r="B259" s="1">
        <v>0</v>
      </c>
      <c r="C259" s="1">
        <v>139473.06</v>
      </c>
      <c r="D259" s="1">
        <v>490369.87000000005</v>
      </c>
      <c r="E259" s="1">
        <v>629842.93000000005</v>
      </c>
      <c r="F259" s="1">
        <v>0</v>
      </c>
      <c r="G259" s="1">
        <v>3530</v>
      </c>
      <c r="H259" s="1">
        <v>3570</v>
      </c>
      <c r="I259" s="1">
        <v>7100</v>
      </c>
      <c r="J259" s="1">
        <v>0</v>
      </c>
      <c r="K259" s="1">
        <v>39.510781869688387</v>
      </c>
      <c r="L259" s="1">
        <v>137.35850700280113</v>
      </c>
      <c r="M259" s="1">
        <v>88.710271830985917</v>
      </c>
      <c r="N259" s="1">
        <v>8221</v>
      </c>
      <c r="O259" s="1">
        <v>0</v>
      </c>
      <c r="P259" s="1">
        <v>1</v>
      </c>
      <c r="Q259" s="1">
        <v>1</v>
      </c>
      <c r="R259" s="1">
        <v>1</v>
      </c>
      <c r="S259" s="1">
        <v>0</v>
      </c>
      <c r="T259" s="1">
        <v>8544682.0379549135</v>
      </c>
      <c r="U259" s="1">
        <v>8448943.3036360946</v>
      </c>
      <c r="V259" s="1">
        <v>50410000</v>
      </c>
      <c r="W259" s="1">
        <f t="shared" si="3"/>
        <v>225586097.51709023</v>
      </c>
    </row>
    <row r="260" spans="1:23" x14ac:dyDescent="0.3">
      <c r="A260" s="1">
        <v>225482</v>
      </c>
      <c r="B260" s="1">
        <v>0</v>
      </c>
      <c r="C260" s="1">
        <v>0</v>
      </c>
      <c r="D260" s="1">
        <v>10491.07</v>
      </c>
      <c r="E260" s="1">
        <v>10491.07</v>
      </c>
      <c r="F260" s="1">
        <v>0</v>
      </c>
      <c r="G260" s="1">
        <v>0</v>
      </c>
      <c r="H260" s="1">
        <v>583</v>
      </c>
      <c r="I260" s="1">
        <v>583</v>
      </c>
      <c r="J260" s="1">
        <v>0</v>
      </c>
      <c r="K260" s="1">
        <v>0</v>
      </c>
      <c r="L260" s="1">
        <v>17.994974271012005</v>
      </c>
      <c r="M260" s="1">
        <v>17.994974271012005</v>
      </c>
      <c r="N260" s="1">
        <v>8062</v>
      </c>
      <c r="O260" s="1">
        <v>0</v>
      </c>
      <c r="P260" s="1">
        <v>0</v>
      </c>
      <c r="Q260" s="1">
        <v>1</v>
      </c>
      <c r="R260" s="1">
        <v>0</v>
      </c>
      <c r="S260" s="1">
        <v>0</v>
      </c>
      <c r="T260" s="1">
        <v>0</v>
      </c>
      <c r="U260" s="1">
        <v>0</v>
      </c>
      <c r="V260" s="1">
        <v>339889</v>
      </c>
      <c r="W260" s="1">
        <f t="shared" ref="W260:W323" si="4">I260*((M260-$M$507)^2)</f>
        <v>36136204.911396421</v>
      </c>
    </row>
    <row r="261" spans="1:23" x14ac:dyDescent="0.3">
      <c r="A261" s="1">
        <v>225617</v>
      </c>
      <c r="B261" s="1">
        <v>0</v>
      </c>
      <c r="C261" s="1">
        <v>0</v>
      </c>
      <c r="D261" s="1">
        <v>439872.70999999996</v>
      </c>
      <c r="E261" s="1">
        <v>439872.70999999996</v>
      </c>
      <c r="F261" s="1">
        <v>0</v>
      </c>
      <c r="G261" s="1">
        <v>0</v>
      </c>
      <c r="H261" s="1">
        <v>2202</v>
      </c>
      <c r="I261" s="1">
        <v>2202</v>
      </c>
      <c r="J261" s="1">
        <v>0</v>
      </c>
      <c r="K261" s="1">
        <v>0</v>
      </c>
      <c r="L261" s="1">
        <v>199.76054041780199</v>
      </c>
      <c r="M261" s="1">
        <v>199.76054041780199</v>
      </c>
      <c r="N261" s="1">
        <v>8062</v>
      </c>
      <c r="O261" s="1">
        <v>0</v>
      </c>
      <c r="P261" s="1">
        <v>0</v>
      </c>
      <c r="Q261" s="1">
        <v>1</v>
      </c>
      <c r="R261" s="1">
        <v>0</v>
      </c>
      <c r="S261" s="1">
        <v>0</v>
      </c>
      <c r="T261" s="1">
        <v>0</v>
      </c>
      <c r="U261" s="1">
        <v>0</v>
      </c>
      <c r="V261" s="1">
        <v>4848804</v>
      </c>
      <c r="W261" s="1">
        <f t="shared" si="4"/>
        <v>9943490.7903486677</v>
      </c>
    </row>
    <row r="262" spans="1:23" x14ac:dyDescent="0.3">
      <c r="A262" s="1">
        <v>225621</v>
      </c>
      <c r="B262" s="1">
        <v>0</v>
      </c>
      <c r="C262" s="1">
        <v>109430.23</v>
      </c>
      <c r="D262" s="1">
        <v>363779.44</v>
      </c>
      <c r="E262" s="1">
        <v>473209.67</v>
      </c>
      <c r="F262" s="1">
        <v>0</v>
      </c>
      <c r="G262" s="1">
        <v>537</v>
      </c>
      <c r="H262" s="1">
        <v>521</v>
      </c>
      <c r="I262" s="1">
        <v>1058</v>
      </c>
      <c r="J262" s="1">
        <v>0</v>
      </c>
      <c r="K262" s="1">
        <v>203.78068901303538</v>
      </c>
      <c r="L262" s="1">
        <v>698.23309021113243</v>
      </c>
      <c r="M262" s="1">
        <v>447.26811909262756</v>
      </c>
      <c r="N262" s="1">
        <v>8093</v>
      </c>
      <c r="O262" s="1">
        <v>0</v>
      </c>
      <c r="P262" s="1">
        <v>1</v>
      </c>
      <c r="Q262" s="1">
        <v>1</v>
      </c>
      <c r="R262" s="1">
        <v>1</v>
      </c>
      <c r="S262" s="1">
        <v>0</v>
      </c>
      <c r="T262" s="1">
        <v>31836651.061832421</v>
      </c>
      <c r="U262" s="1">
        <v>32814360.115554743</v>
      </c>
      <c r="V262" s="1">
        <v>1119364</v>
      </c>
      <c r="W262" s="1">
        <f t="shared" si="4"/>
        <v>34396952.012292489</v>
      </c>
    </row>
    <row r="263" spans="1:23" x14ac:dyDescent="0.3">
      <c r="A263" s="1">
        <v>225814</v>
      </c>
      <c r="B263" s="1">
        <v>0</v>
      </c>
      <c r="C263" s="1">
        <v>0</v>
      </c>
      <c r="D263" s="1">
        <v>724253.61999999988</v>
      </c>
      <c r="E263" s="1">
        <v>724253.61999999988</v>
      </c>
      <c r="F263" s="1">
        <v>0</v>
      </c>
      <c r="G263" s="1">
        <v>0</v>
      </c>
      <c r="H263" s="1">
        <v>1640</v>
      </c>
      <c r="I263" s="1">
        <v>1640</v>
      </c>
      <c r="J263" s="1">
        <v>0</v>
      </c>
      <c r="K263" s="1">
        <v>0</v>
      </c>
      <c r="L263" s="1">
        <v>441.61806097560969</v>
      </c>
      <c r="M263" s="1">
        <v>441.61806097560969</v>
      </c>
      <c r="N263" s="1">
        <v>8711</v>
      </c>
      <c r="O263" s="1">
        <v>0</v>
      </c>
      <c r="P263" s="1">
        <v>0</v>
      </c>
      <c r="Q263" s="1">
        <v>1</v>
      </c>
      <c r="R263" s="1">
        <v>0</v>
      </c>
      <c r="S263" s="1">
        <v>0</v>
      </c>
      <c r="T263" s="1">
        <v>0</v>
      </c>
      <c r="U263" s="1">
        <v>0</v>
      </c>
      <c r="V263" s="1">
        <v>2689600</v>
      </c>
      <c r="W263" s="1">
        <f t="shared" si="4"/>
        <v>50029361.954496108</v>
      </c>
    </row>
    <row r="264" spans="1:23" x14ac:dyDescent="0.3">
      <c r="A264" s="1">
        <v>225957</v>
      </c>
      <c r="B264" s="1">
        <v>0</v>
      </c>
      <c r="C264" s="1">
        <v>0</v>
      </c>
      <c r="D264" s="1">
        <v>826665.91</v>
      </c>
      <c r="E264" s="1">
        <v>826665.91</v>
      </c>
      <c r="F264" s="1">
        <v>0</v>
      </c>
      <c r="G264" s="1">
        <v>0</v>
      </c>
      <c r="H264" s="1">
        <v>910</v>
      </c>
      <c r="I264" s="1">
        <v>910</v>
      </c>
      <c r="J264" s="1">
        <v>0</v>
      </c>
      <c r="K264" s="1">
        <v>0</v>
      </c>
      <c r="L264" s="1">
        <v>908.424076923077</v>
      </c>
      <c r="M264" s="1">
        <v>908.424076923077</v>
      </c>
      <c r="N264" s="1">
        <v>8732</v>
      </c>
      <c r="O264" s="1">
        <v>0</v>
      </c>
      <c r="P264" s="1">
        <v>0</v>
      </c>
      <c r="Q264" s="1">
        <v>1</v>
      </c>
      <c r="R264" s="1">
        <v>0</v>
      </c>
      <c r="S264" s="1">
        <v>0</v>
      </c>
      <c r="T264" s="1">
        <v>0</v>
      </c>
      <c r="U264" s="1">
        <v>0</v>
      </c>
      <c r="V264" s="1">
        <v>828100</v>
      </c>
      <c r="W264" s="1">
        <f t="shared" si="4"/>
        <v>374444210.60071552</v>
      </c>
    </row>
    <row r="265" spans="1:23" x14ac:dyDescent="0.3">
      <c r="A265" s="1">
        <v>226050</v>
      </c>
      <c r="B265" s="1">
        <v>0</v>
      </c>
      <c r="C265" s="1">
        <v>0</v>
      </c>
      <c r="D265" s="1">
        <v>36959.85</v>
      </c>
      <c r="E265" s="1">
        <v>36959.85</v>
      </c>
      <c r="F265" s="1">
        <v>0</v>
      </c>
      <c r="G265" s="1">
        <v>0</v>
      </c>
      <c r="H265" s="1">
        <v>948</v>
      </c>
      <c r="I265" s="1">
        <v>948</v>
      </c>
      <c r="J265" s="1">
        <v>0</v>
      </c>
      <c r="K265" s="1">
        <v>0</v>
      </c>
      <c r="L265" s="1">
        <v>38.987183544303797</v>
      </c>
      <c r="M265" s="1">
        <v>38.987183544303797</v>
      </c>
      <c r="N265" s="1">
        <v>7371</v>
      </c>
      <c r="O265" s="1">
        <v>0</v>
      </c>
      <c r="P265" s="1">
        <v>0</v>
      </c>
      <c r="Q265" s="1">
        <v>1</v>
      </c>
      <c r="R265" s="1">
        <v>0</v>
      </c>
      <c r="S265" s="1">
        <v>0</v>
      </c>
      <c r="T265" s="1">
        <v>0</v>
      </c>
      <c r="U265" s="1">
        <v>0</v>
      </c>
      <c r="V265" s="1">
        <v>898704</v>
      </c>
      <c r="W265" s="1">
        <f t="shared" si="4"/>
        <v>49268747.186221577</v>
      </c>
    </row>
    <row r="266" spans="1:23" x14ac:dyDescent="0.3">
      <c r="A266" s="1">
        <v>226072</v>
      </c>
      <c r="B266" s="1">
        <v>0</v>
      </c>
      <c r="C266" s="1">
        <v>0</v>
      </c>
      <c r="D266" s="1">
        <v>121008.37</v>
      </c>
      <c r="E266" s="1">
        <v>121008.37</v>
      </c>
      <c r="F266" s="1">
        <v>0</v>
      </c>
      <c r="G266" s="1">
        <v>0</v>
      </c>
      <c r="H266" s="1">
        <v>1062</v>
      </c>
      <c r="I266" s="1">
        <v>1062</v>
      </c>
      <c r="J266" s="1">
        <v>0</v>
      </c>
      <c r="K266" s="1">
        <v>0</v>
      </c>
      <c r="L266" s="1">
        <v>113.94385122410546</v>
      </c>
      <c r="M266" s="1">
        <v>113.94385122410546</v>
      </c>
      <c r="N266" s="1">
        <v>7363</v>
      </c>
      <c r="O266" s="1">
        <v>0</v>
      </c>
      <c r="P266" s="1">
        <v>0</v>
      </c>
      <c r="Q266" s="1">
        <v>1</v>
      </c>
      <c r="R266" s="1">
        <v>0</v>
      </c>
      <c r="S266" s="1">
        <v>0</v>
      </c>
      <c r="T266" s="1">
        <v>0</v>
      </c>
      <c r="U266" s="1">
        <v>0</v>
      </c>
      <c r="V266" s="1">
        <v>1127844</v>
      </c>
      <c r="W266" s="1">
        <f t="shared" si="4"/>
        <v>24865354.740126126</v>
      </c>
    </row>
    <row r="267" spans="1:23" x14ac:dyDescent="0.3">
      <c r="A267" s="1">
        <v>226241</v>
      </c>
      <c r="B267" s="1">
        <v>0</v>
      </c>
      <c r="C267" s="1">
        <v>0</v>
      </c>
      <c r="D267" s="1">
        <v>11357.400000000001</v>
      </c>
      <c r="E267" s="1">
        <v>11357.400000000001</v>
      </c>
      <c r="F267" s="1">
        <v>0</v>
      </c>
      <c r="G267" s="1">
        <v>0</v>
      </c>
      <c r="H267" s="1">
        <v>786</v>
      </c>
      <c r="I267" s="1">
        <v>786</v>
      </c>
      <c r="J267" s="1">
        <v>0</v>
      </c>
      <c r="K267" s="1">
        <v>0</v>
      </c>
      <c r="L267" s="1">
        <v>14.449618320610689</v>
      </c>
      <c r="M267" s="1">
        <v>14.449618320610689</v>
      </c>
      <c r="N267" s="1">
        <v>7359</v>
      </c>
      <c r="O267" s="1">
        <v>0</v>
      </c>
      <c r="P267" s="1">
        <v>0</v>
      </c>
      <c r="Q267" s="1">
        <v>1</v>
      </c>
      <c r="R267" s="1">
        <v>0</v>
      </c>
      <c r="S267" s="1">
        <v>0</v>
      </c>
      <c r="T267" s="1">
        <v>0</v>
      </c>
      <c r="U267" s="1">
        <v>0</v>
      </c>
      <c r="V267" s="1">
        <v>617796</v>
      </c>
      <c r="W267" s="1">
        <f t="shared" si="4"/>
        <v>50116226.292138256</v>
      </c>
    </row>
    <row r="268" spans="1:23" x14ac:dyDescent="0.3">
      <c r="A268" s="1">
        <v>226242</v>
      </c>
      <c r="B268" s="1">
        <v>0</v>
      </c>
      <c r="C268" s="1">
        <v>0</v>
      </c>
      <c r="D268" s="1">
        <v>279467.17</v>
      </c>
      <c r="E268" s="1">
        <v>279467.17</v>
      </c>
      <c r="F268" s="1">
        <v>0</v>
      </c>
      <c r="G268" s="1">
        <v>0</v>
      </c>
      <c r="H268" s="1">
        <v>574</v>
      </c>
      <c r="I268" s="1">
        <v>574</v>
      </c>
      <c r="J268" s="1">
        <v>0</v>
      </c>
      <c r="K268" s="1">
        <v>0</v>
      </c>
      <c r="L268" s="1">
        <v>486.87660278745642</v>
      </c>
      <c r="M268" s="1">
        <v>486.87660278745642</v>
      </c>
      <c r="N268" s="1">
        <v>7389</v>
      </c>
      <c r="O268" s="1">
        <v>0</v>
      </c>
      <c r="P268" s="1">
        <v>0</v>
      </c>
      <c r="Q268" s="1">
        <v>1</v>
      </c>
      <c r="R268" s="1">
        <v>0</v>
      </c>
      <c r="S268" s="1">
        <v>0</v>
      </c>
      <c r="T268" s="1">
        <v>0</v>
      </c>
      <c r="U268" s="1">
        <v>0</v>
      </c>
      <c r="V268" s="1">
        <v>329476</v>
      </c>
      <c r="W268" s="1">
        <f t="shared" si="4"/>
        <v>27760736.508697454</v>
      </c>
    </row>
    <row r="269" spans="1:23" x14ac:dyDescent="0.3">
      <c r="A269" s="1">
        <v>226261</v>
      </c>
      <c r="B269" s="1">
        <v>0</v>
      </c>
      <c r="C269" s="1">
        <v>0</v>
      </c>
      <c r="D269" s="1">
        <v>8527.7799999999988</v>
      </c>
      <c r="E269" s="1">
        <v>8527.7799999999988</v>
      </c>
      <c r="F269" s="1">
        <v>0</v>
      </c>
      <c r="G269" s="1">
        <v>0</v>
      </c>
      <c r="H269" s="1">
        <v>525</v>
      </c>
      <c r="I269" s="1">
        <v>525</v>
      </c>
      <c r="J269" s="1">
        <v>0</v>
      </c>
      <c r="K269" s="1">
        <v>0</v>
      </c>
      <c r="L269" s="1">
        <v>16.243390476190473</v>
      </c>
      <c r="M269" s="1">
        <v>16.243390476190473</v>
      </c>
      <c r="N269" s="1">
        <v>8062</v>
      </c>
      <c r="O269" s="1">
        <v>0</v>
      </c>
      <c r="P269" s="1">
        <v>0</v>
      </c>
      <c r="Q269" s="1">
        <v>1</v>
      </c>
      <c r="R269" s="1">
        <v>0</v>
      </c>
      <c r="S269" s="1">
        <v>0</v>
      </c>
      <c r="T269" s="1">
        <v>0</v>
      </c>
      <c r="U269" s="1">
        <v>0</v>
      </c>
      <c r="V269" s="1">
        <v>275625</v>
      </c>
      <c r="W269" s="1">
        <f t="shared" si="4"/>
        <v>33000675.940866053</v>
      </c>
    </row>
    <row r="270" spans="1:23" x14ac:dyDescent="0.3">
      <c r="A270" s="1">
        <v>226286</v>
      </c>
      <c r="B270" s="1">
        <v>0</v>
      </c>
      <c r="C270" s="1">
        <v>0</v>
      </c>
      <c r="D270" s="1">
        <v>35564.409999999996</v>
      </c>
      <c r="E270" s="1">
        <v>35564.409999999996</v>
      </c>
      <c r="F270" s="1">
        <v>0</v>
      </c>
      <c r="G270" s="1">
        <v>0</v>
      </c>
      <c r="H270" s="1">
        <v>527</v>
      </c>
      <c r="I270" s="1">
        <v>527</v>
      </c>
      <c r="J270" s="1">
        <v>0</v>
      </c>
      <c r="K270" s="1">
        <v>0</v>
      </c>
      <c r="L270" s="1">
        <v>67.484648956356736</v>
      </c>
      <c r="M270" s="1">
        <v>67.484648956356736</v>
      </c>
      <c r="N270" s="1">
        <v>7363</v>
      </c>
      <c r="O270" s="1">
        <v>0</v>
      </c>
      <c r="P270" s="1">
        <v>0</v>
      </c>
      <c r="Q270" s="1">
        <v>1</v>
      </c>
      <c r="R270" s="1">
        <v>0</v>
      </c>
      <c r="S270" s="1">
        <v>0</v>
      </c>
      <c r="T270" s="1">
        <v>0</v>
      </c>
      <c r="U270" s="1">
        <v>0</v>
      </c>
      <c r="V270" s="1">
        <v>277729</v>
      </c>
      <c r="W270" s="1">
        <f t="shared" si="4"/>
        <v>20969386.405267928</v>
      </c>
    </row>
    <row r="271" spans="1:23" x14ac:dyDescent="0.3">
      <c r="A271" s="1">
        <v>226299</v>
      </c>
      <c r="B271" s="1">
        <v>0</v>
      </c>
      <c r="C271" s="1">
        <v>0</v>
      </c>
      <c r="D271" s="1">
        <v>11630.71</v>
      </c>
      <c r="E271" s="1">
        <v>11630.71</v>
      </c>
      <c r="F271" s="1">
        <v>0</v>
      </c>
      <c r="G271" s="1">
        <v>0</v>
      </c>
      <c r="H271" s="1">
        <v>1706</v>
      </c>
      <c r="I271" s="1">
        <v>1706</v>
      </c>
      <c r="J271" s="1">
        <v>0</v>
      </c>
      <c r="K271" s="1">
        <v>0</v>
      </c>
      <c r="L271" s="1">
        <v>6.8175322391559199</v>
      </c>
      <c r="M271" s="1">
        <v>6.8175322391559199</v>
      </c>
      <c r="N271" s="1">
        <v>7373</v>
      </c>
      <c r="O271" s="1">
        <v>0</v>
      </c>
      <c r="P271" s="1">
        <v>0</v>
      </c>
      <c r="Q271" s="1">
        <v>1</v>
      </c>
      <c r="R271" s="1">
        <v>0</v>
      </c>
      <c r="S271" s="1">
        <v>0</v>
      </c>
      <c r="T271" s="1">
        <v>0</v>
      </c>
      <c r="U271" s="1">
        <v>0</v>
      </c>
      <c r="V271" s="1">
        <v>2910436</v>
      </c>
      <c r="W271" s="1">
        <f t="shared" si="4"/>
        <v>115451333.94135484</v>
      </c>
    </row>
    <row r="272" spans="1:23" x14ac:dyDescent="0.3">
      <c r="A272" s="1">
        <v>226604</v>
      </c>
      <c r="B272" s="1">
        <v>0</v>
      </c>
      <c r="C272" s="1">
        <v>0</v>
      </c>
      <c r="D272" s="1">
        <v>10169.42</v>
      </c>
      <c r="E272" s="1">
        <v>10169.42</v>
      </c>
      <c r="F272" s="1">
        <v>0</v>
      </c>
      <c r="G272" s="1">
        <v>0</v>
      </c>
      <c r="H272" s="1">
        <v>514</v>
      </c>
      <c r="I272" s="1">
        <v>514</v>
      </c>
      <c r="J272" s="1">
        <v>0</v>
      </c>
      <c r="K272" s="1">
        <v>0</v>
      </c>
      <c r="L272" s="1">
        <v>19.78486381322957</v>
      </c>
      <c r="M272" s="1">
        <v>19.78486381322957</v>
      </c>
      <c r="N272" s="1">
        <v>8221</v>
      </c>
      <c r="O272" s="1">
        <v>0</v>
      </c>
      <c r="P272" s="1">
        <v>0</v>
      </c>
      <c r="Q272" s="1">
        <v>1</v>
      </c>
      <c r="R272" s="1">
        <v>0</v>
      </c>
      <c r="S272" s="1">
        <v>0</v>
      </c>
      <c r="T272" s="1">
        <v>0</v>
      </c>
      <c r="U272" s="1">
        <v>0</v>
      </c>
      <c r="V272" s="1">
        <v>264196</v>
      </c>
      <c r="W272" s="1">
        <f t="shared" si="4"/>
        <v>31402915.067529615</v>
      </c>
    </row>
    <row r="273" spans="1:23" x14ac:dyDescent="0.3">
      <c r="A273" s="1">
        <v>226847</v>
      </c>
      <c r="B273" s="1">
        <v>0</v>
      </c>
      <c r="C273" s="1">
        <v>0</v>
      </c>
      <c r="D273" s="1">
        <v>108997.54</v>
      </c>
      <c r="E273" s="1">
        <v>108997.54</v>
      </c>
      <c r="F273" s="1">
        <v>0</v>
      </c>
      <c r="G273" s="1">
        <v>0</v>
      </c>
      <c r="H273" s="1">
        <v>463</v>
      </c>
      <c r="I273" s="1">
        <v>463</v>
      </c>
      <c r="J273" s="1">
        <v>0</v>
      </c>
      <c r="K273" s="1">
        <v>0</v>
      </c>
      <c r="L273" s="1">
        <v>235.41585313174946</v>
      </c>
      <c r="M273" s="1">
        <v>235.41585313174946</v>
      </c>
      <c r="N273" s="1">
        <v>8062</v>
      </c>
      <c r="O273" s="1">
        <v>0</v>
      </c>
      <c r="P273" s="1">
        <v>0</v>
      </c>
      <c r="Q273" s="1">
        <v>1</v>
      </c>
      <c r="R273" s="1">
        <v>0</v>
      </c>
      <c r="S273" s="1">
        <v>0</v>
      </c>
      <c r="T273" s="1">
        <v>0</v>
      </c>
      <c r="U273" s="1">
        <v>0</v>
      </c>
      <c r="V273" s="1">
        <v>214369</v>
      </c>
      <c r="W273" s="1">
        <f t="shared" si="4"/>
        <v>460677.77474464866</v>
      </c>
    </row>
    <row r="274" spans="1:23" x14ac:dyDescent="0.3">
      <c r="A274" s="1">
        <v>226910</v>
      </c>
      <c r="B274" s="1">
        <v>0</v>
      </c>
      <c r="C274" s="1">
        <v>0</v>
      </c>
      <c r="D274" s="1">
        <v>237262.24</v>
      </c>
      <c r="E274" s="1">
        <v>237262.24</v>
      </c>
      <c r="F274" s="1">
        <v>0</v>
      </c>
      <c r="G274" s="1">
        <v>0</v>
      </c>
      <c r="H274" s="1">
        <v>448</v>
      </c>
      <c r="I274" s="1">
        <v>448</v>
      </c>
      <c r="J274" s="1">
        <v>0</v>
      </c>
      <c r="K274" s="1">
        <v>0</v>
      </c>
      <c r="L274" s="1">
        <v>529.60321428571422</v>
      </c>
      <c r="M274" s="1">
        <v>529.60321428571422</v>
      </c>
      <c r="N274" s="1">
        <v>8062</v>
      </c>
      <c r="O274" s="1">
        <v>0</v>
      </c>
      <c r="P274" s="1">
        <v>0</v>
      </c>
      <c r="Q274" s="1">
        <v>1</v>
      </c>
      <c r="R274" s="1">
        <v>0</v>
      </c>
      <c r="S274" s="1">
        <v>0</v>
      </c>
      <c r="T274" s="1">
        <v>0</v>
      </c>
      <c r="U274" s="1">
        <v>0</v>
      </c>
      <c r="V274" s="1">
        <v>200704</v>
      </c>
      <c r="W274" s="1">
        <f t="shared" si="4"/>
        <v>30903875.247999191</v>
      </c>
    </row>
    <row r="275" spans="1:23" x14ac:dyDescent="0.3">
      <c r="A275" s="1">
        <v>226926</v>
      </c>
      <c r="B275" s="1">
        <v>0</v>
      </c>
      <c r="C275" s="1">
        <v>0</v>
      </c>
      <c r="D275" s="1">
        <v>497129.04000000004</v>
      </c>
      <c r="E275" s="1">
        <v>497129.04000000004</v>
      </c>
      <c r="F275" s="1">
        <v>0</v>
      </c>
      <c r="G275" s="1">
        <v>0</v>
      </c>
      <c r="H275" s="1">
        <v>529</v>
      </c>
      <c r="I275" s="1">
        <v>529</v>
      </c>
      <c r="J275" s="1">
        <v>0</v>
      </c>
      <c r="K275" s="1">
        <v>0</v>
      </c>
      <c r="L275" s="1">
        <v>939.75243856332713</v>
      </c>
      <c r="M275" s="1">
        <v>939.75243856332713</v>
      </c>
      <c r="N275" s="1">
        <v>8063</v>
      </c>
      <c r="O275" s="1">
        <v>0</v>
      </c>
      <c r="P275" s="1">
        <v>0</v>
      </c>
      <c r="Q275" s="1">
        <v>1</v>
      </c>
      <c r="R275" s="1">
        <v>0</v>
      </c>
      <c r="S275" s="1">
        <v>0</v>
      </c>
      <c r="T275" s="1">
        <v>0</v>
      </c>
      <c r="U275" s="1">
        <v>0</v>
      </c>
      <c r="V275" s="1">
        <v>279841</v>
      </c>
      <c r="W275" s="1">
        <f t="shared" si="4"/>
        <v>239452223.67775044</v>
      </c>
    </row>
    <row r="276" spans="1:23" x14ac:dyDescent="0.3">
      <c r="A276" s="1">
        <v>284681</v>
      </c>
      <c r="B276" s="1">
        <v>0</v>
      </c>
      <c r="C276" s="1">
        <v>136429.94</v>
      </c>
      <c r="D276" s="1">
        <v>493799.44999999995</v>
      </c>
      <c r="E276" s="1">
        <v>630229.3899999999</v>
      </c>
      <c r="F276" s="1">
        <v>0</v>
      </c>
      <c r="G276" s="1">
        <v>1035</v>
      </c>
      <c r="H276" s="1">
        <v>1170</v>
      </c>
      <c r="I276" s="1">
        <v>2205</v>
      </c>
      <c r="J276" s="1">
        <v>0</v>
      </c>
      <c r="K276" s="1">
        <v>131.81636714975846</v>
      </c>
      <c r="L276" s="1">
        <v>422.05081196581193</v>
      </c>
      <c r="M276" s="1">
        <v>285.81831746031742</v>
      </c>
      <c r="N276" s="1">
        <v>8711</v>
      </c>
      <c r="O276" s="1">
        <v>0</v>
      </c>
      <c r="P276" s="1">
        <v>1</v>
      </c>
      <c r="Q276" s="1">
        <v>1</v>
      </c>
      <c r="R276" s="1">
        <v>1</v>
      </c>
      <c r="S276" s="1">
        <v>0</v>
      </c>
      <c r="T276" s="1">
        <v>24546681.723936826</v>
      </c>
      <c r="U276" s="1">
        <v>21714372.294251826</v>
      </c>
      <c r="V276" s="1">
        <v>4862025</v>
      </c>
      <c r="W276" s="1">
        <f t="shared" si="4"/>
        <v>784242.0241661414</v>
      </c>
    </row>
    <row r="277" spans="1:23" x14ac:dyDescent="0.3">
      <c r="A277" s="1">
        <v>284768</v>
      </c>
      <c r="B277" s="1">
        <v>0</v>
      </c>
      <c r="C277" s="1">
        <v>0</v>
      </c>
      <c r="D277" s="1">
        <v>1010789.3700000001</v>
      </c>
      <c r="E277" s="1">
        <v>1010789.3700000001</v>
      </c>
      <c r="F277" s="1">
        <v>0</v>
      </c>
      <c r="G277" s="1">
        <v>0</v>
      </c>
      <c r="H277" s="1">
        <v>1312</v>
      </c>
      <c r="I277" s="1">
        <v>1312</v>
      </c>
      <c r="J277" s="1">
        <v>0</v>
      </c>
      <c r="K277" s="1">
        <v>0</v>
      </c>
      <c r="L277" s="1">
        <v>770.41872713414648</v>
      </c>
      <c r="M277" s="1">
        <v>770.41872713414648</v>
      </c>
      <c r="N277" s="1">
        <v>8062</v>
      </c>
      <c r="O277" s="1">
        <v>0</v>
      </c>
      <c r="P277" s="1">
        <v>0</v>
      </c>
      <c r="Q277" s="1">
        <v>1</v>
      </c>
      <c r="R277" s="1">
        <v>0</v>
      </c>
      <c r="S277" s="1">
        <v>0</v>
      </c>
      <c r="T277" s="1">
        <v>0</v>
      </c>
      <c r="U277" s="1">
        <v>0</v>
      </c>
      <c r="V277" s="1">
        <v>1721344</v>
      </c>
      <c r="W277" s="1">
        <f t="shared" si="4"/>
        <v>332554567.22103721</v>
      </c>
    </row>
    <row r="278" spans="1:23" x14ac:dyDescent="0.3">
      <c r="A278" s="1">
        <v>292349</v>
      </c>
      <c r="B278" s="1">
        <v>0</v>
      </c>
      <c r="C278" s="1">
        <v>402034.29000000004</v>
      </c>
      <c r="D278" s="1">
        <v>417461.79000000004</v>
      </c>
      <c r="E278" s="1">
        <v>819496.08000000007</v>
      </c>
      <c r="F278" s="1">
        <v>0</v>
      </c>
      <c r="G278" s="1">
        <v>2988</v>
      </c>
      <c r="H278" s="1">
        <v>2765</v>
      </c>
      <c r="I278" s="1">
        <v>5753</v>
      </c>
      <c r="J278" s="1">
        <v>0</v>
      </c>
      <c r="K278" s="1">
        <v>134.54962851405622</v>
      </c>
      <c r="L278" s="1">
        <v>150.98075587703437</v>
      </c>
      <c r="M278" s="1">
        <v>142.44673735442379</v>
      </c>
      <c r="N278" s="1">
        <v>8211</v>
      </c>
      <c r="O278" s="1">
        <v>0</v>
      </c>
      <c r="P278" s="1">
        <v>1</v>
      </c>
      <c r="Q278" s="1">
        <v>1</v>
      </c>
      <c r="R278" s="1">
        <v>1</v>
      </c>
      <c r="S278" s="1">
        <v>0</v>
      </c>
      <c r="T278" s="1">
        <v>186344.61217339529</v>
      </c>
      <c r="U278" s="1">
        <v>201373.49047888018</v>
      </c>
      <c r="V278" s="1">
        <v>33097009</v>
      </c>
      <c r="W278" s="1">
        <f t="shared" si="4"/>
        <v>89190829.612166762</v>
      </c>
    </row>
    <row r="279" spans="1:23" x14ac:dyDescent="0.3">
      <c r="A279" s="1">
        <v>292380</v>
      </c>
      <c r="B279" s="1">
        <v>0</v>
      </c>
      <c r="C279" s="1">
        <v>158630.39999999999</v>
      </c>
      <c r="D279" s="1">
        <v>597.26</v>
      </c>
      <c r="E279" s="1">
        <v>159227.66</v>
      </c>
      <c r="F279" s="1">
        <v>0</v>
      </c>
      <c r="G279" s="1">
        <v>642</v>
      </c>
      <c r="H279" s="1">
        <v>562</v>
      </c>
      <c r="I279" s="1">
        <v>1204</v>
      </c>
      <c r="J279" s="1">
        <v>0</v>
      </c>
      <c r="K279" s="1">
        <v>247.08785046728971</v>
      </c>
      <c r="L279" s="1">
        <v>1.0627402135231316</v>
      </c>
      <c r="M279" s="1">
        <v>132.24888704318937</v>
      </c>
      <c r="N279" s="1">
        <v>8062</v>
      </c>
      <c r="O279" s="1">
        <v>0</v>
      </c>
      <c r="P279" s="1">
        <v>1</v>
      </c>
      <c r="Q279" s="1">
        <v>1</v>
      </c>
      <c r="R279" s="1">
        <v>1</v>
      </c>
      <c r="S279" s="1">
        <v>0</v>
      </c>
      <c r="T279" s="1">
        <v>8466687.9880466312</v>
      </c>
      <c r="U279" s="1">
        <v>9671910.4774482865</v>
      </c>
      <c r="V279" s="1">
        <v>1449616</v>
      </c>
      <c r="W279" s="1">
        <f t="shared" si="4"/>
        <v>21848838.125107836</v>
      </c>
    </row>
    <row r="280" spans="1:23" x14ac:dyDescent="0.3">
      <c r="A280" s="1">
        <v>292539</v>
      </c>
      <c r="B280" s="1">
        <v>0</v>
      </c>
      <c r="C280" s="1">
        <v>54460.149999999994</v>
      </c>
      <c r="D280" s="1">
        <v>11047.23</v>
      </c>
      <c r="E280" s="1">
        <v>65507.37999999999</v>
      </c>
      <c r="F280" s="1">
        <v>0</v>
      </c>
      <c r="G280" s="1">
        <v>754</v>
      </c>
      <c r="H280" s="1">
        <v>739</v>
      </c>
      <c r="I280" s="1">
        <v>1493</v>
      </c>
      <c r="J280" s="1">
        <v>0</v>
      </c>
      <c r="K280" s="1">
        <v>72.228315649867369</v>
      </c>
      <c r="L280" s="1">
        <v>14.948890392422191</v>
      </c>
      <c r="M280" s="1">
        <v>43.876342933690552</v>
      </c>
      <c r="N280" s="1">
        <v>8221</v>
      </c>
      <c r="O280" s="1">
        <v>0</v>
      </c>
      <c r="P280" s="1">
        <v>1</v>
      </c>
      <c r="Q280" s="1">
        <v>1</v>
      </c>
      <c r="R280" s="1">
        <v>1</v>
      </c>
      <c r="S280" s="1">
        <v>0</v>
      </c>
      <c r="T280" s="1">
        <v>606091.10510172136</v>
      </c>
      <c r="U280" s="1">
        <v>618393.36027969921</v>
      </c>
      <c r="V280" s="1">
        <v>2229049</v>
      </c>
      <c r="W280" s="1">
        <f t="shared" si="4"/>
        <v>74300597.507396311</v>
      </c>
    </row>
    <row r="281" spans="1:23" x14ac:dyDescent="0.3">
      <c r="A281" s="1">
        <v>293028</v>
      </c>
      <c r="B281" s="1">
        <v>0</v>
      </c>
      <c r="C281" s="1">
        <v>73618.450000000012</v>
      </c>
      <c r="D281" s="1">
        <v>87766.54</v>
      </c>
      <c r="E281" s="1">
        <v>161384.99</v>
      </c>
      <c r="F281" s="1">
        <v>0</v>
      </c>
      <c r="G281" s="1">
        <v>1140</v>
      </c>
      <c r="H281" s="1">
        <v>1106</v>
      </c>
      <c r="I281" s="1">
        <v>2246</v>
      </c>
      <c r="J281" s="1">
        <v>0</v>
      </c>
      <c r="K281" s="1">
        <v>64.577587719298251</v>
      </c>
      <c r="L281" s="1">
        <v>79.35491862567811</v>
      </c>
      <c r="M281" s="1">
        <v>71.854403383793411</v>
      </c>
      <c r="N281" s="1">
        <v>8211</v>
      </c>
      <c r="O281" s="1">
        <v>0</v>
      </c>
      <c r="P281" s="1">
        <v>1</v>
      </c>
      <c r="Q281" s="1">
        <v>1</v>
      </c>
      <c r="R281" s="1">
        <v>1</v>
      </c>
      <c r="S281" s="1">
        <v>0</v>
      </c>
      <c r="T281" s="1">
        <v>60365.332685148038</v>
      </c>
      <c r="U281" s="1">
        <v>62221.048156481622</v>
      </c>
      <c r="V281" s="1">
        <v>5044516</v>
      </c>
      <c r="W281" s="1">
        <f t="shared" si="4"/>
        <v>85495993.317617252</v>
      </c>
    </row>
    <row r="282" spans="1:23" x14ac:dyDescent="0.3">
      <c r="A282" s="1">
        <v>293305</v>
      </c>
      <c r="B282" s="1">
        <v>0</v>
      </c>
      <c r="C282" s="1">
        <v>126543.73</v>
      </c>
      <c r="D282" s="1">
        <v>112504.09999999999</v>
      </c>
      <c r="E282" s="1">
        <v>239047.83</v>
      </c>
      <c r="F282" s="1">
        <v>0</v>
      </c>
      <c r="G282" s="1">
        <v>1064</v>
      </c>
      <c r="H282" s="1">
        <v>1029</v>
      </c>
      <c r="I282" s="1">
        <v>2093</v>
      </c>
      <c r="J282" s="1">
        <v>0</v>
      </c>
      <c r="K282" s="1">
        <v>118.93207706766917</v>
      </c>
      <c r="L282" s="1">
        <v>109.33343051506316</v>
      </c>
      <c r="M282" s="1">
        <v>114.2130100334448</v>
      </c>
      <c r="N282" s="1">
        <v>8733</v>
      </c>
      <c r="O282" s="1">
        <v>0</v>
      </c>
      <c r="P282" s="1">
        <v>1</v>
      </c>
      <c r="Q282" s="1">
        <v>1</v>
      </c>
      <c r="R282" s="1">
        <v>1</v>
      </c>
      <c r="S282" s="1">
        <v>0</v>
      </c>
      <c r="T282" s="1">
        <v>23694.847668607359</v>
      </c>
      <c r="U282" s="1">
        <v>24500.794868219742</v>
      </c>
      <c r="V282" s="1">
        <v>4380649</v>
      </c>
      <c r="W282" s="1">
        <f t="shared" si="4"/>
        <v>48832634.018963292</v>
      </c>
    </row>
    <row r="283" spans="1:23" x14ac:dyDescent="0.3">
      <c r="A283" s="1">
        <v>293871</v>
      </c>
      <c r="B283" s="1">
        <v>0</v>
      </c>
      <c r="C283" s="1">
        <v>31926.66</v>
      </c>
      <c r="D283" s="1">
        <v>239843.81</v>
      </c>
      <c r="E283" s="1">
        <v>271770.46999999997</v>
      </c>
      <c r="F283" s="1">
        <v>0</v>
      </c>
      <c r="G283" s="1">
        <v>1343</v>
      </c>
      <c r="H283" s="1">
        <v>1410</v>
      </c>
      <c r="I283" s="1">
        <v>2753</v>
      </c>
      <c r="J283" s="1">
        <v>0</v>
      </c>
      <c r="K283" s="1">
        <v>23.772643335815339</v>
      </c>
      <c r="L283" s="1">
        <v>170.10199290780142</v>
      </c>
      <c r="M283" s="1">
        <v>98.717933163821272</v>
      </c>
      <c r="N283" s="1">
        <v>7373</v>
      </c>
      <c r="O283" s="1">
        <v>0</v>
      </c>
      <c r="P283" s="1">
        <v>1</v>
      </c>
      <c r="Q283" s="1">
        <v>1</v>
      </c>
      <c r="R283" s="1">
        <v>1</v>
      </c>
      <c r="S283" s="1">
        <v>0</v>
      </c>
      <c r="T283" s="1">
        <v>7543357.6557233175</v>
      </c>
      <c r="U283" s="1">
        <v>7184914.4196002986</v>
      </c>
      <c r="V283" s="1">
        <v>7579009</v>
      </c>
      <c r="W283" s="1">
        <f t="shared" si="4"/>
        <v>77924030.424272969</v>
      </c>
    </row>
    <row r="284" spans="1:23" x14ac:dyDescent="0.3">
      <c r="A284" s="1">
        <v>294806</v>
      </c>
      <c r="B284" s="1">
        <v>0</v>
      </c>
      <c r="C284" s="1">
        <v>0</v>
      </c>
      <c r="D284" s="1">
        <v>27276.579999999998</v>
      </c>
      <c r="E284" s="1">
        <v>27276.579999999998</v>
      </c>
      <c r="F284" s="1">
        <v>0</v>
      </c>
      <c r="G284" s="1">
        <v>0</v>
      </c>
      <c r="H284" s="1">
        <v>439</v>
      </c>
      <c r="I284" s="1">
        <v>439</v>
      </c>
      <c r="J284" s="1">
        <v>0</v>
      </c>
      <c r="K284" s="1">
        <v>0</v>
      </c>
      <c r="L284" s="1">
        <v>62.133439635535304</v>
      </c>
      <c r="M284" s="1">
        <v>62.133439635535304</v>
      </c>
      <c r="N284" s="1">
        <v>8331</v>
      </c>
      <c r="O284" s="1">
        <v>0</v>
      </c>
      <c r="P284" s="1">
        <v>0</v>
      </c>
      <c r="Q284" s="1">
        <v>1</v>
      </c>
      <c r="R284" s="1">
        <v>0</v>
      </c>
      <c r="S284" s="1">
        <v>0</v>
      </c>
      <c r="T284" s="1">
        <v>0</v>
      </c>
      <c r="U284" s="1">
        <v>0</v>
      </c>
      <c r="V284" s="1">
        <v>192721</v>
      </c>
      <c r="W284" s="1">
        <f t="shared" si="4"/>
        <v>18417631.676531386</v>
      </c>
    </row>
    <row r="285" spans="1:23" x14ac:dyDescent="0.3">
      <c r="A285" s="1">
        <v>295534</v>
      </c>
      <c r="B285" s="1">
        <v>0</v>
      </c>
      <c r="C285" s="1">
        <v>37987.399999999994</v>
      </c>
      <c r="D285" s="1">
        <v>100499.29</v>
      </c>
      <c r="E285" s="1">
        <v>138486.69</v>
      </c>
      <c r="F285" s="1">
        <v>0</v>
      </c>
      <c r="G285" s="1">
        <v>518</v>
      </c>
      <c r="H285" s="1">
        <v>536</v>
      </c>
      <c r="I285" s="1">
        <v>1054</v>
      </c>
      <c r="J285" s="1">
        <v>0</v>
      </c>
      <c r="K285" s="1">
        <v>73.334749034749024</v>
      </c>
      <c r="L285" s="1">
        <v>187.49867537313432</v>
      </c>
      <c r="M285" s="1">
        <v>131.39154648956358</v>
      </c>
      <c r="N285" s="1">
        <v>8062</v>
      </c>
      <c r="O285" s="1">
        <v>0</v>
      </c>
      <c r="P285" s="1">
        <v>1</v>
      </c>
      <c r="Q285" s="1">
        <v>1</v>
      </c>
      <c r="R285" s="1">
        <v>1</v>
      </c>
      <c r="S285" s="1">
        <v>0</v>
      </c>
      <c r="T285" s="1">
        <v>1745966.5165074493</v>
      </c>
      <c r="U285" s="1">
        <v>1687333.3125948831</v>
      </c>
      <c r="V285" s="1">
        <v>1110916</v>
      </c>
      <c r="W285" s="1">
        <f t="shared" si="4"/>
        <v>19371040.000390682</v>
      </c>
    </row>
    <row r="286" spans="1:23" x14ac:dyDescent="0.3">
      <c r="A286" s="1">
        <v>295689</v>
      </c>
      <c r="B286" s="1">
        <v>0</v>
      </c>
      <c r="C286" s="1">
        <v>36846.14</v>
      </c>
      <c r="D286" s="1">
        <v>49380.31</v>
      </c>
      <c r="E286" s="1">
        <v>86226.45</v>
      </c>
      <c r="F286" s="1">
        <v>0</v>
      </c>
      <c r="G286" s="1">
        <v>443</v>
      </c>
      <c r="H286" s="1">
        <v>485</v>
      </c>
      <c r="I286" s="1">
        <v>928</v>
      </c>
      <c r="J286" s="1">
        <v>0</v>
      </c>
      <c r="K286" s="1">
        <v>83.174130925507896</v>
      </c>
      <c r="L286" s="1">
        <v>101.81507216494845</v>
      </c>
      <c r="M286" s="1">
        <v>92.916433189655166</v>
      </c>
      <c r="N286" s="1">
        <v>8051</v>
      </c>
      <c r="O286" s="1">
        <v>0</v>
      </c>
      <c r="P286" s="1">
        <v>1</v>
      </c>
      <c r="Q286" s="1">
        <v>1</v>
      </c>
      <c r="R286" s="1">
        <v>1</v>
      </c>
      <c r="S286" s="1">
        <v>0</v>
      </c>
      <c r="T286" s="1">
        <v>42046.216858861997</v>
      </c>
      <c r="U286" s="1">
        <v>38405.101172115195</v>
      </c>
      <c r="V286" s="1">
        <v>861184</v>
      </c>
      <c r="W286" s="1">
        <f t="shared" si="4"/>
        <v>28109949.49741929</v>
      </c>
    </row>
    <row r="287" spans="1:23" x14ac:dyDescent="0.3">
      <c r="A287" s="1">
        <v>295885</v>
      </c>
      <c r="B287" s="1">
        <v>0</v>
      </c>
      <c r="C287" s="1">
        <v>11158.57</v>
      </c>
      <c r="D287" s="1">
        <v>26693.629999999997</v>
      </c>
      <c r="E287" s="1">
        <v>37852.199999999997</v>
      </c>
      <c r="F287" s="1">
        <v>0</v>
      </c>
      <c r="G287" s="1">
        <v>595</v>
      </c>
      <c r="H287" s="1">
        <v>482</v>
      </c>
      <c r="I287" s="1">
        <v>1077</v>
      </c>
      <c r="J287" s="1">
        <v>0</v>
      </c>
      <c r="K287" s="1">
        <v>18.753899159663867</v>
      </c>
      <c r="L287" s="1">
        <v>55.380975103734436</v>
      </c>
      <c r="M287" s="1">
        <v>35.145961002785512</v>
      </c>
      <c r="N287" s="1">
        <v>7322</v>
      </c>
      <c r="O287" s="1">
        <v>0</v>
      </c>
      <c r="P287" s="1">
        <v>1</v>
      </c>
      <c r="Q287" s="1">
        <v>1</v>
      </c>
      <c r="R287" s="1">
        <v>1</v>
      </c>
      <c r="S287" s="1">
        <v>0</v>
      </c>
      <c r="T287" s="1">
        <v>159876.31642389114</v>
      </c>
      <c r="U287" s="1">
        <v>197357.69351082007</v>
      </c>
      <c r="V287" s="1">
        <v>1159929</v>
      </c>
      <c r="W287" s="1">
        <f t="shared" si="4"/>
        <v>57875169.025867969</v>
      </c>
    </row>
    <row r="288" spans="1:23" x14ac:dyDescent="0.3">
      <c r="A288" s="1">
        <v>296517</v>
      </c>
      <c r="B288" s="1">
        <v>0</v>
      </c>
      <c r="C288" s="1">
        <v>172969.75999999995</v>
      </c>
      <c r="D288" s="1">
        <v>184281.12</v>
      </c>
      <c r="E288" s="1">
        <v>357250.87999999995</v>
      </c>
      <c r="F288" s="1">
        <v>0</v>
      </c>
      <c r="G288" s="1">
        <v>1847</v>
      </c>
      <c r="H288" s="1">
        <v>1900</v>
      </c>
      <c r="I288" s="1">
        <v>3747</v>
      </c>
      <c r="J288" s="1">
        <v>0</v>
      </c>
      <c r="K288" s="1">
        <v>93.649030860855419</v>
      </c>
      <c r="L288" s="1">
        <v>96.990063157894738</v>
      </c>
      <c r="M288" s="1">
        <v>95.343175874032539</v>
      </c>
      <c r="N288" s="1">
        <v>8111</v>
      </c>
      <c r="O288" s="1">
        <v>0</v>
      </c>
      <c r="P288" s="1">
        <v>1</v>
      </c>
      <c r="Q288" s="1">
        <v>1</v>
      </c>
      <c r="R288" s="1">
        <v>1</v>
      </c>
      <c r="S288" s="1">
        <v>0</v>
      </c>
      <c r="T288" s="1">
        <v>5301.1251705178574</v>
      </c>
      <c r="U288" s="1">
        <v>5153.2516789193214</v>
      </c>
      <c r="V288" s="1">
        <v>14040009</v>
      </c>
      <c r="W288" s="1">
        <f t="shared" si="4"/>
        <v>110356901.73678878</v>
      </c>
    </row>
    <row r="289" spans="1:23" x14ac:dyDescent="0.3">
      <c r="A289" s="1">
        <v>296794</v>
      </c>
      <c r="B289" s="1">
        <v>0</v>
      </c>
      <c r="C289" s="1">
        <v>253805.59</v>
      </c>
      <c r="D289" s="1">
        <v>13063.56</v>
      </c>
      <c r="E289" s="1">
        <v>266869.15000000002</v>
      </c>
      <c r="F289" s="1">
        <v>0</v>
      </c>
      <c r="G289" s="1">
        <v>551</v>
      </c>
      <c r="H289" s="1">
        <v>571</v>
      </c>
      <c r="I289" s="1">
        <v>1122</v>
      </c>
      <c r="J289" s="1">
        <v>0</v>
      </c>
      <c r="K289" s="1">
        <v>460.62720508166967</v>
      </c>
      <c r="L289" s="1">
        <v>22.878388791593693</v>
      </c>
      <c r="M289" s="1">
        <v>237.85129233511589</v>
      </c>
      <c r="N289" s="1">
        <v>8111</v>
      </c>
      <c r="O289" s="1">
        <v>0</v>
      </c>
      <c r="P289" s="1">
        <v>1</v>
      </c>
      <c r="Q289" s="1">
        <v>1</v>
      </c>
      <c r="R289" s="1">
        <v>1</v>
      </c>
      <c r="S289" s="1">
        <v>0</v>
      </c>
      <c r="T289" s="1">
        <v>27345638.122333139</v>
      </c>
      <c r="U289" s="1">
        <v>26387822.426279455</v>
      </c>
      <c r="V289" s="1">
        <v>1258884</v>
      </c>
      <c r="W289" s="1">
        <f t="shared" si="4"/>
        <v>950638.98571002844</v>
      </c>
    </row>
    <row r="290" spans="1:23" x14ac:dyDescent="0.3">
      <c r="A290" s="1">
        <v>297717</v>
      </c>
      <c r="B290" s="1">
        <v>0</v>
      </c>
      <c r="C290" s="1">
        <v>0</v>
      </c>
      <c r="D290" s="1">
        <v>15406.76</v>
      </c>
      <c r="E290" s="1">
        <v>15406.76</v>
      </c>
      <c r="F290" s="1">
        <v>0</v>
      </c>
      <c r="G290" s="1">
        <v>0</v>
      </c>
      <c r="H290" s="1">
        <v>635</v>
      </c>
      <c r="I290" s="1">
        <v>635</v>
      </c>
      <c r="J290" s="1">
        <v>0</v>
      </c>
      <c r="K290" s="1">
        <v>0</v>
      </c>
      <c r="L290" s="1">
        <v>24.262614173228346</v>
      </c>
      <c r="M290" s="1">
        <v>24.262614173228346</v>
      </c>
      <c r="N290" s="1">
        <v>8092</v>
      </c>
      <c r="O290" s="1">
        <v>0</v>
      </c>
      <c r="P290" s="1">
        <v>0</v>
      </c>
      <c r="Q290" s="1">
        <v>1</v>
      </c>
      <c r="R290" s="1">
        <v>0</v>
      </c>
      <c r="S290" s="1">
        <v>0</v>
      </c>
      <c r="T290" s="1">
        <v>0</v>
      </c>
      <c r="U290" s="1">
        <v>0</v>
      </c>
      <c r="V290" s="1">
        <v>403225</v>
      </c>
      <c r="W290" s="1">
        <f t="shared" si="4"/>
        <v>37402544.935396113</v>
      </c>
    </row>
    <row r="291" spans="1:23" x14ac:dyDescent="0.3">
      <c r="A291" s="1">
        <v>297770</v>
      </c>
      <c r="B291" s="1">
        <v>0</v>
      </c>
      <c r="C291" s="1">
        <v>0</v>
      </c>
      <c r="D291" s="1">
        <v>137356.09</v>
      </c>
      <c r="E291" s="1">
        <v>137356.09</v>
      </c>
      <c r="F291" s="1">
        <v>0</v>
      </c>
      <c r="G291" s="1">
        <v>0</v>
      </c>
      <c r="H291" s="1">
        <v>445</v>
      </c>
      <c r="I291" s="1">
        <v>445</v>
      </c>
      <c r="J291" s="1">
        <v>0</v>
      </c>
      <c r="K291" s="1">
        <v>0</v>
      </c>
      <c r="L291" s="1">
        <v>308.66537078651686</v>
      </c>
      <c r="M291" s="1">
        <v>308.66537078651686</v>
      </c>
      <c r="N291" s="1">
        <v>8699</v>
      </c>
      <c r="O291" s="1">
        <v>0</v>
      </c>
      <c r="P291" s="1">
        <v>0</v>
      </c>
      <c r="Q291" s="1">
        <v>1</v>
      </c>
      <c r="R291" s="1">
        <v>0</v>
      </c>
      <c r="S291" s="1">
        <v>0</v>
      </c>
      <c r="T291" s="1">
        <v>0</v>
      </c>
      <c r="U291" s="1">
        <v>0</v>
      </c>
      <c r="V291" s="1">
        <v>198025</v>
      </c>
      <c r="W291" s="1">
        <f t="shared" si="4"/>
        <v>774034.10485468071</v>
      </c>
    </row>
    <row r="292" spans="1:23" x14ac:dyDescent="0.3">
      <c r="A292" s="1">
        <v>297803</v>
      </c>
      <c r="B292" s="1">
        <v>0</v>
      </c>
      <c r="C292" s="1">
        <v>0</v>
      </c>
      <c r="D292" s="1">
        <v>158979.84000000003</v>
      </c>
      <c r="E292" s="1">
        <v>158979.84000000003</v>
      </c>
      <c r="F292" s="1">
        <v>0</v>
      </c>
      <c r="G292" s="1">
        <v>0</v>
      </c>
      <c r="H292" s="1">
        <v>588</v>
      </c>
      <c r="I292" s="1">
        <v>588</v>
      </c>
      <c r="J292" s="1">
        <v>0</v>
      </c>
      <c r="K292" s="1">
        <v>0</v>
      </c>
      <c r="L292" s="1">
        <v>270.37387755102043</v>
      </c>
      <c r="M292" s="1">
        <v>270.37387755102043</v>
      </c>
      <c r="N292" s="1">
        <v>7011</v>
      </c>
      <c r="O292" s="1">
        <v>0</v>
      </c>
      <c r="P292" s="1">
        <v>0</v>
      </c>
      <c r="Q292" s="1">
        <v>1</v>
      </c>
      <c r="R292" s="1">
        <v>0</v>
      </c>
      <c r="S292" s="1">
        <v>0</v>
      </c>
      <c r="T292" s="1">
        <v>0</v>
      </c>
      <c r="U292" s="1">
        <v>0</v>
      </c>
      <c r="V292" s="1">
        <v>345744</v>
      </c>
      <c r="W292" s="1">
        <f t="shared" si="4"/>
        <v>6855.9875356243929</v>
      </c>
    </row>
    <row r="293" spans="1:23" x14ac:dyDescent="0.3">
      <c r="A293" s="1">
        <v>298135</v>
      </c>
      <c r="B293" s="1">
        <v>0</v>
      </c>
      <c r="C293" s="1">
        <v>0</v>
      </c>
      <c r="D293" s="1">
        <v>248317.61000000002</v>
      </c>
      <c r="E293" s="1">
        <v>248317.61000000002</v>
      </c>
      <c r="F293" s="1">
        <v>0</v>
      </c>
      <c r="G293" s="1">
        <v>0</v>
      </c>
      <c r="H293" s="1">
        <v>887</v>
      </c>
      <c r="I293" s="1">
        <v>887</v>
      </c>
      <c r="J293" s="1">
        <v>0</v>
      </c>
      <c r="K293" s="1">
        <v>0</v>
      </c>
      <c r="L293" s="1">
        <v>279.95220969560319</v>
      </c>
      <c r="M293" s="1">
        <v>279.95220969560319</v>
      </c>
      <c r="N293" s="1">
        <v>8221</v>
      </c>
      <c r="O293" s="1">
        <v>0</v>
      </c>
      <c r="P293" s="1">
        <v>0</v>
      </c>
      <c r="Q293" s="1">
        <v>1</v>
      </c>
      <c r="R293" s="1">
        <v>0</v>
      </c>
      <c r="S293" s="1">
        <v>0</v>
      </c>
      <c r="T293" s="1">
        <v>0</v>
      </c>
      <c r="U293" s="1">
        <v>0</v>
      </c>
      <c r="V293" s="1">
        <v>786769</v>
      </c>
      <c r="W293" s="1">
        <f t="shared" si="4"/>
        <v>149741.22532658084</v>
      </c>
    </row>
    <row r="294" spans="1:23" x14ac:dyDescent="0.3">
      <c r="A294" s="1">
        <v>298471</v>
      </c>
      <c r="B294" s="1">
        <v>0</v>
      </c>
      <c r="C294" s="1">
        <v>0</v>
      </c>
      <c r="D294" s="1">
        <v>57605.100000000006</v>
      </c>
      <c r="E294" s="1">
        <v>57605.100000000006</v>
      </c>
      <c r="F294" s="1">
        <v>0</v>
      </c>
      <c r="G294" s="1">
        <v>0</v>
      </c>
      <c r="H294" s="1">
        <v>580</v>
      </c>
      <c r="I294" s="1">
        <v>580</v>
      </c>
      <c r="J294" s="1">
        <v>0</v>
      </c>
      <c r="K294" s="1">
        <v>0</v>
      </c>
      <c r="L294" s="1">
        <v>99.31913793103449</v>
      </c>
      <c r="M294" s="1">
        <v>99.31913793103449</v>
      </c>
      <c r="N294" s="1">
        <v>8051</v>
      </c>
      <c r="O294" s="1">
        <v>0</v>
      </c>
      <c r="P294" s="1">
        <v>0</v>
      </c>
      <c r="Q294" s="1">
        <v>1</v>
      </c>
      <c r="R294" s="1">
        <v>0</v>
      </c>
      <c r="S294" s="1">
        <v>0</v>
      </c>
      <c r="T294" s="1">
        <v>0</v>
      </c>
      <c r="U294" s="1">
        <v>0</v>
      </c>
      <c r="V294" s="1">
        <v>336400</v>
      </c>
      <c r="W294" s="1">
        <f t="shared" si="4"/>
        <v>16299855.564360462</v>
      </c>
    </row>
    <row r="295" spans="1:23" x14ac:dyDescent="0.3">
      <c r="A295" s="1">
        <v>299252</v>
      </c>
      <c r="B295" s="1">
        <v>0</v>
      </c>
      <c r="C295" s="1">
        <v>0</v>
      </c>
      <c r="D295" s="1">
        <v>63729.22</v>
      </c>
      <c r="E295" s="1">
        <v>63729.22</v>
      </c>
      <c r="F295" s="1">
        <v>0</v>
      </c>
      <c r="G295" s="1">
        <v>0</v>
      </c>
      <c r="H295" s="1">
        <v>601</v>
      </c>
      <c r="I295" s="1">
        <v>601</v>
      </c>
      <c r="J295" s="1">
        <v>0</v>
      </c>
      <c r="K295" s="1">
        <v>0</v>
      </c>
      <c r="L295" s="1">
        <v>106.03863560732114</v>
      </c>
      <c r="M295" s="1">
        <v>106.03863560732114</v>
      </c>
      <c r="N295" s="1">
        <v>8111</v>
      </c>
      <c r="O295" s="1">
        <v>0</v>
      </c>
      <c r="P295" s="1">
        <v>0</v>
      </c>
      <c r="Q295" s="1">
        <v>1</v>
      </c>
      <c r="R295" s="1">
        <v>0</v>
      </c>
      <c r="S295" s="1">
        <v>0</v>
      </c>
      <c r="T295" s="1">
        <v>0</v>
      </c>
      <c r="U295" s="1">
        <v>0</v>
      </c>
      <c r="V295" s="1">
        <v>361201</v>
      </c>
      <c r="W295" s="1">
        <f t="shared" si="4"/>
        <v>15563157.353688633</v>
      </c>
    </row>
    <row r="296" spans="1:23" x14ac:dyDescent="0.3">
      <c r="A296" s="1">
        <v>302032</v>
      </c>
      <c r="B296" s="1">
        <v>0</v>
      </c>
      <c r="C296" s="1">
        <v>0</v>
      </c>
      <c r="D296" s="1">
        <v>203885.72999999998</v>
      </c>
      <c r="E296" s="1">
        <v>203885.72999999998</v>
      </c>
      <c r="F296" s="1">
        <v>0</v>
      </c>
      <c r="G296" s="1">
        <v>0</v>
      </c>
      <c r="H296" s="1">
        <v>483</v>
      </c>
      <c r="I296" s="1">
        <v>483</v>
      </c>
      <c r="J296" s="1">
        <v>0</v>
      </c>
      <c r="K296" s="1">
        <v>0</v>
      </c>
      <c r="L296" s="1">
        <v>422.12366459627327</v>
      </c>
      <c r="M296" s="1">
        <v>422.12366459627327</v>
      </c>
      <c r="N296" s="1">
        <v>8711</v>
      </c>
      <c r="O296" s="1">
        <v>0</v>
      </c>
      <c r="P296" s="1">
        <v>0</v>
      </c>
      <c r="Q296" s="1">
        <v>1</v>
      </c>
      <c r="R296" s="1">
        <v>0</v>
      </c>
      <c r="S296" s="1">
        <v>0</v>
      </c>
      <c r="T296" s="1">
        <v>0</v>
      </c>
      <c r="U296" s="1">
        <v>0</v>
      </c>
      <c r="V296" s="1">
        <v>233289</v>
      </c>
      <c r="W296" s="1">
        <f t="shared" si="4"/>
        <v>11628709.397214666</v>
      </c>
    </row>
    <row r="297" spans="1:23" x14ac:dyDescent="0.3">
      <c r="A297" s="1">
        <v>306542</v>
      </c>
      <c r="B297" s="1">
        <v>0</v>
      </c>
      <c r="C297" s="1">
        <v>165270.46</v>
      </c>
      <c r="D297" s="1">
        <v>75112.17</v>
      </c>
      <c r="E297" s="1">
        <v>240382.63</v>
      </c>
      <c r="F297" s="1">
        <v>0</v>
      </c>
      <c r="G297" s="1">
        <v>2846</v>
      </c>
      <c r="H297" s="1">
        <v>2891</v>
      </c>
      <c r="I297" s="1">
        <v>5737</v>
      </c>
      <c r="J297" s="1">
        <v>0</v>
      </c>
      <c r="K297" s="1">
        <v>58.071138439915671</v>
      </c>
      <c r="L297" s="1">
        <v>25.98138014527845</v>
      </c>
      <c r="M297" s="1">
        <v>41.90040613561095</v>
      </c>
      <c r="N297" s="1">
        <v>7379</v>
      </c>
      <c r="O297" s="1">
        <v>0</v>
      </c>
      <c r="P297" s="1">
        <v>1</v>
      </c>
      <c r="Q297" s="1">
        <v>1</v>
      </c>
      <c r="R297" s="1">
        <v>1</v>
      </c>
      <c r="S297" s="1">
        <v>0</v>
      </c>
      <c r="T297" s="1">
        <v>744207.89195080032</v>
      </c>
      <c r="U297" s="1">
        <v>732623.88809822884</v>
      </c>
      <c r="V297" s="1">
        <v>32913169</v>
      </c>
      <c r="W297" s="1">
        <f t="shared" si="4"/>
        <v>290587498.08455533</v>
      </c>
    </row>
    <row r="298" spans="1:23" x14ac:dyDescent="0.3">
      <c r="A298" s="1">
        <v>310490</v>
      </c>
      <c r="B298" s="1">
        <v>0</v>
      </c>
      <c r="C298" s="1">
        <v>23285.35</v>
      </c>
      <c r="D298" s="1">
        <v>156885.91</v>
      </c>
      <c r="E298" s="1">
        <v>180171.26</v>
      </c>
      <c r="F298" s="1">
        <v>0</v>
      </c>
      <c r="G298" s="1">
        <v>449</v>
      </c>
      <c r="H298" s="1">
        <v>422</v>
      </c>
      <c r="I298" s="1">
        <v>871</v>
      </c>
      <c r="J298" s="1">
        <v>0</v>
      </c>
      <c r="K298" s="1">
        <v>51.86046770601336</v>
      </c>
      <c r="L298" s="1">
        <v>371.76755924170618</v>
      </c>
      <c r="M298" s="1">
        <v>206.85563719862228</v>
      </c>
      <c r="N298" s="1">
        <v>8221</v>
      </c>
      <c r="O298" s="1">
        <v>0</v>
      </c>
      <c r="P298" s="1">
        <v>1</v>
      </c>
      <c r="Q298" s="1">
        <v>1</v>
      </c>
      <c r="R298" s="1">
        <v>1</v>
      </c>
      <c r="S298" s="1">
        <v>0</v>
      </c>
      <c r="T298" s="1">
        <v>10786552.65215311</v>
      </c>
      <c r="U298" s="1">
        <v>11476687.537480444</v>
      </c>
      <c r="V298" s="1">
        <v>758641</v>
      </c>
      <c r="W298" s="1">
        <f t="shared" si="4"/>
        <v>3146436.4857324259</v>
      </c>
    </row>
    <row r="299" spans="1:23" x14ac:dyDescent="0.3">
      <c r="A299" s="1">
        <v>316607</v>
      </c>
      <c r="B299" s="1">
        <v>0</v>
      </c>
      <c r="C299" s="1">
        <v>99.71</v>
      </c>
      <c r="D299" s="1">
        <v>17480.77</v>
      </c>
      <c r="E299" s="1">
        <v>17580.48</v>
      </c>
      <c r="F299" s="1">
        <v>0</v>
      </c>
      <c r="G299" s="1">
        <v>1558</v>
      </c>
      <c r="H299" s="1">
        <v>1749</v>
      </c>
      <c r="I299" s="1">
        <v>3307</v>
      </c>
      <c r="J299" s="1">
        <v>0</v>
      </c>
      <c r="K299" s="1">
        <v>6.3998716302952494E-2</v>
      </c>
      <c r="L299" s="1">
        <v>9.9947226986849635</v>
      </c>
      <c r="M299" s="1">
        <v>5.3161415179921381</v>
      </c>
      <c r="N299" s="1">
        <v>7812</v>
      </c>
      <c r="O299" s="1">
        <v>0</v>
      </c>
      <c r="P299" s="1">
        <v>1</v>
      </c>
      <c r="Q299" s="1">
        <v>1</v>
      </c>
      <c r="R299" s="1">
        <v>1</v>
      </c>
      <c r="S299" s="1">
        <v>0</v>
      </c>
      <c r="T299" s="1">
        <v>42977.436246544748</v>
      </c>
      <c r="U299" s="1">
        <v>38284.074140718549</v>
      </c>
      <c r="V299" s="1">
        <v>10936249</v>
      </c>
      <c r="W299" s="1">
        <f t="shared" si="4"/>
        <v>226387642.4197371</v>
      </c>
    </row>
    <row r="300" spans="1:23" x14ac:dyDescent="0.3">
      <c r="A300" s="1">
        <v>316782</v>
      </c>
      <c r="B300" s="1">
        <v>0</v>
      </c>
      <c r="C300" s="1">
        <v>79210</v>
      </c>
      <c r="D300" s="1">
        <v>1075109.8700000001</v>
      </c>
      <c r="E300" s="1">
        <v>1154319.8700000001</v>
      </c>
      <c r="F300" s="1">
        <v>0</v>
      </c>
      <c r="G300" s="1">
        <v>724</v>
      </c>
      <c r="H300" s="1">
        <v>755</v>
      </c>
      <c r="I300" s="1">
        <v>1479</v>
      </c>
      <c r="J300" s="1">
        <v>0</v>
      </c>
      <c r="K300" s="1">
        <v>109.4060773480663</v>
      </c>
      <c r="L300" s="1">
        <v>1423.9865827814572</v>
      </c>
      <c r="M300" s="1">
        <v>780.4732048681542</v>
      </c>
      <c r="N300" s="1">
        <v>8111</v>
      </c>
      <c r="O300" s="1">
        <v>0</v>
      </c>
      <c r="P300" s="1">
        <v>1</v>
      </c>
      <c r="Q300" s="1">
        <v>1</v>
      </c>
      <c r="R300" s="1">
        <v>1</v>
      </c>
      <c r="S300" s="1">
        <v>0</v>
      </c>
      <c r="T300" s="1">
        <v>326039708.89795679</v>
      </c>
      <c r="U300" s="1">
        <v>312652648.00280905</v>
      </c>
      <c r="V300" s="1">
        <v>2187441</v>
      </c>
      <c r="W300" s="1">
        <f t="shared" si="4"/>
        <v>390007280.45439088</v>
      </c>
    </row>
    <row r="301" spans="1:23" x14ac:dyDescent="0.3">
      <c r="A301" s="1">
        <v>322919</v>
      </c>
      <c r="B301" s="1">
        <v>0</v>
      </c>
      <c r="C301" s="1">
        <v>516780.49</v>
      </c>
      <c r="D301" s="1">
        <v>315609.39</v>
      </c>
      <c r="E301" s="1">
        <v>832389.88</v>
      </c>
      <c r="F301" s="1">
        <v>0</v>
      </c>
      <c r="G301" s="1">
        <v>662</v>
      </c>
      <c r="H301" s="1">
        <v>639</v>
      </c>
      <c r="I301" s="1">
        <v>1301</v>
      </c>
      <c r="J301" s="1">
        <v>0</v>
      </c>
      <c r="K301" s="1">
        <v>780.63518126888221</v>
      </c>
      <c r="L301" s="1">
        <v>493.91140845070424</v>
      </c>
      <c r="M301" s="1">
        <v>639.80774788624137</v>
      </c>
      <c r="N301" s="1">
        <v>8221</v>
      </c>
      <c r="O301" s="1">
        <v>0</v>
      </c>
      <c r="P301" s="1">
        <v>1</v>
      </c>
      <c r="Q301" s="1">
        <v>1</v>
      </c>
      <c r="R301" s="1">
        <v>1</v>
      </c>
      <c r="S301" s="1">
        <v>0</v>
      </c>
      <c r="T301" s="1">
        <v>13129026.287460098</v>
      </c>
      <c r="U301" s="1">
        <v>13601589.048980569</v>
      </c>
      <c r="V301" s="1">
        <v>1692601</v>
      </c>
      <c r="W301" s="1">
        <f t="shared" si="4"/>
        <v>180859842.024367</v>
      </c>
    </row>
    <row r="302" spans="1:23" x14ac:dyDescent="0.3">
      <c r="A302" s="1">
        <v>328472</v>
      </c>
      <c r="B302" s="1">
        <v>0</v>
      </c>
      <c r="C302" s="1">
        <v>0</v>
      </c>
      <c r="D302" s="1">
        <v>4144.83</v>
      </c>
      <c r="E302" s="1">
        <v>4144.83</v>
      </c>
      <c r="F302" s="1">
        <v>0</v>
      </c>
      <c r="G302" s="1">
        <v>0</v>
      </c>
      <c r="H302" s="1">
        <v>613</v>
      </c>
      <c r="I302" s="1">
        <v>613</v>
      </c>
      <c r="J302" s="1">
        <v>0</v>
      </c>
      <c r="K302" s="1">
        <v>0</v>
      </c>
      <c r="L302" s="1">
        <v>6.761549755301794</v>
      </c>
      <c r="M302" s="1">
        <v>6.761549755301794</v>
      </c>
      <c r="N302" s="1">
        <v>8712</v>
      </c>
      <c r="O302" s="1">
        <v>0</v>
      </c>
      <c r="P302" s="1">
        <v>0</v>
      </c>
      <c r="Q302" s="1">
        <v>1</v>
      </c>
      <c r="R302" s="1">
        <v>0</v>
      </c>
      <c r="S302" s="1">
        <v>0</v>
      </c>
      <c r="T302" s="1">
        <v>0</v>
      </c>
      <c r="U302" s="1">
        <v>0</v>
      </c>
      <c r="V302" s="1">
        <v>375769</v>
      </c>
      <c r="W302" s="1">
        <f t="shared" si="4"/>
        <v>41501835.348531432</v>
      </c>
    </row>
    <row r="303" spans="1:23" x14ac:dyDescent="0.3">
      <c r="A303" s="1">
        <v>328690</v>
      </c>
      <c r="B303" s="1">
        <v>0</v>
      </c>
      <c r="C303" s="1">
        <v>19193.010000000002</v>
      </c>
      <c r="D303" s="1">
        <v>235681.53</v>
      </c>
      <c r="E303" s="1">
        <v>254874.54</v>
      </c>
      <c r="F303" s="1">
        <v>0</v>
      </c>
      <c r="G303" s="1">
        <v>620</v>
      </c>
      <c r="H303" s="1">
        <v>638</v>
      </c>
      <c r="I303" s="1">
        <v>1258</v>
      </c>
      <c r="J303" s="1">
        <v>0</v>
      </c>
      <c r="K303" s="1">
        <v>30.956467741935487</v>
      </c>
      <c r="L303" s="1">
        <v>369.40678683385579</v>
      </c>
      <c r="M303" s="1">
        <v>202.60297297297299</v>
      </c>
      <c r="N303" s="1">
        <v>8062</v>
      </c>
      <c r="O303" s="1">
        <v>0</v>
      </c>
      <c r="P303" s="1">
        <v>1</v>
      </c>
      <c r="Q303" s="1">
        <v>1</v>
      </c>
      <c r="R303" s="1">
        <v>1</v>
      </c>
      <c r="S303" s="1">
        <v>0</v>
      </c>
      <c r="T303" s="1">
        <v>18266764.109977722</v>
      </c>
      <c r="U303" s="1">
        <v>17751400.859225992</v>
      </c>
      <c r="V303" s="1">
        <v>1582564</v>
      </c>
      <c r="W303" s="1">
        <f t="shared" si="4"/>
        <v>5210293.0065248748</v>
      </c>
    </row>
    <row r="304" spans="1:23" x14ac:dyDescent="0.3">
      <c r="A304" s="1">
        <v>335731</v>
      </c>
      <c r="B304" s="1">
        <v>0</v>
      </c>
      <c r="C304" s="1">
        <v>946084.41999999993</v>
      </c>
      <c r="D304" s="1">
        <v>766316.91000000015</v>
      </c>
      <c r="E304" s="1">
        <v>1712401.33</v>
      </c>
      <c r="F304" s="1">
        <v>0</v>
      </c>
      <c r="G304" s="1">
        <v>6496</v>
      </c>
      <c r="H304" s="1">
        <v>6928</v>
      </c>
      <c r="I304" s="1">
        <v>13424</v>
      </c>
      <c r="J304" s="1">
        <v>0</v>
      </c>
      <c r="K304" s="1">
        <v>145.64107450738916</v>
      </c>
      <c r="L304" s="1">
        <v>110.61156322170903</v>
      </c>
      <c r="M304" s="1">
        <v>127.56267356972587</v>
      </c>
      <c r="N304" s="1">
        <v>8221</v>
      </c>
      <c r="O304" s="1">
        <v>0</v>
      </c>
      <c r="P304" s="1">
        <v>1</v>
      </c>
      <c r="Q304" s="1">
        <v>1</v>
      </c>
      <c r="R304" s="1">
        <v>1</v>
      </c>
      <c r="S304" s="1">
        <v>0</v>
      </c>
      <c r="T304" s="1">
        <v>2123078.4586870302</v>
      </c>
      <c r="U304" s="1">
        <v>1990692.5039882991</v>
      </c>
      <c r="V304" s="1">
        <v>180203776</v>
      </c>
      <c r="W304" s="1">
        <f t="shared" si="4"/>
        <v>260847099.23854697</v>
      </c>
    </row>
    <row r="305" spans="1:23" x14ac:dyDescent="0.3">
      <c r="A305" s="1">
        <v>335732</v>
      </c>
      <c r="B305" s="1">
        <v>0</v>
      </c>
      <c r="C305" s="1">
        <v>743382.77</v>
      </c>
      <c r="D305" s="1">
        <v>505755.57999999996</v>
      </c>
      <c r="E305" s="1">
        <v>1249138.3500000001</v>
      </c>
      <c r="F305" s="1">
        <v>0</v>
      </c>
      <c r="G305" s="1">
        <v>2854</v>
      </c>
      <c r="H305" s="1">
        <v>2868</v>
      </c>
      <c r="I305" s="1">
        <v>5722</v>
      </c>
      <c r="J305" s="1">
        <v>0</v>
      </c>
      <c r="K305" s="1">
        <v>260.47048703573932</v>
      </c>
      <c r="L305" s="1">
        <v>176.34434449093445</v>
      </c>
      <c r="M305" s="1">
        <v>218.30450017476409</v>
      </c>
      <c r="N305" s="1">
        <v>8221</v>
      </c>
      <c r="O305" s="1">
        <v>0</v>
      </c>
      <c r="P305" s="1">
        <v>1</v>
      </c>
      <c r="Q305" s="1">
        <v>1</v>
      </c>
      <c r="R305" s="1">
        <v>1</v>
      </c>
      <c r="S305" s="1">
        <v>0</v>
      </c>
      <c r="T305" s="1">
        <v>5074327.6584776584</v>
      </c>
      <c r="U305" s="1">
        <v>5049557.5792521816</v>
      </c>
      <c r="V305" s="1">
        <v>32741284</v>
      </c>
      <c r="W305" s="1">
        <f t="shared" si="4"/>
        <v>13545589.779984556</v>
      </c>
    </row>
    <row r="306" spans="1:23" x14ac:dyDescent="0.3">
      <c r="A306" s="1">
        <v>338223</v>
      </c>
      <c r="B306" s="1">
        <v>0</v>
      </c>
      <c r="C306" s="1">
        <v>776709.4800000001</v>
      </c>
      <c r="D306" s="1">
        <v>1127098.3</v>
      </c>
      <c r="E306" s="1">
        <v>1903807.7800000003</v>
      </c>
      <c r="F306" s="1">
        <v>0</v>
      </c>
      <c r="G306" s="1">
        <v>3204</v>
      </c>
      <c r="H306" s="1">
        <v>3085</v>
      </c>
      <c r="I306" s="1">
        <v>6289</v>
      </c>
      <c r="J306" s="1">
        <v>0</v>
      </c>
      <c r="K306" s="1">
        <v>242.41868913857681</v>
      </c>
      <c r="L306" s="1">
        <v>365.3479092382496</v>
      </c>
      <c r="M306" s="1">
        <v>302.72027031324541</v>
      </c>
      <c r="N306" s="1">
        <v>8711</v>
      </c>
      <c r="O306" s="1">
        <v>0</v>
      </c>
      <c r="P306" s="1">
        <v>1</v>
      </c>
      <c r="Q306" s="1">
        <v>1</v>
      </c>
      <c r="R306" s="1">
        <v>1</v>
      </c>
      <c r="S306" s="1">
        <v>0</v>
      </c>
      <c r="T306" s="1">
        <v>11650643.33769713</v>
      </c>
      <c r="U306" s="1">
        <v>12100052.270334359</v>
      </c>
      <c r="V306" s="1">
        <v>39551521</v>
      </c>
      <c r="W306" s="1">
        <f t="shared" si="4"/>
        <v>8042701.8916611206</v>
      </c>
    </row>
    <row r="307" spans="1:23" x14ac:dyDescent="0.3">
      <c r="A307" s="1">
        <v>341306</v>
      </c>
      <c r="B307" s="1">
        <v>0</v>
      </c>
      <c r="C307" s="1">
        <v>0</v>
      </c>
      <c r="D307" s="1">
        <v>28189.11</v>
      </c>
      <c r="E307" s="1">
        <v>28189.11</v>
      </c>
      <c r="F307" s="1">
        <v>0</v>
      </c>
      <c r="G307" s="1">
        <v>0</v>
      </c>
      <c r="H307" s="1">
        <v>580</v>
      </c>
      <c r="I307" s="1">
        <v>580</v>
      </c>
      <c r="J307" s="1">
        <v>0</v>
      </c>
      <c r="K307" s="1">
        <v>0</v>
      </c>
      <c r="L307" s="1">
        <v>48.601913793103449</v>
      </c>
      <c r="M307" s="1">
        <v>48.601913793103449</v>
      </c>
      <c r="N307" s="1">
        <v>8222</v>
      </c>
      <c r="O307" s="1">
        <v>0</v>
      </c>
      <c r="P307" s="1">
        <v>0</v>
      </c>
      <c r="Q307" s="1">
        <v>1</v>
      </c>
      <c r="R307" s="1">
        <v>0</v>
      </c>
      <c r="S307" s="1">
        <v>0</v>
      </c>
      <c r="T307" s="1">
        <v>0</v>
      </c>
      <c r="U307" s="1">
        <v>0</v>
      </c>
      <c r="V307" s="1">
        <v>336400</v>
      </c>
      <c r="W307" s="1">
        <f t="shared" si="4"/>
        <v>27654351.252155483</v>
      </c>
    </row>
    <row r="308" spans="1:23" x14ac:dyDescent="0.3">
      <c r="A308" s="1">
        <v>343264</v>
      </c>
      <c r="B308" s="1">
        <v>0</v>
      </c>
      <c r="C308" s="1">
        <v>33474.76</v>
      </c>
      <c r="D308" s="1">
        <v>118656.84</v>
      </c>
      <c r="E308" s="1">
        <v>152131.6</v>
      </c>
      <c r="F308" s="1">
        <v>0</v>
      </c>
      <c r="G308" s="1">
        <v>546</v>
      </c>
      <c r="H308" s="1">
        <v>553</v>
      </c>
      <c r="I308" s="1">
        <v>1099</v>
      </c>
      <c r="J308" s="1">
        <v>0</v>
      </c>
      <c r="K308" s="1">
        <v>61.30908424908425</v>
      </c>
      <c r="L308" s="1">
        <v>214.5693309222423</v>
      </c>
      <c r="M308" s="1">
        <v>138.4272975432211</v>
      </c>
      <c r="N308" s="1">
        <v>8211</v>
      </c>
      <c r="O308" s="1">
        <v>0</v>
      </c>
      <c r="P308" s="1">
        <v>1</v>
      </c>
      <c r="Q308" s="1">
        <v>1</v>
      </c>
      <c r="R308" s="1">
        <v>1</v>
      </c>
      <c r="S308" s="1">
        <v>0</v>
      </c>
      <c r="T308" s="1">
        <v>3247181.4766372722</v>
      </c>
      <c r="U308" s="1">
        <v>3206077.913641864</v>
      </c>
      <c r="V308" s="1">
        <v>1207801</v>
      </c>
      <c r="W308" s="1">
        <f t="shared" si="4"/>
        <v>18155981.941531245</v>
      </c>
    </row>
    <row r="309" spans="1:23" x14ac:dyDescent="0.3">
      <c r="A309" s="1">
        <v>348561</v>
      </c>
      <c r="B309" s="1">
        <v>0</v>
      </c>
      <c r="C309" s="1">
        <v>251437.9</v>
      </c>
      <c r="D309" s="1">
        <v>860828.80999999994</v>
      </c>
      <c r="E309" s="1">
        <v>1112266.71</v>
      </c>
      <c r="F309" s="1">
        <v>0</v>
      </c>
      <c r="G309" s="1">
        <v>1684</v>
      </c>
      <c r="H309" s="1">
        <v>1716</v>
      </c>
      <c r="I309" s="1">
        <v>3400</v>
      </c>
      <c r="J309" s="1">
        <v>0</v>
      </c>
      <c r="K309" s="1">
        <v>149.30991686460808</v>
      </c>
      <c r="L309" s="1">
        <v>501.64849067599062</v>
      </c>
      <c r="M309" s="1">
        <v>327.13726764705882</v>
      </c>
      <c r="N309" s="1">
        <v>8111</v>
      </c>
      <c r="O309" s="1">
        <v>0</v>
      </c>
      <c r="P309" s="1">
        <v>1</v>
      </c>
      <c r="Q309" s="1">
        <v>1</v>
      </c>
      <c r="R309" s="1">
        <v>1</v>
      </c>
      <c r="S309" s="1">
        <v>0</v>
      </c>
      <c r="T309" s="1">
        <v>53252402.299737252</v>
      </c>
      <c r="U309" s="1">
        <v>52259350.508599937</v>
      </c>
      <c r="V309" s="1">
        <v>11560000</v>
      </c>
      <c r="W309" s="1">
        <f t="shared" si="4"/>
        <v>12312748.620179744</v>
      </c>
    </row>
    <row r="310" spans="1:23" x14ac:dyDescent="0.3">
      <c r="A310" s="1">
        <v>351888</v>
      </c>
      <c r="B310" s="1">
        <v>0</v>
      </c>
      <c r="C310" s="1">
        <v>3574267.6099999985</v>
      </c>
      <c r="D310" s="1">
        <v>3541241.0899999985</v>
      </c>
      <c r="E310" s="1">
        <v>7115508.6999999974</v>
      </c>
      <c r="F310" s="1">
        <v>0</v>
      </c>
      <c r="G310" s="1">
        <v>15973</v>
      </c>
      <c r="H310" s="1">
        <v>17328</v>
      </c>
      <c r="I310" s="1">
        <v>33301</v>
      </c>
      <c r="J310" s="1">
        <v>0</v>
      </c>
      <c r="K310" s="1">
        <v>223.7693363801414</v>
      </c>
      <c r="L310" s="1">
        <v>204.36525219298235</v>
      </c>
      <c r="M310" s="1">
        <v>213.67252334764714</v>
      </c>
      <c r="N310" s="1">
        <v>8062</v>
      </c>
      <c r="O310" s="1">
        <v>0</v>
      </c>
      <c r="P310" s="1">
        <v>1</v>
      </c>
      <c r="Q310" s="1">
        <v>1</v>
      </c>
      <c r="R310" s="1">
        <v>1</v>
      </c>
      <c r="S310" s="1">
        <v>0</v>
      </c>
      <c r="T310" s="1">
        <v>1628377.6025081777</v>
      </c>
      <c r="U310" s="1">
        <v>1501043.1350913765</v>
      </c>
      <c r="V310" s="1">
        <v>1108956601</v>
      </c>
      <c r="W310" s="1">
        <f t="shared" si="4"/>
        <v>94557280.984185904</v>
      </c>
    </row>
    <row r="311" spans="1:23" x14ac:dyDescent="0.3">
      <c r="A311" s="1">
        <v>352813</v>
      </c>
      <c r="B311" s="1">
        <v>0</v>
      </c>
      <c r="C311" s="1">
        <v>43976.46</v>
      </c>
      <c r="D311" s="1">
        <v>76845.72</v>
      </c>
      <c r="E311" s="1">
        <v>120822.18</v>
      </c>
      <c r="F311" s="1">
        <v>0</v>
      </c>
      <c r="G311" s="1">
        <v>448</v>
      </c>
      <c r="H311" s="1">
        <v>460</v>
      </c>
      <c r="I311" s="1">
        <v>908</v>
      </c>
      <c r="J311" s="1">
        <v>0</v>
      </c>
      <c r="K311" s="1">
        <v>98.161741071428565</v>
      </c>
      <c r="L311" s="1">
        <v>167.05591304347826</v>
      </c>
      <c r="M311" s="1">
        <v>133.06407488986784</v>
      </c>
      <c r="N311" s="1">
        <v>8222</v>
      </c>
      <c r="O311" s="1">
        <v>0</v>
      </c>
      <c r="P311" s="1">
        <v>1</v>
      </c>
      <c r="Q311" s="1">
        <v>1</v>
      </c>
      <c r="R311" s="1">
        <v>1</v>
      </c>
      <c r="S311" s="1">
        <v>0</v>
      </c>
      <c r="T311" s="1">
        <v>545741.46187624894</v>
      </c>
      <c r="U311" s="1">
        <v>531504.72808817262</v>
      </c>
      <c r="V311" s="1">
        <v>824464</v>
      </c>
      <c r="W311" s="1">
        <f t="shared" si="4"/>
        <v>16278543.721495276</v>
      </c>
    </row>
    <row r="312" spans="1:23" x14ac:dyDescent="0.3">
      <c r="A312" s="1">
        <v>359329</v>
      </c>
      <c r="B312" s="1">
        <v>0</v>
      </c>
      <c r="C312" s="1">
        <v>8626.6</v>
      </c>
      <c r="D312" s="1">
        <v>51462.289999999994</v>
      </c>
      <c r="E312" s="1">
        <v>60088.889999999992</v>
      </c>
      <c r="F312" s="1">
        <v>0</v>
      </c>
      <c r="G312" s="1">
        <v>512</v>
      </c>
      <c r="H312" s="1">
        <v>530</v>
      </c>
      <c r="I312" s="1">
        <v>1042</v>
      </c>
      <c r="J312" s="1">
        <v>0</v>
      </c>
      <c r="K312" s="1">
        <v>16.848828125000001</v>
      </c>
      <c r="L312" s="1">
        <v>97.098660377358485</v>
      </c>
      <c r="M312" s="1">
        <v>57.666880998080607</v>
      </c>
      <c r="N312" s="1">
        <v>8062</v>
      </c>
      <c r="O312" s="1">
        <v>0</v>
      </c>
      <c r="P312" s="1">
        <v>1</v>
      </c>
      <c r="Q312" s="1">
        <v>1</v>
      </c>
      <c r="R312" s="1">
        <v>1</v>
      </c>
      <c r="S312" s="1">
        <v>0</v>
      </c>
      <c r="T312" s="1">
        <v>853050.0814589971</v>
      </c>
      <c r="U312" s="1">
        <v>824078.56925850327</v>
      </c>
      <c r="V312" s="1">
        <v>1085764</v>
      </c>
      <c r="W312" s="1">
        <f t="shared" si="4"/>
        <v>45643023.832384996</v>
      </c>
    </row>
    <row r="313" spans="1:23" x14ac:dyDescent="0.3">
      <c r="A313" s="1">
        <v>360351</v>
      </c>
      <c r="B313" s="1">
        <v>0</v>
      </c>
      <c r="C313" s="1">
        <v>594198.44999999995</v>
      </c>
      <c r="D313" s="1">
        <v>279251.57999999996</v>
      </c>
      <c r="E313" s="1">
        <v>873450.02999999991</v>
      </c>
      <c r="F313" s="1">
        <v>0</v>
      </c>
      <c r="G313" s="1">
        <v>3962</v>
      </c>
      <c r="H313" s="1">
        <v>3986</v>
      </c>
      <c r="I313" s="1">
        <v>7948</v>
      </c>
      <c r="J313" s="1">
        <v>0</v>
      </c>
      <c r="K313" s="1">
        <v>149.97436900555275</v>
      </c>
      <c r="L313" s="1">
        <v>70.058098344204708</v>
      </c>
      <c r="M313" s="1">
        <v>109.8955749874182</v>
      </c>
      <c r="N313" s="1">
        <v>8062</v>
      </c>
      <c r="O313" s="1">
        <v>0</v>
      </c>
      <c r="P313" s="1">
        <v>1</v>
      </c>
      <c r="Q313" s="1">
        <v>1</v>
      </c>
      <c r="R313" s="1">
        <v>1</v>
      </c>
      <c r="S313" s="1">
        <v>0</v>
      </c>
      <c r="T313" s="1">
        <v>6364199.1500542033</v>
      </c>
      <c r="U313" s="1">
        <v>6325879.8375601415</v>
      </c>
      <c r="V313" s="1">
        <v>63170704</v>
      </c>
      <c r="W313" s="1">
        <f t="shared" si="4"/>
        <v>196069137.15278602</v>
      </c>
    </row>
    <row r="314" spans="1:23" x14ac:dyDescent="0.3">
      <c r="A314" s="1">
        <v>361733</v>
      </c>
      <c r="B314" s="1">
        <v>0</v>
      </c>
      <c r="C314" s="1">
        <v>138234.23999999999</v>
      </c>
      <c r="D314" s="1">
        <v>29789.73</v>
      </c>
      <c r="E314" s="1">
        <v>168023.97</v>
      </c>
      <c r="F314" s="1">
        <v>0</v>
      </c>
      <c r="G314" s="1">
        <v>1339</v>
      </c>
      <c r="H314" s="1">
        <v>1340</v>
      </c>
      <c r="I314" s="1">
        <v>2679</v>
      </c>
      <c r="J314" s="1">
        <v>0</v>
      </c>
      <c r="K314" s="1">
        <v>103.23692307692308</v>
      </c>
      <c r="L314" s="1">
        <v>22.231141791044777</v>
      </c>
      <c r="M314" s="1">
        <v>62.718913773796196</v>
      </c>
      <c r="N314" s="1">
        <v>7374</v>
      </c>
      <c r="O314" s="1">
        <v>0</v>
      </c>
      <c r="P314" s="1">
        <v>1</v>
      </c>
      <c r="Q314" s="1">
        <v>1</v>
      </c>
      <c r="R314" s="1">
        <v>1</v>
      </c>
      <c r="S314" s="1">
        <v>0</v>
      </c>
      <c r="T314" s="1">
        <v>2198248.4552924023</v>
      </c>
      <c r="U314" s="1">
        <v>2196607.9713705429</v>
      </c>
      <c r="V314" s="1">
        <v>7177041</v>
      </c>
      <c r="W314" s="1">
        <f t="shared" si="4"/>
        <v>111752088.06073648</v>
      </c>
    </row>
    <row r="315" spans="1:23" x14ac:dyDescent="0.3">
      <c r="A315" s="1">
        <v>369909</v>
      </c>
      <c r="B315" s="1">
        <v>0</v>
      </c>
      <c r="C315" s="1">
        <v>89716.989999999991</v>
      </c>
      <c r="D315" s="1">
        <v>71231.680000000008</v>
      </c>
      <c r="E315" s="1">
        <v>160948.66999999998</v>
      </c>
      <c r="F315" s="1">
        <v>0</v>
      </c>
      <c r="G315" s="1">
        <v>1532</v>
      </c>
      <c r="H315" s="1">
        <v>1514</v>
      </c>
      <c r="I315" s="1">
        <v>3046</v>
      </c>
      <c r="J315" s="1">
        <v>0</v>
      </c>
      <c r="K315" s="1">
        <v>58.562003916449079</v>
      </c>
      <c r="L315" s="1">
        <v>47.048665785997365</v>
      </c>
      <c r="M315" s="1">
        <v>52.839353250164145</v>
      </c>
      <c r="N315" s="1">
        <v>8661</v>
      </c>
      <c r="O315" s="1">
        <v>0</v>
      </c>
      <c r="P315" s="1">
        <v>1</v>
      </c>
      <c r="Q315" s="1">
        <v>1</v>
      </c>
      <c r="R315" s="1">
        <v>1</v>
      </c>
      <c r="S315" s="1">
        <v>0</v>
      </c>
      <c r="T315" s="1">
        <v>50171.055353243712</v>
      </c>
      <c r="U315" s="1">
        <v>50767.540819794653</v>
      </c>
      <c r="V315" s="1">
        <v>9278116</v>
      </c>
      <c r="W315" s="1">
        <f t="shared" si="4"/>
        <v>139650936.90616021</v>
      </c>
    </row>
    <row r="316" spans="1:23" x14ac:dyDescent="0.3">
      <c r="A316" s="1">
        <v>371384</v>
      </c>
      <c r="B316" s="1">
        <v>0</v>
      </c>
      <c r="C316" s="1">
        <v>0</v>
      </c>
      <c r="D316" s="1">
        <v>195558.86000000002</v>
      </c>
      <c r="E316" s="1">
        <v>195558.86000000002</v>
      </c>
      <c r="F316" s="1">
        <v>0</v>
      </c>
      <c r="G316" s="1">
        <v>0</v>
      </c>
      <c r="H316" s="1">
        <v>827</v>
      </c>
      <c r="I316" s="1">
        <v>827</v>
      </c>
      <c r="J316" s="1">
        <v>0</v>
      </c>
      <c r="K316" s="1">
        <v>0</v>
      </c>
      <c r="L316" s="1">
        <v>236.46778718258767</v>
      </c>
      <c r="M316" s="1">
        <v>236.46778718258767</v>
      </c>
      <c r="N316" s="1">
        <v>8211</v>
      </c>
      <c r="O316" s="1">
        <v>0</v>
      </c>
      <c r="P316" s="1">
        <v>0</v>
      </c>
      <c r="Q316" s="1">
        <v>1</v>
      </c>
      <c r="R316" s="1">
        <v>0</v>
      </c>
      <c r="S316" s="1">
        <v>0</v>
      </c>
      <c r="T316" s="1">
        <v>0</v>
      </c>
      <c r="U316" s="1">
        <v>0</v>
      </c>
      <c r="V316" s="1">
        <v>683929</v>
      </c>
      <c r="W316" s="1">
        <f t="shared" si="4"/>
        <v>768884.94285590935</v>
      </c>
    </row>
    <row r="317" spans="1:23" x14ac:dyDescent="0.3">
      <c r="A317" s="1">
        <v>372576</v>
      </c>
      <c r="B317" s="1">
        <v>0</v>
      </c>
      <c r="C317" s="1">
        <v>66865.939999999988</v>
      </c>
      <c r="D317" s="1">
        <v>109726.23</v>
      </c>
      <c r="E317" s="1">
        <v>176592.16999999998</v>
      </c>
      <c r="F317" s="1">
        <v>0</v>
      </c>
      <c r="G317" s="1">
        <v>408</v>
      </c>
      <c r="H317" s="1">
        <v>438</v>
      </c>
      <c r="I317" s="1">
        <v>846</v>
      </c>
      <c r="J317" s="1">
        <v>0</v>
      </c>
      <c r="K317" s="1">
        <v>163.88710784313722</v>
      </c>
      <c r="L317" s="1">
        <v>250.51650684931505</v>
      </c>
      <c r="M317" s="1">
        <v>208.73778959810872</v>
      </c>
      <c r="N317" s="1">
        <v>8331</v>
      </c>
      <c r="O317" s="1">
        <v>0</v>
      </c>
      <c r="P317" s="1">
        <v>1</v>
      </c>
      <c r="Q317" s="1">
        <v>1</v>
      </c>
      <c r="R317" s="1">
        <v>1</v>
      </c>
      <c r="S317" s="1">
        <v>0</v>
      </c>
      <c r="T317" s="1">
        <v>820726.13078537944</v>
      </c>
      <c r="U317" s="1">
        <v>764512.01223843556</v>
      </c>
      <c r="V317" s="1">
        <v>715716</v>
      </c>
      <c r="W317" s="1">
        <f t="shared" si="4"/>
        <v>2867716.4011567528</v>
      </c>
    </row>
    <row r="318" spans="1:23" x14ac:dyDescent="0.3">
      <c r="A318" s="1">
        <v>376751</v>
      </c>
      <c r="B318" s="1">
        <v>0</v>
      </c>
      <c r="C318" s="1">
        <v>23361.39</v>
      </c>
      <c r="D318" s="1">
        <v>0</v>
      </c>
      <c r="E318" s="1">
        <v>23361.39</v>
      </c>
      <c r="F318" s="1">
        <v>0</v>
      </c>
      <c r="G318" s="1">
        <v>554</v>
      </c>
      <c r="H318" s="1">
        <v>0</v>
      </c>
      <c r="I318" s="1">
        <v>554</v>
      </c>
      <c r="J318" s="1">
        <v>0</v>
      </c>
      <c r="K318" s="1">
        <v>42.168574007220215</v>
      </c>
      <c r="L318" s="1">
        <v>0</v>
      </c>
      <c r="M318" s="1">
        <v>42.168574007220215</v>
      </c>
      <c r="N318" s="1">
        <v>8611</v>
      </c>
      <c r="O318" s="1">
        <v>0</v>
      </c>
      <c r="P318" s="1">
        <v>1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306916</v>
      </c>
      <c r="W318" s="1">
        <f t="shared" si="4"/>
        <v>27994083.911710758</v>
      </c>
    </row>
    <row r="319" spans="1:23" x14ac:dyDescent="0.3">
      <c r="A319" s="1">
        <v>378201</v>
      </c>
      <c r="B319" s="1">
        <v>0</v>
      </c>
      <c r="C319" s="1">
        <v>2262343.7599999998</v>
      </c>
      <c r="D319" s="1">
        <v>1494524.9000000001</v>
      </c>
      <c r="E319" s="1">
        <v>3756868.66</v>
      </c>
      <c r="F319" s="1">
        <v>0</v>
      </c>
      <c r="G319" s="1">
        <v>3831</v>
      </c>
      <c r="H319" s="1">
        <v>3418</v>
      </c>
      <c r="I319" s="1">
        <v>7249</v>
      </c>
      <c r="J319" s="1">
        <v>0</v>
      </c>
      <c r="K319" s="1">
        <v>590.53608979378748</v>
      </c>
      <c r="L319" s="1">
        <v>437.25128730251612</v>
      </c>
      <c r="M319" s="1">
        <v>518.26026486411922</v>
      </c>
      <c r="N319" s="1">
        <v>8733</v>
      </c>
      <c r="O319" s="1">
        <v>0</v>
      </c>
      <c r="P319" s="1">
        <v>1</v>
      </c>
      <c r="Q319" s="1">
        <v>1</v>
      </c>
      <c r="R319" s="1">
        <v>1</v>
      </c>
      <c r="S319" s="1">
        <v>0</v>
      </c>
      <c r="T319" s="1">
        <v>20012358.144150596</v>
      </c>
      <c r="U319" s="1">
        <v>22430469.294979844</v>
      </c>
      <c r="V319" s="1">
        <v>52548001</v>
      </c>
      <c r="W319" s="1">
        <f t="shared" si="4"/>
        <v>457790384.44447172</v>
      </c>
    </row>
    <row r="320" spans="1:23" x14ac:dyDescent="0.3">
      <c r="A320" s="1">
        <v>380473</v>
      </c>
      <c r="B320" s="1">
        <v>0</v>
      </c>
      <c r="C320" s="1">
        <v>0</v>
      </c>
      <c r="D320" s="1">
        <v>672055.38</v>
      </c>
      <c r="E320" s="1">
        <v>672055.38</v>
      </c>
      <c r="F320" s="1">
        <v>0</v>
      </c>
      <c r="G320" s="1">
        <v>0</v>
      </c>
      <c r="H320" s="1">
        <v>1117</v>
      </c>
      <c r="I320" s="1">
        <v>1117</v>
      </c>
      <c r="J320" s="1">
        <v>0</v>
      </c>
      <c r="K320" s="1">
        <v>0</v>
      </c>
      <c r="L320" s="1">
        <v>601.66103849597141</v>
      </c>
      <c r="M320" s="1">
        <v>601.66103849597141</v>
      </c>
      <c r="N320" s="1">
        <v>8661</v>
      </c>
      <c r="O320" s="1">
        <v>0</v>
      </c>
      <c r="P320" s="1">
        <v>0</v>
      </c>
      <c r="Q320" s="1">
        <v>1</v>
      </c>
      <c r="R320" s="1">
        <v>0</v>
      </c>
      <c r="S320" s="1">
        <v>0</v>
      </c>
      <c r="T320" s="1">
        <v>0</v>
      </c>
      <c r="U320" s="1">
        <v>0</v>
      </c>
      <c r="V320" s="1">
        <v>1247689</v>
      </c>
      <c r="W320" s="1">
        <f t="shared" si="4"/>
        <v>125132263.50266418</v>
      </c>
    </row>
    <row r="321" spans="1:23" x14ac:dyDescent="0.3">
      <c r="A321" s="1">
        <v>384921</v>
      </c>
      <c r="B321" s="1">
        <v>0</v>
      </c>
      <c r="C321" s="1">
        <v>58241.849999999991</v>
      </c>
      <c r="D321" s="1">
        <v>6265.35</v>
      </c>
      <c r="E321" s="1">
        <v>64507.19999999999</v>
      </c>
      <c r="F321" s="1">
        <v>0</v>
      </c>
      <c r="G321" s="1">
        <v>451</v>
      </c>
      <c r="H321" s="1">
        <v>460</v>
      </c>
      <c r="I321" s="1">
        <v>911</v>
      </c>
      <c r="J321" s="1">
        <v>0</v>
      </c>
      <c r="K321" s="1">
        <v>129.13935698447892</v>
      </c>
      <c r="L321" s="1">
        <v>13.620326086956522</v>
      </c>
      <c r="M321" s="1">
        <v>70.809220636662999</v>
      </c>
      <c r="N321" s="1">
        <v>8221</v>
      </c>
      <c r="O321" s="1">
        <v>0</v>
      </c>
      <c r="P321" s="1">
        <v>1</v>
      </c>
      <c r="Q321" s="1">
        <v>1</v>
      </c>
      <c r="R321" s="1">
        <v>1</v>
      </c>
      <c r="S321" s="1">
        <v>0</v>
      </c>
      <c r="T321" s="1">
        <v>1534484.567666013</v>
      </c>
      <c r="U321" s="1">
        <v>1504462.0435160254</v>
      </c>
      <c r="V321" s="1">
        <v>829921</v>
      </c>
      <c r="W321" s="1">
        <f t="shared" si="4"/>
        <v>35050565.343390606</v>
      </c>
    </row>
    <row r="322" spans="1:23" x14ac:dyDescent="0.3">
      <c r="A322" s="1">
        <v>386198</v>
      </c>
      <c r="B322" s="1">
        <v>0</v>
      </c>
      <c r="C322" s="1">
        <v>565148.07999999996</v>
      </c>
      <c r="D322" s="1">
        <v>35757.550000000003</v>
      </c>
      <c r="E322" s="1">
        <v>600905.63</v>
      </c>
      <c r="F322" s="1">
        <v>0</v>
      </c>
      <c r="G322" s="1">
        <v>516</v>
      </c>
      <c r="H322" s="1">
        <v>522</v>
      </c>
      <c r="I322" s="1">
        <v>1038</v>
      </c>
      <c r="J322" s="1">
        <v>0</v>
      </c>
      <c r="K322" s="1">
        <v>1095.2482170542635</v>
      </c>
      <c r="L322" s="1">
        <v>68.501053639846745</v>
      </c>
      <c r="M322" s="1">
        <v>578.90715799614645</v>
      </c>
      <c r="N322" s="1">
        <v>8111</v>
      </c>
      <c r="O322" s="1">
        <v>0</v>
      </c>
      <c r="P322" s="1">
        <v>1</v>
      </c>
      <c r="Q322" s="1">
        <v>1</v>
      </c>
      <c r="R322" s="1">
        <v>1</v>
      </c>
      <c r="S322" s="1">
        <v>0</v>
      </c>
      <c r="T322" s="1">
        <v>137569774.06293708</v>
      </c>
      <c r="U322" s="1">
        <v>135988512.29209879</v>
      </c>
      <c r="V322" s="1">
        <v>1077444</v>
      </c>
      <c r="W322" s="1">
        <f t="shared" si="4"/>
        <v>101009349.50922577</v>
      </c>
    </row>
    <row r="323" spans="1:23" x14ac:dyDescent="0.3">
      <c r="A323" s="1">
        <v>387319</v>
      </c>
      <c r="B323" s="1">
        <v>0</v>
      </c>
      <c r="C323" s="1">
        <v>0</v>
      </c>
      <c r="D323" s="1">
        <v>272028.24</v>
      </c>
      <c r="E323" s="1">
        <v>272028.24</v>
      </c>
      <c r="F323" s="1">
        <v>0</v>
      </c>
      <c r="G323" s="1">
        <v>0</v>
      </c>
      <c r="H323" s="1">
        <v>452</v>
      </c>
      <c r="I323" s="1">
        <v>452</v>
      </c>
      <c r="J323" s="1">
        <v>0</v>
      </c>
      <c r="K323" s="1">
        <v>0</v>
      </c>
      <c r="L323" s="1">
        <v>601.83238938053091</v>
      </c>
      <c r="M323" s="1">
        <v>601.83238938053091</v>
      </c>
      <c r="N323" s="1">
        <v>8011</v>
      </c>
      <c r="O323" s="1">
        <v>0</v>
      </c>
      <c r="P323" s="1">
        <v>0</v>
      </c>
      <c r="Q323" s="1">
        <v>1</v>
      </c>
      <c r="R323" s="1">
        <v>0</v>
      </c>
      <c r="S323" s="1">
        <v>0</v>
      </c>
      <c r="T323" s="1">
        <v>0</v>
      </c>
      <c r="U323" s="1">
        <v>0</v>
      </c>
      <c r="V323" s="1">
        <v>204304</v>
      </c>
      <c r="W323" s="1">
        <f t="shared" si="4"/>
        <v>50687295.960356914</v>
      </c>
    </row>
    <row r="324" spans="1:23" x14ac:dyDescent="0.3">
      <c r="A324" s="1">
        <v>389018</v>
      </c>
      <c r="B324" s="1">
        <v>0</v>
      </c>
      <c r="C324" s="1">
        <v>434389.87000000005</v>
      </c>
      <c r="D324" s="1">
        <v>616522.52</v>
      </c>
      <c r="E324" s="1">
        <v>1050912.3900000001</v>
      </c>
      <c r="F324" s="1">
        <v>0</v>
      </c>
      <c r="G324" s="1">
        <v>3251</v>
      </c>
      <c r="H324" s="1">
        <v>3517</v>
      </c>
      <c r="I324" s="1">
        <v>6768</v>
      </c>
      <c r="J324" s="1">
        <v>0</v>
      </c>
      <c r="K324" s="1">
        <v>133.61730852045525</v>
      </c>
      <c r="L324" s="1">
        <v>175.29784475405177</v>
      </c>
      <c r="M324" s="1">
        <v>155.27665336879434</v>
      </c>
      <c r="N324" s="1">
        <v>8062</v>
      </c>
      <c r="O324" s="1">
        <v>0</v>
      </c>
      <c r="P324" s="1">
        <v>1</v>
      </c>
      <c r="Q324" s="1">
        <v>1</v>
      </c>
      <c r="R324" s="1">
        <v>1</v>
      </c>
      <c r="S324" s="1">
        <v>0</v>
      </c>
      <c r="T324" s="1">
        <v>1525132.5898118967</v>
      </c>
      <c r="U324" s="1">
        <v>1409782.7834741182</v>
      </c>
      <c r="V324" s="1">
        <v>45805824</v>
      </c>
      <c r="W324" s="1">
        <f t="shared" ref="W324:W387" si="5">I324*((M324-$M$507)^2)</f>
        <v>84417244.441967383</v>
      </c>
    </row>
    <row r="325" spans="1:23" x14ac:dyDescent="0.3">
      <c r="A325" s="1">
        <v>393557</v>
      </c>
      <c r="B325" s="1">
        <v>0</v>
      </c>
      <c r="C325" s="1">
        <v>313057.42000000004</v>
      </c>
      <c r="D325" s="1">
        <v>3828539.79</v>
      </c>
      <c r="E325" s="1">
        <v>4141597.21</v>
      </c>
      <c r="F325" s="1">
        <v>0</v>
      </c>
      <c r="G325" s="1">
        <v>954</v>
      </c>
      <c r="H325" s="1">
        <v>931</v>
      </c>
      <c r="I325" s="1">
        <v>1885</v>
      </c>
      <c r="J325" s="1">
        <v>0</v>
      </c>
      <c r="K325" s="1">
        <v>328.15243186582813</v>
      </c>
      <c r="L325" s="1">
        <v>4112.287636949517</v>
      </c>
      <c r="M325" s="1">
        <v>2197.133798408488</v>
      </c>
      <c r="N325" s="1">
        <v>8111</v>
      </c>
      <c r="O325" s="1">
        <v>0</v>
      </c>
      <c r="P325" s="1">
        <v>1</v>
      </c>
      <c r="Q325" s="1">
        <v>1</v>
      </c>
      <c r="R325" s="1">
        <v>1</v>
      </c>
      <c r="S325" s="1">
        <v>0</v>
      </c>
      <c r="T325" s="1">
        <v>3332409146.4534197</v>
      </c>
      <c r="U325" s="1">
        <v>3414735043.7342257</v>
      </c>
      <c r="V325" s="1">
        <v>3553225</v>
      </c>
      <c r="W325" s="1">
        <f t="shared" si="5"/>
        <v>7022706761.1188869</v>
      </c>
    </row>
    <row r="326" spans="1:23" x14ac:dyDescent="0.3">
      <c r="A326" s="1">
        <v>393772</v>
      </c>
      <c r="B326" s="1">
        <v>0</v>
      </c>
      <c r="C326" s="1">
        <v>335152.31</v>
      </c>
      <c r="D326" s="1">
        <v>236839.50999999995</v>
      </c>
      <c r="E326" s="1">
        <v>571991.81999999995</v>
      </c>
      <c r="F326" s="1">
        <v>0</v>
      </c>
      <c r="G326" s="1">
        <v>2904</v>
      </c>
      <c r="H326" s="1">
        <v>2775</v>
      </c>
      <c r="I326" s="1">
        <v>5679</v>
      </c>
      <c r="J326" s="1">
        <v>0</v>
      </c>
      <c r="K326" s="1">
        <v>115.41057506887053</v>
      </c>
      <c r="L326" s="1">
        <v>85.347571171171154</v>
      </c>
      <c r="M326" s="1">
        <v>100.72051769677759</v>
      </c>
      <c r="N326" s="1">
        <v>8351</v>
      </c>
      <c r="O326" s="1">
        <v>0</v>
      </c>
      <c r="P326" s="1">
        <v>1</v>
      </c>
      <c r="Q326" s="1">
        <v>1</v>
      </c>
      <c r="R326" s="1">
        <v>1</v>
      </c>
      <c r="S326" s="1">
        <v>0</v>
      </c>
      <c r="T326" s="1">
        <v>626676.76936898951</v>
      </c>
      <c r="U326" s="1">
        <v>655808.77053965523</v>
      </c>
      <c r="V326" s="1">
        <v>32251041</v>
      </c>
      <c r="W326" s="1">
        <f t="shared" si="5"/>
        <v>156940915.59967026</v>
      </c>
    </row>
    <row r="327" spans="1:23" x14ac:dyDescent="0.3">
      <c r="A327" s="1">
        <v>393783</v>
      </c>
      <c r="B327" s="1">
        <v>0</v>
      </c>
      <c r="C327" s="1">
        <v>68079.3</v>
      </c>
      <c r="D327" s="1">
        <v>115483.6</v>
      </c>
      <c r="E327" s="1">
        <v>183562.90000000002</v>
      </c>
      <c r="F327" s="1">
        <v>0</v>
      </c>
      <c r="G327" s="1">
        <v>793</v>
      </c>
      <c r="H327" s="1">
        <v>799</v>
      </c>
      <c r="I327" s="1">
        <v>1592</v>
      </c>
      <c r="J327" s="1">
        <v>0</v>
      </c>
      <c r="K327" s="1">
        <v>85.850315258511984</v>
      </c>
      <c r="L327" s="1">
        <v>144.53516896120152</v>
      </c>
      <c r="M327" s="1">
        <v>115.30332914572865</v>
      </c>
      <c r="N327" s="1">
        <v>8711</v>
      </c>
      <c r="O327" s="1">
        <v>0</v>
      </c>
      <c r="P327" s="1">
        <v>1</v>
      </c>
      <c r="Q327" s="1">
        <v>1</v>
      </c>
      <c r="R327" s="1">
        <v>1</v>
      </c>
      <c r="S327" s="1">
        <v>0</v>
      </c>
      <c r="T327" s="1">
        <v>687911.66144317843</v>
      </c>
      <c r="U327" s="1">
        <v>682745.86673897435</v>
      </c>
      <c r="V327" s="1">
        <v>2534464</v>
      </c>
      <c r="W327" s="1">
        <f t="shared" si="5"/>
        <v>36615221.767119594</v>
      </c>
    </row>
    <row r="328" spans="1:23" x14ac:dyDescent="0.3">
      <c r="A328" s="1">
        <v>393891</v>
      </c>
      <c r="B328" s="1">
        <v>0</v>
      </c>
      <c r="C328" s="1">
        <v>159305.94</v>
      </c>
      <c r="D328" s="1">
        <v>443901.35</v>
      </c>
      <c r="E328" s="1">
        <v>603207.29</v>
      </c>
      <c r="F328" s="1">
        <v>0</v>
      </c>
      <c r="G328" s="1">
        <v>502</v>
      </c>
      <c r="H328" s="1">
        <v>568</v>
      </c>
      <c r="I328" s="1">
        <v>1070</v>
      </c>
      <c r="J328" s="1">
        <v>0</v>
      </c>
      <c r="K328" s="1">
        <v>317.34250996015936</v>
      </c>
      <c r="L328" s="1">
        <v>781.51646126760556</v>
      </c>
      <c r="M328" s="1">
        <v>563.74513084112152</v>
      </c>
      <c r="N328" s="1">
        <v>8742</v>
      </c>
      <c r="O328" s="1">
        <v>0</v>
      </c>
      <c r="P328" s="1">
        <v>1</v>
      </c>
      <c r="Q328" s="1">
        <v>1</v>
      </c>
      <c r="R328" s="1">
        <v>1</v>
      </c>
      <c r="S328" s="1">
        <v>0</v>
      </c>
      <c r="T328" s="1">
        <v>30478554.291657601</v>
      </c>
      <c r="U328" s="1">
        <v>26937032.138049468</v>
      </c>
      <c r="V328" s="1">
        <v>1144900</v>
      </c>
      <c r="W328" s="1">
        <f t="shared" si="5"/>
        <v>94247604.214777872</v>
      </c>
    </row>
    <row r="329" spans="1:23" x14ac:dyDescent="0.3">
      <c r="A329" s="1">
        <v>394228</v>
      </c>
      <c r="B329" s="1">
        <v>0</v>
      </c>
      <c r="C329" s="1">
        <v>462207.41000000003</v>
      </c>
      <c r="D329" s="1">
        <v>617889.87</v>
      </c>
      <c r="E329" s="1">
        <v>1080097.28</v>
      </c>
      <c r="F329" s="1">
        <v>0</v>
      </c>
      <c r="G329" s="1">
        <v>3240</v>
      </c>
      <c r="H329" s="1">
        <v>5365</v>
      </c>
      <c r="I329" s="1">
        <v>8605</v>
      </c>
      <c r="J329" s="1">
        <v>0</v>
      </c>
      <c r="K329" s="1">
        <v>142.65660802469137</v>
      </c>
      <c r="L329" s="1">
        <v>115.17052562907735</v>
      </c>
      <c r="M329" s="1">
        <v>125.51973038930855</v>
      </c>
      <c r="N329" s="1">
        <v>8062</v>
      </c>
      <c r="O329" s="1">
        <v>0</v>
      </c>
      <c r="P329" s="1">
        <v>1</v>
      </c>
      <c r="Q329" s="1">
        <v>1</v>
      </c>
      <c r="R329" s="1">
        <v>1</v>
      </c>
      <c r="S329" s="1">
        <v>0</v>
      </c>
      <c r="T329" s="1">
        <v>951499.1432918713</v>
      </c>
      <c r="U329" s="1">
        <v>574623.90014271613</v>
      </c>
      <c r="V329" s="1">
        <v>74046025</v>
      </c>
      <c r="W329" s="1">
        <f t="shared" si="5"/>
        <v>172144152.43400672</v>
      </c>
    </row>
    <row r="330" spans="1:23" x14ac:dyDescent="0.3">
      <c r="A330" s="1">
        <v>395467</v>
      </c>
      <c r="B330" s="1">
        <v>0</v>
      </c>
      <c r="C330" s="1">
        <v>6675.91</v>
      </c>
      <c r="D330" s="1">
        <v>102510.76000000001</v>
      </c>
      <c r="E330" s="1">
        <v>109186.67000000001</v>
      </c>
      <c r="F330" s="1">
        <v>0</v>
      </c>
      <c r="G330" s="1">
        <v>503</v>
      </c>
      <c r="H330" s="1">
        <v>493</v>
      </c>
      <c r="I330" s="1">
        <v>996</v>
      </c>
      <c r="J330" s="1">
        <v>0</v>
      </c>
      <c r="K330" s="1">
        <v>13.272186878727634</v>
      </c>
      <c r="L330" s="1">
        <v>207.93257606490874</v>
      </c>
      <c r="M330" s="1">
        <v>109.62517068273094</v>
      </c>
      <c r="N330" s="1">
        <v>8211</v>
      </c>
      <c r="O330" s="1">
        <v>0</v>
      </c>
      <c r="P330" s="1">
        <v>1</v>
      </c>
      <c r="Q330" s="1">
        <v>1</v>
      </c>
      <c r="R330" s="1">
        <v>1</v>
      </c>
      <c r="S330" s="1">
        <v>0</v>
      </c>
      <c r="T330" s="1">
        <v>4669800.4364310652</v>
      </c>
      <c r="U330" s="1">
        <v>4764522.5548170898</v>
      </c>
      <c r="V330" s="1">
        <v>992016</v>
      </c>
      <c r="W330" s="1">
        <f t="shared" si="5"/>
        <v>24654989.055952765</v>
      </c>
    </row>
    <row r="331" spans="1:23" x14ac:dyDescent="0.3">
      <c r="A331" s="1">
        <v>451342</v>
      </c>
      <c r="B331" s="1">
        <v>0</v>
      </c>
      <c r="C331" s="1">
        <v>52245.56</v>
      </c>
      <c r="D331" s="1">
        <v>79466.7</v>
      </c>
      <c r="E331" s="1">
        <v>131712.26</v>
      </c>
      <c r="F331" s="1">
        <v>0</v>
      </c>
      <c r="G331" s="1">
        <v>928</v>
      </c>
      <c r="H331" s="1">
        <v>881</v>
      </c>
      <c r="I331" s="1">
        <v>1809</v>
      </c>
      <c r="J331" s="1">
        <v>0</v>
      </c>
      <c r="K331" s="1">
        <v>56.299094827586202</v>
      </c>
      <c r="L331" s="1">
        <v>90.200567536889892</v>
      </c>
      <c r="M331" s="1">
        <v>72.80943062465451</v>
      </c>
      <c r="N331" s="1">
        <v>8211</v>
      </c>
      <c r="O331" s="1">
        <v>0</v>
      </c>
      <c r="P331" s="1">
        <v>1</v>
      </c>
      <c r="Q331" s="1">
        <v>1</v>
      </c>
      <c r="R331" s="1">
        <v>1</v>
      </c>
      <c r="S331" s="1">
        <v>0</v>
      </c>
      <c r="T331" s="1">
        <v>252964.62258645444</v>
      </c>
      <c r="U331" s="1">
        <v>266459.89757120225</v>
      </c>
      <c r="V331" s="1">
        <v>3272481</v>
      </c>
      <c r="W331" s="1">
        <f t="shared" si="5"/>
        <v>68188705.020886615</v>
      </c>
    </row>
    <row r="332" spans="1:23" x14ac:dyDescent="0.3">
      <c r="A332" s="1">
        <v>451355</v>
      </c>
      <c r="B332" s="1">
        <v>0</v>
      </c>
      <c r="C332" s="1">
        <v>5609303.7300000004</v>
      </c>
      <c r="D332" s="1">
        <v>8258433.7399999993</v>
      </c>
      <c r="E332" s="1">
        <v>13867737.469999999</v>
      </c>
      <c r="F332" s="1">
        <v>0</v>
      </c>
      <c r="G332" s="1">
        <v>11632</v>
      </c>
      <c r="H332" s="1">
        <v>12307</v>
      </c>
      <c r="I332" s="1">
        <v>23939</v>
      </c>
      <c r="J332" s="1">
        <v>0</v>
      </c>
      <c r="K332" s="1">
        <v>482.23037568775794</v>
      </c>
      <c r="L332" s="1">
        <v>671.03548712115048</v>
      </c>
      <c r="M332" s="1">
        <v>579.29476878733442</v>
      </c>
      <c r="N332" s="1">
        <v>8742</v>
      </c>
      <c r="O332" s="1">
        <v>0</v>
      </c>
      <c r="P332" s="1">
        <v>1</v>
      </c>
      <c r="Q332" s="1">
        <v>1</v>
      </c>
      <c r="R332" s="1">
        <v>1</v>
      </c>
      <c r="S332" s="1">
        <v>0</v>
      </c>
      <c r="T332" s="1">
        <v>109590846.21540292</v>
      </c>
      <c r="U332" s="1">
        <v>103580135.14077911</v>
      </c>
      <c r="V332" s="1">
        <v>573075721</v>
      </c>
      <c r="W332" s="1">
        <f t="shared" si="5"/>
        <v>2335333022.5471878</v>
      </c>
    </row>
    <row r="333" spans="1:23" x14ac:dyDescent="0.3">
      <c r="A333" s="1">
        <v>451696</v>
      </c>
      <c r="B333" s="1">
        <v>0</v>
      </c>
      <c r="C333" s="1">
        <v>313492.81</v>
      </c>
      <c r="D333" s="1">
        <v>2395937.92</v>
      </c>
      <c r="E333" s="1">
        <v>2709430.73</v>
      </c>
      <c r="F333" s="1">
        <v>0</v>
      </c>
      <c r="G333" s="1">
        <v>1282</v>
      </c>
      <c r="H333" s="1">
        <v>1287</v>
      </c>
      <c r="I333" s="1">
        <v>2569</v>
      </c>
      <c r="J333" s="1">
        <v>0</v>
      </c>
      <c r="K333" s="1">
        <v>244.53417316692668</v>
      </c>
      <c r="L333" s="1">
        <v>1861.6456254856255</v>
      </c>
      <c r="M333" s="1">
        <v>1054.6635772674192</v>
      </c>
      <c r="N333" s="1">
        <v>8111</v>
      </c>
      <c r="O333" s="1">
        <v>0</v>
      </c>
      <c r="P333" s="1">
        <v>1</v>
      </c>
      <c r="Q333" s="1">
        <v>1</v>
      </c>
      <c r="R333" s="1">
        <v>1</v>
      </c>
      <c r="S333" s="1">
        <v>0</v>
      </c>
      <c r="T333" s="1">
        <v>841388973.07969701</v>
      </c>
      <c r="U333" s="1">
        <v>838120173.65048289</v>
      </c>
      <c r="V333" s="1">
        <v>6599761</v>
      </c>
      <c r="W333" s="1">
        <f t="shared" si="5"/>
        <v>1594008353.0573094</v>
      </c>
    </row>
    <row r="334" spans="1:23" x14ac:dyDescent="0.3">
      <c r="A334" s="1">
        <v>451968</v>
      </c>
      <c r="B334" s="1">
        <v>0</v>
      </c>
      <c r="C334" s="1">
        <v>340780.01000000007</v>
      </c>
      <c r="D334" s="1">
        <v>215237.69</v>
      </c>
      <c r="E334" s="1">
        <v>556017.70000000007</v>
      </c>
      <c r="F334" s="1">
        <v>0</v>
      </c>
      <c r="G334" s="1">
        <v>2811</v>
      </c>
      <c r="H334" s="1">
        <v>3213</v>
      </c>
      <c r="I334" s="1">
        <v>6024</v>
      </c>
      <c r="J334" s="1">
        <v>0</v>
      </c>
      <c r="K334" s="1">
        <v>121.23088224831024</v>
      </c>
      <c r="L334" s="1">
        <v>66.989632741985687</v>
      </c>
      <c r="M334" s="1">
        <v>92.300415006640122</v>
      </c>
      <c r="N334" s="1">
        <v>8099</v>
      </c>
      <c r="O334" s="1">
        <v>0</v>
      </c>
      <c r="P334" s="1">
        <v>1</v>
      </c>
      <c r="Q334" s="1">
        <v>1</v>
      </c>
      <c r="R334" s="1">
        <v>1</v>
      </c>
      <c r="S334" s="1">
        <v>0</v>
      </c>
      <c r="T334" s="1">
        <v>2352728.1087828083</v>
      </c>
      <c r="U334" s="1">
        <v>2058362.5004010194</v>
      </c>
      <c r="V334" s="1">
        <v>36288576</v>
      </c>
      <c r="W334" s="1">
        <f t="shared" si="5"/>
        <v>183766339.11208567</v>
      </c>
    </row>
    <row r="335" spans="1:23" x14ac:dyDescent="0.3">
      <c r="A335" s="1">
        <v>452106</v>
      </c>
      <c r="B335" s="1">
        <v>0</v>
      </c>
      <c r="C335" s="1">
        <v>111347.66</v>
      </c>
      <c r="D335" s="1">
        <v>1706567.62</v>
      </c>
      <c r="E335" s="1">
        <v>1817915.28</v>
      </c>
      <c r="F335" s="1">
        <v>0</v>
      </c>
      <c r="G335" s="1">
        <v>1385</v>
      </c>
      <c r="H335" s="1">
        <v>1323</v>
      </c>
      <c r="I335" s="1">
        <v>2708</v>
      </c>
      <c r="J335" s="1">
        <v>0</v>
      </c>
      <c r="K335" s="1">
        <v>80.395422382671484</v>
      </c>
      <c r="L335" s="1">
        <v>1289.9226152683295</v>
      </c>
      <c r="M335" s="1">
        <v>671.31288035450518</v>
      </c>
      <c r="N335" s="1">
        <v>8111</v>
      </c>
      <c r="O335" s="1">
        <v>0</v>
      </c>
      <c r="P335" s="1">
        <v>1</v>
      </c>
      <c r="Q335" s="1">
        <v>1</v>
      </c>
      <c r="R335" s="1">
        <v>1</v>
      </c>
      <c r="S335" s="1">
        <v>0</v>
      </c>
      <c r="T335" s="1">
        <v>483619067.35821307</v>
      </c>
      <c r="U335" s="1">
        <v>506282999.46419114</v>
      </c>
      <c r="V335" s="1">
        <v>7333264</v>
      </c>
      <c r="W335" s="1">
        <f t="shared" si="5"/>
        <v>442763084.2637189</v>
      </c>
    </row>
    <row r="336" spans="1:23" x14ac:dyDescent="0.3">
      <c r="A336" s="1">
        <v>452278</v>
      </c>
      <c r="B336" s="1">
        <v>0</v>
      </c>
      <c r="C336" s="1">
        <v>20867.29</v>
      </c>
      <c r="D336" s="1">
        <v>360275.42</v>
      </c>
      <c r="E336" s="1">
        <v>381142.70999999996</v>
      </c>
      <c r="F336" s="1">
        <v>0</v>
      </c>
      <c r="G336" s="1">
        <v>1619</v>
      </c>
      <c r="H336" s="1">
        <v>1589</v>
      </c>
      <c r="I336" s="1">
        <v>3208</v>
      </c>
      <c r="J336" s="1">
        <v>0</v>
      </c>
      <c r="K336" s="1">
        <v>12.888999382334775</v>
      </c>
      <c r="L336" s="1">
        <v>226.73091252359973</v>
      </c>
      <c r="M336" s="1">
        <v>118.81007169576058</v>
      </c>
      <c r="N336" s="1">
        <v>8111</v>
      </c>
      <c r="O336" s="1">
        <v>0</v>
      </c>
      <c r="P336" s="1">
        <v>1</v>
      </c>
      <c r="Q336" s="1">
        <v>1</v>
      </c>
      <c r="R336" s="1">
        <v>1</v>
      </c>
      <c r="S336" s="1">
        <v>0</v>
      </c>
      <c r="T336" s="1">
        <v>18164003.893682063</v>
      </c>
      <c r="U336" s="1">
        <v>18506936.629245602</v>
      </c>
      <c r="V336" s="1">
        <v>10291264</v>
      </c>
      <c r="W336" s="1">
        <f t="shared" si="5"/>
        <v>70409735.866161406</v>
      </c>
    </row>
    <row r="337" spans="1:23" x14ac:dyDescent="0.3">
      <c r="A337" s="1">
        <v>454963</v>
      </c>
      <c r="B337" s="1">
        <v>0</v>
      </c>
      <c r="C337" s="1">
        <v>35461.25</v>
      </c>
      <c r="D337" s="1">
        <v>147895.09</v>
      </c>
      <c r="E337" s="1">
        <v>183356.34</v>
      </c>
      <c r="F337" s="1">
        <v>0</v>
      </c>
      <c r="G337" s="1">
        <v>872</v>
      </c>
      <c r="H337" s="1">
        <v>898</v>
      </c>
      <c r="I337" s="1">
        <v>1770</v>
      </c>
      <c r="J337" s="1">
        <v>0</v>
      </c>
      <c r="K337" s="1">
        <v>40.66657110091743</v>
      </c>
      <c r="L337" s="1">
        <v>164.69386414253898</v>
      </c>
      <c r="M337" s="1">
        <v>103.59115254237288</v>
      </c>
      <c r="N337" s="1">
        <v>8111</v>
      </c>
      <c r="O337" s="1">
        <v>0</v>
      </c>
      <c r="P337" s="1">
        <v>1</v>
      </c>
      <c r="Q337" s="1">
        <v>1</v>
      </c>
      <c r="R337" s="1">
        <v>1</v>
      </c>
      <c r="S337" s="1">
        <v>0</v>
      </c>
      <c r="T337" s="1">
        <v>3452686.5720358174</v>
      </c>
      <c r="U337" s="1">
        <v>3352720.1456739795</v>
      </c>
      <c r="V337" s="1">
        <v>3132900</v>
      </c>
      <c r="W337" s="1">
        <f t="shared" si="5"/>
        <v>47239755.751635313</v>
      </c>
    </row>
    <row r="338" spans="1:23" x14ac:dyDescent="0.3">
      <c r="A338" s="1">
        <v>455415</v>
      </c>
      <c r="B338" s="1">
        <v>0</v>
      </c>
      <c r="C338" s="1">
        <v>30511.120000000003</v>
      </c>
      <c r="D338" s="1">
        <v>41156.590000000004</v>
      </c>
      <c r="E338" s="1">
        <v>71667.710000000006</v>
      </c>
      <c r="F338" s="1">
        <v>0</v>
      </c>
      <c r="G338" s="1">
        <v>842</v>
      </c>
      <c r="H338" s="1">
        <v>892</v>
      </c>
      <c r="I338" s="1">
        <v>1734</v>
      </c>
      <c r="J338" s="1">
        <v>0</v>
      </c>
      <c r="K338" s="1">
        <v>36.236484560570076</v>
      </c>
      <c r="L338" s="1">
        <v>46.139674887892383</v>
      </c>
      <c r="M338" s="1">
        <v>41.33085928489043</v>
      </c>
      <c r="N338" s="1">
        <v>8059</v>
      </c>
      <c r="O338" s="1">
        <v>0</v>
      </c>
      <c r="P338" s="1">
        <v>1</v>
      </c>
      <c r="Q338" s="1">
        <v>1</v>
      </c>
      <c r="R338" s="1">
        <v>1</v>
      </c>
      <c r="S338" s="1">
        <v>0</v>
      </c>
      <c r="T338" s="1">
        <v>21852.13452637061</v>
      </c>
      <c r="U338" s="1">
        <v>20627.239093278135</v>
      </c>
      <c r="V338" s="1">
        <v>3006756</v>
      </c>
      <c r="W338" s="1">
        <f t="shared" si="5"/>
        <v>88274749.491246134</v>
      </c>
    </row>
    <row r="339" spans="1:23" x14ac:dyDescent="0.3">
      <c r="A339" s="1">
        <v>455795</v>
      </c>
      <c r="B339" s="1">
        <v>0</v>
      </c>
      <c r="C339" s="1">
        <v>518294.98</v>
      </c>
      <c r="D339" s="1">
        <v>643501.57000000007</v>
      </c>
      <c r="E339" s="1">
        <v>1161796.55</v>
      </c>
      <c r="F339" s="1">
        <v>0</v>
      </c>
      <c r="G339" s="1">
        <v>1904</v>
      </c>
      <c r="H339" s="1">
        <v>1875</v>
      </c>
      <c r="I339" s="1">
        <v>3779</v>
      </c>
      <c r="J339" s="1">
        <v>0</v>
      </c>
      <c r="K339" s="1">
        <v>272.21375</v>
      </c>
      <c r="L339" s="1">
        <v>343.20083733333337</v>
      </c>
      <c r="M339" s="1">
        <v>307.43491664461499</v>
      </c>
      <c r="N339" s="1">
        <v>8111</v>
      </c>
      <c r="O339" s="1">
        <v>0</v>
      </c>
      <c r="P339" s="1">
        <v>1</v>
      </c>
      <c r="Q339" s="1">
        <v>1</v>
      </c>
      <c r="R339" s="1">
        <v>1</v>
      </c>
      <c r="S339" s="1">
        <v>0</v>
      </c>
      <c r="T339" s="1">
        <v>2361970.2239539353</v>
      </c>
      <c r="U339" s="1">
        <v>2398502.0300844251</v>
      </c>
      <c r="V339" s="1">
        <v>14280841</v>
      </c>
      <c r="W339" s="1">
        <f t="shared" si="5"/>
        <v>6191065.8032880826</v>
      </c>
    </row>
    <row r="340" spans="1:23" x14ac:dyDescent="0.3">
      <c r="A340" s="1">
        <v>456489</v>
      </c>
      <c r="B340" s="1">
        <v>0</v>
      </c>
      <c r="C340" s="1">
        <v>12341.8</v>
      </c>
      <c r="D340" s="1">
        <v>34087.339999999997</v>
      </c>
      <c r="E340" s="1">
        <v>46429.14</v>
      </c>
      <c r="F340" s="1">
        <v>0</v>
      </c>
      <c r="G340" s="1">
        <v>805</v>
      </c>
      <c r="H340" s="1">
        <v>744</v>
      </c>
      <c r="I340" s="1">
        <v>1549</v>
      </c>
      <c r="J340" s="1">
        <v>0</v>
      </c>
      <c r="K340" s="1">
        <v>15.331428571428571</v>
      </c>
      <c r="L340" s="1">
        <v>45.816317204301072</v>
      </c>
      <c r="M340" s="1">
        <v>29.973621691413815</v>
      </c>
      <c r="N340" s="1">
        <v>8661</v>
      </c>
      <c r="O340" s="1">
        <v>0</v>
      </c>
      <c r="P340" s="1">
        <v>1</v>
      </c>
      <c r="Q340" s="1">
        <v>1</v>
      </c>
      <c r="R340" s="1">
        <v>1</v>
      </c>
      <c r="S340" s="1">
        <v>0</v>
      </c>
      <c r="T340" s="1">
        <v>172587.02458716929</v>
      </c>
      <c r="U340" s="1">
        <v>186737.30482885917</v>
      </c>
      <c r="V340" s="1">
        <v>2399401</v>
      </c>
      <c r="W340" s="1">
        <f t="shared" si="5"/>
        <v>86995211.895322546</v>
      </c>
    </row>
    <row r="341" spans="1:23" x14ac:dyDescent="0.3">
      <c r="A341" s="1">
        <v>459865</v>
      </c>
      <c r="B341" s="1">
        <v>0</v>
      </c>
      <c r="C341" s="1">
        <v>18119.97</v>
      </c>
      <c r="D341" s="1">
        <v>20746.63</v>
      </c>
      <c r="E341" s="1">
        <v>38866.600000000006</v>
      </c>
      <c r="F341" s="1">
        <v>0</v>
      </c>
      <c r="G341" s="1">
        <v>1049</v>
      </c>
      <c r="H341" s="1">
        <v>1082</v>
      </c>
      <c r="I341" s="1">
        <v>2131</v>
      </c>
      <c r="J341" s="1">
        <v>0</v>
      </c>
      <c r="K341" s="1">
        <v>17.273565300285988</v>
      </c>
      <c r="L341" s="1">
        <v>19.174334565619226</v>
      </c>
      <c r="M341" s="1">
        <v>18.23866729235101</v>
      </c>
      <c r="N341" s="1">
        <v>8399</v>
      </c>
      <c r="O341" s="1">
        <v>0</v>
      </c>
      <c r="P341" s="1">
        <v>1</v>
      </c>
      <c r="Q341" s="1">
        <v>1</v>
      </c>
      <c r="R341" s="1">
        <v>1</v>
      </c>
      <c r="S341" s="1">
        <v>0</v>
      </c>
      <c r="T341" s="1">
        <v>977.0615259871812</v>
      </c>
      <c r="U341" s="1">
        <v>947.26205245892231</v>
      </c>
      <c r="V341" s="1">
        <v>4541161</v>
      </c>
      <c r="W341" s="1">
        <f t="shared" si="5"/>
        <v>131827744.06907757</v>
      </c>
    </row>
    <row r="342" spans="1:23" x14ac:dyDescent="0.3">
      <c r="A342" s="1">
        <v>460091</v>
      </c>
      <c r="B342" s="1">
        <v>0</v>
      </c>
      <c r="C342" s="1">
        <v>0</v>
      </c>
      <c r="D342" s="1">
        <v>63222.64</v>
      </c>
      <c r="E342" s="1">
        <v>63222.64</v>
      </c>
      <c r="F342" s="1">
        <v>0</v>
      </c>
      <c r="G342" s="1">
        <v>0</v>
      </c>
      <c r="H342" s="1">
        <v>502</v>
      </c>
      <c r="I342" s="1">
        <v>502</v>
      </c>
      <c r="J342" s="1">
        <v>0</v>
      </c>
      <c r="K342" s="1">
        <v>0</v>
      </c>
      <c r="L342" s="1">
        <v>125.9415139442231</v>
      </c>
      <c r="M342" s="1">
        <v>125.9415139442231</v>
      </c>
      <c r="N342" s="1">
        <v>8748</v>
      </c>
      <c r="O342" s="1">
        <v>0</v>
      </c>
      <c r="P342" s="1">
        <v>0</v>
      </c>
      <c r="Q342" s="1">
        <v>1</v>
      </c>
      <c r="R342" s="1">
        <v>0</v>
      </c>
      <c r="S342" s="1">
        <v>0</v>
      </c>
      <c r="T342" s="1">
        <v>0</v>
      </c>
      <c r="U342" s="1">
        <v>0</v>
      </c>
      <c r="V342" s="1">
        <v>252004</v>
      </c>
      <c r="W342" s="1">
        <f t="shared" si="5"/>
        <v>9982769.598099215</v>
      </c>
    </row>
    <row r="343" spans="1:23" x14ac:dyDescent="0.3">
      <c r="A343" s="1">
        <v>461148</v>
      </c>
      <c r="B343" s="1">
        <v>0</v>
      </c>
      <c r="C343" s="1">
        <v>195142.19</v>
      </c>
      <c r="D343" s="1">
        <v>123689.25</v>
      </c>
      <c r="E343" s="1">
        <v>318831.44</v>
      </c>
      <c r="F343" s="1">
        <v>0</v>
      </c>
      <c r="G343" s="1">
        <v>858</v>
      </c>
      <c r="H343" s="1">
        <v>866</v>
      </c>
      <c r="I343" s="1">
        <v>1724</v>
      </c>
      <c r="J343" s="1">
        <v>0</v>
      </c>
      <c r="K343" s="1">
        <v>227.43844988344989</v>
      </c>
      <c r="L343" s="1">
        <v>142.82823325635104</v>
      </c>
      <c r="M343" s="1">
        <v>184.93703016241298</v>
      </c>
      <c r="N343" s="1">
        <v>7363</v>
      </c>
      <c r="O343" s="1">
        <v>0</v>
      </c>
      <c r="P343" s="1">
        <v>1</v>
      </c>
      <c r="Q343" s="1">
        <v>1</v>
      </c>
      <c r="R343" s="1">
        <v>1</v>
      </c>
      <c r="S343" s="1">
        <v>0</v>
      </c>
      <c r="T343" s="1">
        <v>1549866.0419846135</v>
      </c>
      <c r="U343" s="1">
        <v>1535548.5727745914</v>
      </c>
      <c r="V343" s="1">
        <v>2972176</v>
      </c>
      <c r="W343" s="1">
        <f t="shared" si="5"/>
        <v>11598452.513845406</v>
      </c>
    </row>
    <row r="344" spans="1:23" x14ac:dyDescent="0.3">
      <c r="A344" s="1">
        <v>461493</v>
      </c>
      <c r="B344" s="1">
        <v>0</v>
      </c>
      <c r="C344" s="1">
        <v>47657.94</v>
      </c>
      <c r="D344" s="1">
        <v>36266.410000000003</v>
      </c>
      <c r="E344" s="1">
        <v>83924.35</v>
      </c>
      <c r="F344" s="1">
        <v>0</v>
      </c>
      <c r="G344" s="1">
        <v>650</v>
      </c>
      <c r="H344" s="1">
        <v>680</v>
      </c>
      <c r="I344" s="1">
        <v>1330</v>
      </c>
      <c r="J344" s="1">
        <v>0</v>
      </c>
      <c r="K344" s="1">
        <v>73.319907692307694</v>
      </c>
      <c r="L344" s="1">
        <v>53.332955882352948</v>
      </c>
      <c r="M344" s="1">
        <v>63.101015037593989</v>
      </c>
      <c r="N344" s="1">
        <v>8062</v>
      </c>
      <c r="O344" s="1">
        <v>0</v>
      </c>
      <c r="P344" s="1">
        <v>1</v>
      </c>
      <c r="Q344" s="1">
        <v>1</v>
      </c>
      <c r="R344" s="1">
        <v>1</v>
      </c>
      <c r="S344" s="1">
        <v>0</v>
      </c>
      <c r="T344" s="1">
        <v>67876.748607565125</v>
      </c>
      <c r="U344" s="1">
        <v>64882.18616899605</v>
      </c>
      <c r="V344" s="1">
        <v>1768900</v>
      </c>
      <c r="W344" s="1">
        <f t="shared" si="5"/>
        <v>55272366.531038046</v>
      </c>
    </row>
    <row r="345" spans="1:23" x14ac:dyDescent="0.3">
      <c r="A345" s="1">
        <v>461494</v>
      </c>
      <c r="B345" s="1">
        <v>0</v>
      </c>
      <c r="C345" s="1">
        <v>40057.919999999998</v>
      </c>
      <c r="D345" s="1">
        <v>43798.759999999995</v>
      </c>
      <c r="E345" s="1">
        <v>83856.679999999993</v>
      </c>
      <c r="F345" s="1">
        <v>0</v>
      </c>
      <c r="G345" s="1">
        <v>466</v>
      </c>
      <c r="H345" s="1">
        <v>479</v>
      </c>
      <c r="I345" s="1">
        <v>945</v>
      </c>
      <c r="J345" s="1">
        <v>0</v>
      </c>
      <c r="K345" s="1">
        <v>85.961201716738188</v>
      </c>
      <c r="L345" s="1">
        <v>91.437912317327758</v>
      </c>
      <c r="M345" s="1">
        <v>88.737227513227509</v>
      </c>
      <c r="N345" s="1">
        <v>8062</v>
      </c>
      <c r="O345" s="1">
        <v>0</v>
      </c>
      <c r="P345" s="1">
        <v>1</v>
      </c>
      <c r="Q345" s="1">
        <v>1</v>
      </c>
      <c r="R345" s="1">
        <v>1</v>
      </c>
      <c r="S345" s="1">
        <v>0</v>
      </c>
      <c r="T345" s="1">
        <v>3591.1447578127636</v>
      </c>
      <c r="U345" s="1">
        <v>3493.6815389159406</v>
      </c>
      <c r="V345" s="1">
        <v>893025</v>
      </c>
      <c r="W345" s="1">
        <f t="shared" si="5"/>
        <v>30016111.425355289</v>
      </c>
    </row>
    <row r="346" spans="1:23" x14ac:dyDescent="0.3">
      <c r="A346" s="1">
        <v>462203</v>
      </c>
      <c r="B346" s="1">
        <v>0</v>
      </c>
      <c r="C346" s="1">
        <v>642877.07999999996</v>
      </c>
      <c r="D346" s="1">
        <v>37883.199999999997</v>
      </c>
      <c r="E346" s="1">
        <v>680760.27999999991</v>
      </c>
      <c r="F346" s="1">
        <v>0</v>
      </c>
      <c r="G346" s="1">
        <v>628</v>
      </c>
      <c r="H346" s="1">
        <v>613</v>
      </c>
      <c r="I346" s="1">
        <v>1241</v>
      </c>
      <c r="J346" s="1">
        <v>0</v>
      </c>
      <c r="K346" s="1">
        <v>1023.6896178343949</v>
      </c>
      <c r="L346" s="1">
        <v>61.799673735725932</v>
      </c>
      <c r="M346" s="1">
        <v>548.55784045124892</v>
      </c>
      <c r="N346" s="1">
        <v>8111</v>
      </c>
      <c r="O346" s="1">
        <v>0</v>
      </c>
      <c r="P346" s="1">
        <v>1</v>
      </c>
      <c r="Q346" s="1">
        <v>1</v>
      </c>
      <c r="R346" s="1">
        <v>1</v>
      </c>
      <c r="S346" s="1">
        <v>0</v>
      </c>
      <c r="T346" s="1">
        <v>141771129.29217991</v>
      </c>
      <c r="U346" s="1">
        <v>145240243.38578945</v>
      </c>
      <c r="V346" s="1">
        <v>1540081</v>
      </c>
      <c r="W346" s="1">
        <f t="shared" si="5"/>
        <v>98408544.306629181</v>
      </c>
    </row>
    <row r="347" spans="1:23" x14ac:dyDescent="0.3">
      <c r="A347" s="1">
        <v>465268</v>
      </c>
      <c r="B347" s="1">
        <v>0</v>
      </c>
      <c r="C347" s="1">
        <v>337982.52999999997</v>
      </c>
      <c r="D347" s="1">
        <v>125716.3</v>
      </c>
      <c r="E347" s="1">
        <v>463698.82999999996</v>
      </c>
      <c r="F347" s="1">
        <v>0</v>
      </c>
      <c r="G347" s="1">
        <v>1016</v>
      </c>
      <c r="H347" s="1">
        <v>1019</v>
      </c>
      <c r="I347" s="1">
        <v>2035</v>
      </c>
      <c r="J347" s="1">
        <v>0</v>
      </c>
      <c r="K347" s="1">
        <v>332.65997047244093</v>
      </c>
      <c r="L347" s="1">
        <v>123.37222767419038</v>
      </c>
      <c r="M347" s="1">
        <v>227.86183292383291</v>
      </c>
      <c r="N347" s="1">
        <v>8661</v>
      </c>
      <c r="O347" s="1">
        <v>0</v>
      </c>
      <c r="P347" s="1">
        <v>1</v>
      </c>
      <c r="Q347" s="1">
        <v>1</v>
      </c>
      <c r="R347" s="1">
        <v>1</v>
      </c>
      <c r="S347" s="1">
        <v>0</v>
      </c>
      <c r="T347" s="1">
        <v>11158372.027795479</v>
      </c>
      <c r="U347" s="1">
        <v>11125521.079725418</v>
      </c>
      <c r="V347" s="1">
        <v>4141225</v>
      </c>
      <c r="W347" s="1">
        <f t="shared" si="5"/>
        <v>3110713.5632796404</v>
      </c>
    </row>
    <row r="348" spans="1:23" x14ac:dyDescent="0.3">
      <c r="A348" s="1">
        <v>498801</v>
      </c>
      <c r="B348" s="1">
        <v>0</v>
      </c>
      <c r="C348" s="1">
        <v>5430.0000000000009</v>
      </c>
      <c r="D348" s="1">
        <v>513943.02999999991</v>
      </c>
      <c r="E348" s="1">
        <v>519373.02999999991</v>
      </c>
      <c r="F348" s="1">
        <v>0</v>
      </c>
      <c r="G348" s="1">
        <v>833</v>
      </c>
      <c r="H348" s="1">
        <v>795</v>
      </c>
      <c r="I348" s="1">
        <v>1628</v>
      </c>
      <c r="J348" s="1">
        <v>0</v>
      </c>
      <c r="K348" s="1">
        <v>6.5186074429771921</v>
      </c>
      <c r="L348" s="1">
        <v>646.46922012578602</v>
      </c>
      <c r="M348" s="1">
        <v>319.02520270270264</v>
      </c>
      <c r="N348" s="1">
        <v>8093</v>
      </c>
      <c r="O348" s="1">
        <v>0</v>
      </c>
      <c r="P348" s="1">
        <v>1</v>
      </c>
      <c r="Q348" s="1">
        <v>1</v>
      </c>
      <c r="R348" s="1">
        <v>1</v>
      </c>
      <c r="S348" s="1">
        <v>0</v>
      </c>
      <c r="T348" s="1">
        <v>81351089.943327934</v>
      </c>
      <c r="U348" s="1">
        <v>85239569.714203984</v>
      </c>
      <c r="V348" s="1">
        <v>2650384</v>
      </c>
      <c r="W348" s="1">
        <f t="shared" si="5"/>
        <v>4413289.6728053372</v>
      </c>
    </row>
    <row r="349" spans="1:23" x14ac:dyDescent="0.3">
      <c r="A349" s="1">
        <v>500466</v>
      </c>
      <c r="B349" s="1">
        <v>0</v>
      </c>
      <c r="C349" s="1">
        <v>7289.57</v>
      </c>
      <c r="D349" s="1">
        <v>12470</v>
      </c>
      <c r="E349" s="1">
        <v>19759.57</v>
      </c>
      <c r="F349" s="1">
        <v>0</v>
      </c>
      <c r="G349" s="1">
        <v>503</v>
      </c>
      <c r="H349" s="1">
        <v>501</v>
      </c>
      <c r="I349" s="1">
        <v>1004</v>
      </c>
      <c r="J349" s="1">
        <v>0</v>
      </c>
      <c r="K349" s="1">
        <v>14.492186878727633</v>
      </c>
      <c r="L349" s="1">
        <v>24.890219560878243</v>
      </c>
      <c r="M349" s="1">
        <v>19.680846613545818</v>
      </c>
      <c r="N349" s="1">
        <v>8711</v>
      </c>
      <c r="O349" s="1">
        <v>0</v>
      </c>
      <c r="P349" s="1">
        <v>1</v>
      </c>
      <c r="Q349" s="1">
        <v>1</v>
      </c>
      <c r="R349" s="1">
        <v>1</v>
      </c>
      <c r="S349" s="1">
        <v>0</v>
      </c>
      <c r="T349" s="1">
        <v>13541.861491392927</v>
      </c>
      <c r="U349" s="1">
        <v>13595.920818703862</v>
      </c>
      <c r="V349" s="1">
        <v>1008016</v>
      </c>
      <c r="W349" s="1">
        <f t="shared" si="5"/>
        <v>61391183.479022585</v>
      </c>
    </row>
    <row r="350" spans="1:23" x14ac:dyDescent="0.3">
      <c r="A350" s="1">
        <v>501155</v>
      </c>
      <c r="B350" s="1">
        <v>0</v>
      </c>
      <c r="C350" s="1">
        <v>6014291.2500000009</v>
      </c>
      <c r="D350" s="1">
        <v>7833804.8200000022</v>
      </c>
      <c r="E350" s="1">
        <v>13848096.070000004</v>
      </c>
      <c r="F350" s="1">
        <v>0</v>
      </c>
      <c r="G350" s="1">
        <v>24282</v>
      </c>
      <c r="H350" s="1">
        <v>24578</v>
      </c>
      <c r="I350" s="1">
        <v>48860</v>
      </c>
      <c r="J350" s="1">
        <v>0</v>
      </c>
      <c r="K350" s="1">
        <v>247.68516802569809</v>
      </c>
      <c r="L350" s="1">
        <v>318.73239563837586</v>
      </c>
      <c r="M350" s="1">
        <v>283.42398833401563</v>
      </c>
      <c r="N350" s="1">
        <v>8062</v>
      </c>
      <c r="O350" s="1">
        <v>0</v>
      </c>
      <c r="P350" s="1">
        <v>1</v>
      </c>
      <c r="Q350" s="1">
        <v>1</v>
      </c>
      <c r="R350" s="1">
        <v>1</v>
      </c>
      <c r="S350" s="1">
        <v>0</v>
      </c>
      <c r="T350" s="1">
        <v>31014506.892847572</v>
      </c>
      <c r="U350" s="1">
        <v>30640990.16893658</v>
      </c>
      <c r="V350" s="1">
        <v>2387299600</v>
      </c>
      <c r="W350" s="1">
        <f t="shared" si="5"/>
        <v>13245378.579983858</v>
      </c>
    </row>
    <row r="351" spans="1:23" x14ac:dyDescent="0.3">
      <c r="A351" s="1">
        <v>501193</v>
      </c>
      <c r="B351" s="1">
        <v>0</v>
      </c>
      <c r="C351" s="1">
        <v>964730.03</v>
      </c>
      <c r="D351" s="1">
        <v>1456028.2499999995</v>
      </c>
      <c r="E351" s="1">
        <v>2420758.2799999993</v>
      </c>
      <c r="F351" s="1">
        <v>0</v>
      </c>
      <c r="G351" s="1">
        <v>5832</v>
      </c>
      <c r="H351" s="1">
        <v>5812</v>
      </c>
      <c r="I351" s="1">
        <v>11644</v>
      </c>
      <c r="J351" s="1">
        <v>0</v>
      </c>
      <c r="K351" s="1">
        <v>165.42010116598081</v>
      </c>
      <c r="L351" s="1">
        <v>250.52103406744658</v>
      </c>
      <c r="M351" s="1">
        <v>207.89748196496043</v>
      </c>
      <c r="N351" s="1">
        <v>8221</v>
      </c>
      <c r="O351" s="1">
        <v>0</v>
      </c>
      <c r="P351" s="1">
        <v>1</v>
      </c>
      <c r="Q351" s="1">
        <v>1</v>
      </c>
      <c r="R351" s="1">
        <v>1</v>
      </c>
      <c r="S351" s="1">
        <v>0</v>
      </c>
      <c r="T351" s="1">
        <v>10522840.193486162</v>
      </c>
      <c r="U351" s="1">
        <v>10559050.930559436</v>
      </c>
      <c r="V351" s="1">
        <v>135582736</v>
      </c>
      <c r="W351" s="1">
        <f t="shared" si="5"/>
        <v>40617644.697816692</v>
      </c>
    </row>
    <row r="352" spans="1:23" x14ac:dyDescent="0.3">
      <c r="A352" s="1">
        <v>501232</v>
      </c>
      <c r="B352" s="1">
        <v>0</v>
      </c>
      <c r="C352" s="1">
        <v>261045.02999999997</v>
      </c>
      <c r="D352" s="1">
        <v>561074.7699999999</v>
      </c>
      <c r="E352" s="1">
        <v>822119.79999999981</v>
      </c>
      <c r="F352" s="1">
        <v>0</v>
      </c>
      <c r="G352" s="1">
        <v>4011</v>
      </c>
      <c r="H352" s="1">
        <v>4010</v>
      </c>
      <c r="I352" s="1">
        <v>8021</v>
      </c>
      <c r="J352" s="1">
        <v>0</v>
      </c>
      <c r="K352" s="1">
        <v>65.082281226626762</v>
      </c>
      <c r="L352" s="1">
        <v>139.91889526184536</v>
      </c>
      <c r="M352" s="1">
        <v>102.49592320159579</v>
      </c>
      <c r="N352" s="1">
        <v>8221</v>
      </c>
      <c r="O352" s="1">
        <v>0</v>
      </c>
      <c r="P352" s="1">
        <v>1</v>
      </c>
      <c r="Q352" s="1">
        <v>1</v>
      </c>
      <c r="R352" s="1">
        <v>1</v>
      </c>
      <c r="S352" s="1">
        <v>0</v>
      </c>
      <c r="T352" s="1">
        <v>5614520.0099887997</v>
      </c>
      <c r="U352" s="1">
        <v>5615920.1396671049</v>
      </c>
      <c r="V352" s="1">
        <v>64336441</v>
      </c>
      <c r="W352" s="1">
        <f t="shared" si="5"/>
        <v>216953436.4293386</v>
      </c>
    </row>
    <row r="353" spans="1:23" x14ac:dyDescent="0.3">
      <c r="A353" s="1">
        <v>501313</v>
      </c>
      <c r="B353" s="1">
        <v>0</v>
      </c>
      <c r="C353" s="1">
        <v>252915.30000000002</v>
      </c>
      <c r="D353" s="1">
        <v>848594.44999999984</v>
      </c>
      <c r="E353" s="1">
        <v>1101509.7499999998</v>
      </c>
      <c r="F353" s="1">
        <v>0</v>
      </c>
      <c r="G353" s="1">
        <v>5875</v>
      </c>
      <c r="H353" s="1">
        <v>6315</v>
      </c>
      <c r="I353" s="1">
        <v>12190</v>
      </c>
      <c r="J353" s="1">
        <v>0</v>
      </c>
      <c r="K353" s="1">
        <v>43.049412765957449</v>
      </c>
      <c r="L353" s="1">
        <v>134.37758511480598</v>
      </c>
      <c r="M353" s="1">
        <v>90.36175143560294</v>
      </c>
      <c r="N353" s="1">
        <v>8732</v>
      </c>
      <c r="O353" s="1">
        <v>0</v>
      </c>
      <c r="P353" s="1">
        <v>1</v>
      </c>
      <c r="Q353" s="1">
        <v>1</v>
      </c>
      <c r="R353" s="1">
        <v>1</v>
      </c>
      <c r="S353" s="1">
        <v>0</v>
      </c>
      <c r="T353" s="1">
        <v>13150937.168548487</v>
      </c>
      <c r="U353" s="1">
        <v>12234640.675411297</v>
      </c>
      <c r="V353" s="1">
        <v>148596100</v>
      </c>
      <c r="W353" s="1">
        <f t="shared" si="5"/>
        <v>380165484.74998456</v>
      </c>
    </row>
    <row r="354" spans="1:23" x14ac:dyDescent="0.3">
      <c r="A354" s="1">
        <v>501795</v>
      </c>
      <c r="B354" s="1">
        <v>0</v>
      </c>
      <c r="C354" s="1">
        <v>306871.87999999995</v>
      </c>
      <c r="D354" s="1">
        <v>2300.86</v>
      </c>
      <c r="E354" s="1">
        <v>309172.73999999993</v>
      </c>
      <c r="F354" s="1">
        <v>0</v>
      </c>
      <c r="G354" s="1">
        <v>1798</v>
      </c>
      <c r="H354" s="1">
        <v>1928</v>
      </c>
      <c r="I354" s="1">
        <v>3726</v>
      </c>
      <c r="J354" s="1">
        <v>0</v>
      </c>
      <c r="K354" s="1">
        <v>170.67401557285871</v>
      </c>
      <c r="L354" s="1">
        <v>1.1933921161825727</v>
      </c>
      <c r="M354" s="1">
        <v>82.977117552334931</v>
      </c>
      <c r="N354" s="1">
        <v>8731</v>
      </c>
      <c r="O354" s="1">
        <v>0</v>
      </c>
      <c r="P354" s="1">
        <v>1</v>
      </c>
      <c r="Q354" s="1">
        <v>1</v>
      </c>
      <c r="R354" s="1">
        <v>1</v>
      </c>
      <c r="S354" s="1">
        <v>0</v>
      </c>
      <c r="T354" s="1">
        <v>13827961.168515019</v>
      </c>
      <c r="U354" s="1">
        <v>12895577.894704357</v>
      </c>
      <c r="V354" s="1">
        <v>13883076</v>
      </c>
      <c r="W354" s="1">
        <f t="shared" si="5"/>
        <v>126122925.36400351</v>
      </c>
    </row>
    <row r="355" spans="1:23" x14ac:dyDescent="0.3">
      <c r="A355" s="1">
        <v>501828</v>
      </c>
      <c r="B355" s="1">
        <v>0</v>
      </c>
      <c r="C355" s="1">
        <v>3646.17</v>
      </c>
      <c r="D355" s="1">
        <v>187476.35</v>
      </c>
      <c r="E355" s="1">
        <v>191122.52000000002</v>
      </c>
      <c r="F355" s="1">
        <v>0</v>
      </c>
      <c r="G355" s="1">
        <v>409</v>
      </c>
      <c r="H355" s="1">
        <v>431</v>
      </c>
      <c r="I355" s="1">
        <v>840</v>
      </c>
      <c r="J355" s="1">
        <v>0</v>
      </c>
      <c r="K355" s="1">
        <v>8.9148410757946213</v>
      </c>
      <c r="L355" s="1">
        <v>434.97993039443156</v>
      </c>
      <c r="M355" s="1">
        <v>227.52680952380953</v>
      </c>
      <c r="N355" s="1">
        <v>8071</v>
      </c>
      <c r="O355" s="1">
        <v>0</v>
      </c>
      <c r="P355" s="1">
        <v>1</v>
      </c>
      <c r="Q355" s="1">
        <v>1</v>
      </c>
      <c r="R355" s="1">
        <v>1</v>
      </c>
      <c r="S355" s="1">
        <v>0</v>
      </c>
      <c r="T355" s="1">
        <v>19546597.83422479</v>
      </c>
      <c r="U355" s="1">
        <v>18548859.661712151</v>
      </c>
      <c r="V355" s="1">
        <v>705600</v>
      </c>
      <c r="W355" s="1">
        <f t="shared" si="5"/>
        <v>1306129.0180203519</v>
      </c>
    </row>
    <row r="356" spans="1:23" x14ac:dyDescent="0.3">
      <c r="A356" s="1">
        <v>501879</v>
      </c>
      <c r="B356" s="1">
        <v>0</v>
      </c>
      <c r="C356" s="1">
        <v>1958605.0499999993</v>
      </c>
      <c r="D356" s="1">
        <v>3395116.2300000004</v>
      </c>
      <c r="E356" s="1">
        <v>5353721.2799999993</v>
      </c>
      <c r="F356" s="1">
        <v>0</v>
      </c>
      <c r="G356" s="1">
        <v>12031</v>
      </c>
      <c r="H356" s="1">
        <v>12156</v>
      </c>
      <c r="I356" s="1">
        <v>24187</v>
      </c>
      <c r="J356" s="1">
        <v>0</v>
      </c>
      <c r="K356" s="1">
        <v>162.79652979802171</v>
      </c>
      <c r="L356" s="1">
        <v>279.2955108588352</v>
      </c>
      <c r="M356" s="1">
        <v>221.34705751023273</v>
      </c>
      <c r="N356" s="1">
        <v>8062</v>
      </c>
      <c r="O356" s="1">
        <v>0</v>
      </c>
      <c r="P356" s="1">
        <v>1</v>
      </c>
      <c r="Q356" s="1">
        <v>1</v>
      </c>
      <c r="R356" s="1">
        <v>1</v>
      </c>
      <c r="S356" s="1">
        <v>0</v>
      </c>
      <c r="T356" s="1">
        <v>41244244.637697421</v>
      </c>
      <c r="U356" s="1">
        <v>40820130.572239131</v>
      </c>
      <c r="V356" s="1">
        <v>585010969</v>
      </c>
      <c r="W356" s="1">
        <f t="shared" si="5"/>
        <v>50320326.615238227</v>
      </c>
    </row>
    <row r="357" spans="1:23" x14ac:dyDescent="0.3">
      <c r="A357" s="1">
        <v>502087</v>
      </c>
      <c r="B357" s="1">
        <v>0</v>
      </c>
      <c r="C357" s="1">
        <v>254487.15</v>
      </c>
      <c r="D357" s="1">
        <v>547153.13</v>
      </c>
      <c r="E357" s="1">
        <v>801640.28</v>
      </c>
      <c r="F357" s="1">
        <v>0</v>
      </c>
      <c r="G357" s="1">
        <v>2351</v>
      </c>
      <c r="H357" s="1">
        <v>2306</v>
      </c>
      <c r="I357" s="1">
        <v>4657</v>
      </c>
      <c r="J357" s="1">
        <v>0</v>
      </c>
      <c r="K357" s="1">
        <v>108.24634198213526</v>
      </c>
      <c r="L357" s="1">
        <v>237.27369037294017</v>
      </c>
      <c r="M357" s="1">
        <v>172.13662873094268</v>
      </c>
      <c r="N357" s="1">
        <v>8712</v>
      </c>
      <c r="O357" s="1">
        <v>0</v>
      </c>
      <c r="P357" s="1">
        <v>1</v>
      </c>
      <c r="Q357" s="1">
        <v>1</v>
      </c>
      <c r="R357" s="1">
        <v>1</v>
      </c>
      <c r="S357" s="1">
        <v>0</v>
      </c>
      <c r="T357" s="1">
        <v>9596708.5097262096</v>
      </c>
      <c r="U357" s="1">
        <v>9783981.6593088973</v>
      </c>
      <c r="V357" s="1">
        <v>21687649</v>
      </c>
      <c r="W357" s="1">
        <f t="shared" si="5"/>
        <v>41872600.624487743</v>
      </c>
    </row>
    <row r="358" spans="1:23" x14ac:dyDescent="0.3">
      <c r="A358" s="1">
        <v>502318</v>
      </c>
      <c r="B358" s="1">
        <v>0</v>
      </c>
      <c r="C358" s="1">
        <v>72335.17</v>
      </c>
      <c r="D358" s="1">
        <v>457637.07</v>
      </c>
      <c r="E358" s="1">
        <v>529972.24</v>
      </c>
      <c r="F358" s="1">
        <v>0</v>
      </c>
      <c r="G358" s="1">
        <v>1038</v>
      </c>
      <c r="H358" s="1">
        <v>1043</v>
      </c>
      <c r="I358" s="1">
        <v>2081</v>
      </c>
      <c r="J358" s="1">
        <v>0</v>
      </c>
      <c r="K358" s="1">
        <v>69.687061657032757</v>
      </c>
      <c r="L358" s="1">
        <v>438.76996164908917</v>
      </c>
      <c r="M358" s="1">
        <v>254.67190773666505</v>
      </c>
      <c r="N358" s="1">
        <v>8111</v>
      </c>
      <c r="O358" s="1">
        <v>0</v>
      </c>
      <c r="P358" s="1">
        <v>1</v>
      </c>
      <c r="Q358" s="1">
        <v>1</v>
      </c>
      <c r="R358" s="1">
        <v>1</v>
      </c>
      <c r="S358" s="1">
        <v>0</v>
      </c>
      <c r="T358" s="1">
        <v>35519730.223711252</v>
      </c>
      <c r="U358" s="1">
        <v>35349453.472878516</v>
      </c>
      <c r="V358" s="1">
        <v>4330561</v>
      </c>
      <c r="W358" s="1">
        <f t="shared" si="5"/>
        <v>314185.63208274118</v>
      </c>
    </row>
    <row r="359" spans="1:23" x14ac:dyDescent="0.3">
      <c r="A359" s="1">
        <v>502355</v>
      </c>
      <c r="B359" s="1">
        <v>0</v>
      </c>
      <c r="C359" s="1">
        <v>117979.82</v>
      </c>
      <c r="D359" s="1">
        <v>126436.09</v>
      </c>
      <c r="E359" s="1">
        <v>244415.91</v>
      </c>
      <c r="F359" s="1">
        <v>0</v>
      </c>
      <c r="G359" s="1">
        <v>409</v>
      </c>
      <c r="H359" s="1">
        <v>477</v>
      </c>
      <c r="I359" s="1">
        <v>886</v>
      </c>
      <c r="J359" s="1">
        <v>0</v>
      </c>
      <c r="K359" s="1">
        <v>288.45921760391201</v>
      </c>
      <c r="L359" s="1">
        <v>265.06517819706499</v>
      </c>
      <c r="M359" s="1">
        <v>275.86445823927767</v>
      </c>
      <c r="N359" s="1">
        <v>8062</v>
      </c>
      <c r="O359" s="1">
        <v>0</v>
      </c>
      <c r="P359" s="1">
        <v>1</v>
      </c>
      <c r="Q359" s="1">
        <v>1</v>
      </c>
      <c r="R359" s="1">
        <v>1</v>
      </c>
      <c r="S359" s="1">
        <v>0</v>
      </c>
      <c r="T359" s="1">
        <v>64878.837052295181</v>
      </c>
      <c r="U359" s="1">
        <v>55629.862378173406</v>
      </c>
      <c r="V359" s="1">
        <v>784996</v>
      </c>
      <c r="W359" s="1">
        <f t="shared" si="5"/>
        <v>70262.595153752351</v>
      </c>
    </row>
    <row r="360" spans="1:23" x14ac:dyDescent="0.3">
      <c r="A360" s="1">
        <v>502600</v>
      </c>
      <c r="B360" s="1">
        <v>0</v>
      </c>
      <c r="C360" s="1">
        <v>32226.12</v>
      </c>
      <c r="D360" s="1">
        <v>86493.27</v>
      </c>
      <c r="E360" s="1">
        <v>118719.39</v>
      </c>
      <c r="F360" s="1">
        <v>0</v>
      </c>
      <c r="G360" s="1">
        <v>657</v>
      </c>
      <c r="H360" s="1">
        <v>616</v>
      </c>
      <c r="I360" s="1">
        <v>1273</v>
      </c>
      <c r="J360" s="1">
        <v>0</v>
      </c>
      <c r="K360" s="1">
        <v>49.050410958904109</v>
      </c>
      <c r="L360" s="1">
        <v>140.41115259740261</v>
      </c>
      <c r="M360" s="1">
        <v>93.25953652788688</v>
      </c>
      <c r="N360" s="1">
        <v>8711</v>
      </c>
      <c r="O360" s="1">
        <v>0</v>
      </c>
      <c r="P360" s="1">
        <v>1</v>
      </c>
      <c r="Q360" s="1">
        <v>1</v>
      </c>
      <c r="R360" s="1">
        <v>1</v>
      </c>
      <c r="S360" s="1">
        <v>0</v>
      </c>
      <c r="T360" s="1">
        <v>1284071.5368081746</v>
      </c>
      <c r="U360" s="1">
        <v>1369537.3371476803</v>
      </c>
      <c r="V360" s="1">
        <v>1620529</v>
      </c>
      <c r="W360" s="1">
        <f t="shared" si="5"/>
        <v>38408424.201976001</v>
      </c>
    </row>
    <row r="361" spans="1:23" x14ac:dyDescent="0.3">
      <c r="A361" s="1">
        <v>505663</v>
      </c>
      <c r="B361" s="1">
        <v>0</v>
      </c>
      <c r="C361" s="1">
        <v>66657.240000000005</v>
      </c>
      <c r="D361" s="1">
        <v>144919.13</v>
      </c>
      <c r="E361" s="1">
        <v>211576.37</v>
      </c>
      <c r="F361" s="1">
        <v>0</v>
      </c>
      <c r="G361" s="1">
        <v>562</v>
      </c>
      <c r="H361" s="1">
        <v>512</v>
      </c>
      <c r="I361" s="1">
        <v>1074</v>
      </c>
      <c r="J361" s="1">
        <v>0</v>
      </c>
      <c r="K361" s="1">
        <v>118.60718861209965</v>
      </c>
      <c r="L361" s="1">
        <v>283.04517578125001</v>
      </c>
      <c r="M361" s="1">
        <v>196.99848230912477</v>
      </c>
      <c r="N361" s="1">
        <v>8741</v>
      </c>
      <c r="O361" s="1">
        <v>0</v>
      </c>
      <c r="P361" s="1">
        <v>1</v>
      </c>
      <c r="Q361" s="1">
        <v>1</v>
      </c>
      <c r="R361" s="1">
        <v>1</v>
      </c>
      <c r="S361" s="1">
        <v>0</v>
      </c>
      <c r="T361" s="1">
        <v>3453599.5492512067</v>
      </c>
      <c r="U361" s="1">
        <v>3790865.1302327709</v>
      </c>
      <c r="V361" s="1">
        <v>1153476</v>
      </c>
      <c r="W361" s="1">
        <f t="shared" si="5"/>
        <v>5256699.1307462547</v>
      </c>
    </row>
    <row r="362" spans="1:23" x14ac:dyDescent="0.3">
      <c r="A362" s="1">
        <v>508034</v>
      </c>
      <c r="B362" s="1">
        <v>0</v>
      </c>
      <c r="C362" s="1">
        <v>242976.47999999998</v>
      </c>
      <c r="D362" s="1">
        <v>110145.61</v>
      </c>
      <c r="E362" s="1">
        <v>353122.08999999997</v>
      </c>
      <c r="F362" s="1">
        <v>0</v>
      </c>
      <c r="G362" s="1">
        <v>3623</v>
      </c>
      <c r="H362" s="1">
        <v>3591</v>
      </c>
      <c r="I362" s="1">
        <v>7214</v>
      </c>
      <c r="J362" s="1">
        <v>0</v>
      </c>
      <c r="K362" s="1">
        <v>67.064995859784702</v>
      </c>
      <c r="L362" s="1">
        <v>30.672684489000279</v>
      </c>
      <c r="M362" s="1">
        <v>48.949555031882447</v>
      </c>
      <c r="N362" s="1">
        <v>8661</v>
      </c>
      <c r="O362" s="1">
        <v>0</v>
      </c>
      <c r="P362" s="1">
        <v>1</v>
      </c>
      <c r="Q362" s="1">
        <v>1</v>
      </c>
      <c r="R362" s="1">
        <v>1</v>
      </c>
      <c r="S362" s="1">
        <v>0</v>
      </c>
      <c r="T362" s="1">
        <v>1188956.9985181727</v>
      </c>
      <c r="U362" s="1">
        <v>1199551.9926570149</v>
      </c>
      <c r="V362" s="1">
        <v>52041796</v>
      </c>
      <c r="W362" s="1">
        <f t="shared" si="5"/>
        <v>342868555.94576824</v>
      </c>
    </row>
    <row r="363" spans="1:23" x14ac:dyDescent="0.3">
      <c r="A363" s="1">
        <v>508257</v>
      </c>
      <c r="B363" s="1">
        <v>0</v>
      </c>
      <c r="C363" s="1">
        <v>117021.20999999999</v>
      </c>
      <c r="D363" s="1">
        <v>38744.1</v>
      </c>
      <c r="E363" s="1">
        <v>155765.31</v>
      </c>
      <c r="F363" s="1">
        <v>0</v>
      </c>
      <c r="G363" s="1">
        <v>786</v>
      </c>
      <c r="H363" s="1">
        <v>786</v>
      </c>
      <c r="I363" s="1">
        <v>1572</v>
      </c>
      <c r="J363" s="1">
        <v>0</v>
      </c>
      <c r="K363" s="1">
        <v>148.88194656488548</v>
      </c>
      <c r="L363" s="1">
        <v>49.292748091603052</v>
      </c>
      <c r="M363" s="1">
        <v>99.087347328244277</v>
      </c>
      <c r="N363" s="1">
        <v>8361</v>
      </c>
      <c r="O363" s="1">
        <v>0</v>
      </c>
      <c r="P363" s="1">
        <v>1</v>
      </c>
      <c r="Q363" s="1">
        <v>1</v>
      </c>
      <c r="R363" s="1">
        <v>1</v>
      </c>
      <c r="S363" s="1">
        <v>0</v>
      </c>
      <c r="T363" s="1">
        <v>1948888.6609262391</v>
      </c>
      <c r="U363" s="1">
        <v>1948888.660926241</v>
      </c>
      <c r="V363" s="1">
        <v>2471184</v>
      </c>
      <c r="W363" s="1">
        <f t="shared" si="5"/>
        <v>44300481.334564172</v>
      </c>
    </row>
    <row r="364" spans="1:23" x14ac:dyDescent="0.3">
      <c r="A364" s="1">
        <v>510635</v>
      </c>
      <c r="B364" s="1">
        <v>0</v>
      </c>
      <c r="C364" s="1">
        <v>0</v>
      </c>
      <c r="D364" s="1">
        <v>766.78</v>
      </c>
      <c r="E364" s="1">
        <v>766.78</v>
      </c>
      <c r="F364" s="1">
        <v>0</v>
      </c>
      <c r="G364" s="1">
        <v>0</v>
      </c>
      <c r="H364" s="1">
        <v>649</v>
      </c>
      <c r="I364" s="1">
        <v>649</v>
      </c>
      <c r="J364" s="1">
        <v>0</v>
      </c>
      <c r="K364" s="1">
        <v>0</v>
      </c>
      <c r="L364" s="1">
        <v>1.1814791987673343</v>
      </c>
      <c r="M364" s="1">
        <v>1.1814791987673343</v>
      </c>
      <c r="N364" s="1">
        <v>8211</v>
      </c>
      <c r="O364" s="1">
        <v>0</v>
      </c>
      <c r="P364" s="1">
        <v>0</v>
      </c>
      <c r="Q364" s="1">
        <v>1</v>
      </c>
      <c r="R364" s="1">
        <v>0</v>
      </c>
      <c r="S364" s="1">
        <v>0</v>
      </c>
      <c r="T364" s="1">
        <v>0</v>
      </c>
      <c r="U364" s="1">
        <v>0</v>
      </c>
      <c r="V364" s="1">
        <v>421201</v>
      </c>
      <c r="W364" s="1">
        <f t="shared" si="5"/>
        <v>45843939.265517287</v>
      </c>
    </row>
    <row r="365" spans="1:23" x14ac:dyDescent="0.3">
      <c r="A365" s="1">
        <v>510638</v>
      </c>
      <c r="B365" s="1">
        <v>0</v>
      </c>
      <c r="C365" s="1">
        <v>1530962.0500000003</v>
      </c>
      <c r="D365" s="1">
        <v>2298625.6</v>
      </c>
      <c r="E365" s="1">
        <v>3829587.6500000004</v>
      </c>
      <c r="F365" s="1">
        <v>0</v>
      </c>
      <c r="G365" s="1">
        <v>7539</v>
      </c>
      <c r="H365" s="1">
        <v>7892</v>
      </c>
      <c r="I365" s="1">
        <v>15431</v>
      </c>
      <c r="J365" s="1">
        <v>0</v>
      </c>
      <c r="K365" s="1">
        <v>203.07229738692138</v>
      </c>
      <c r="L365" s="1">
        <v>291.26021287379626</v>
      </c>
      <c r="M365" s="1">
        <v>248.17494977642411</v>
      </c>
      <c r="N365" s="1">
        <v>8062</v>
      </c>
      <c r="O365" s="1">
        <v>0</v>
      </c>
      <c r="P365" s="1">
        <v>1</v>
      </c>
      <c r="Q365" s="1">
        <v>1</v>
      </c>
      <c r="R365" s="1">
        <v>1</v>
      </c>
      <c r="S365" s="1">
        <v>0</v>
      </c>
      <c r="T365" s="1">
        <v>15336205.115112541</v>
      </c>
      <c r="U365" s="1">
        <v>14650234.460571891</v>
      </c>
      <c r="V365" s="1">
        <v>238115761</v>
      </c>
      <c r="W365" s="1">
        <f t="shared" si="5"/>
        <v>5444813.6414178284</v>
      </c>
    </row>
    <row r="366" spans="1:23" x14ac:dyDescent="0.3">
      <c r="A366" s="1">
        <v>510733</v>
      </c>
      <c r="B366" s="1">
        <v>0</v>
      </c>
      <c r="C366" s="1">
        <v>774737.58000000007</v>
      </c>
      <c r="D366" s="1">
        <v>42259.64</v>
      </c>
      <c r="E366" s="1">
        <v>816997.22000000009</v>
      </c>
      <c r="F366" s="1">
        <v>0</v>
      </c>
      <c r="G366" s="1">
        <v>1966</v>
      </c>
      <c r="H366" s="1">
        <v>2159</v>
      </c>
      <c r="I366" s="1">
        <v>4125</v>
      </c>
      <c r="J366" s="1">
        <v>0</v>
      </c>
      <c r="K366" s="1">
        <v>394.06794506612414</v>
      </c>
      <c r="L366" s="1">
        <v>19.573710050949515</v>
      </c>
      <c r="M366" s="1">
        <v>198.05993212121214</v>
      </c>
      <c r="N366" s="1">
        <v>8062</v>
      </c>
      <c r="O366" s="1">
        <v>0</v>
      </c>
      <c r="P366" s="1">
        <v>1</v>
      </c>
      <c r="Q366" s="1">
        <v>1</v>
      </c>
      <c r="R366" s="1">
        <v>1</v>
      </c>
      <c r="S366" s="1">
        <v>0</v>
      </c>
      <c r="T366" s="1">
        <v>75532031.478512734</v>
      </c>
      <c r="U366" s="1">
        <v>68779978.641387701</v>
      </c>
      <c r="V366" s="1">
        <v>17015625</v>
      </c>
      <c r="W366" s="1">
        <f t="shared" si="5"/>
        <v>19581840.080459826</v>
      </c>
    </row>
    <row r="367" spans="1:23" x14ac:dyDescent="0.3">
      <c r="A367" s="1">
        <v>510737</v>
      </c>
      <c r="B367" s="1">
        <v>0</v>
      </c>
      <c r="C367" s="1">
        <v>2115679.34</v>
      </c>
      <c r="D367" s="1">
        <v>2157026.21</v>
      </c>
      <c r="E367" s="1">
        <v>4272705.55</v>
      </c>
      <c r="F367" s="1">
        <v>0</v>
      </c>
      <c r="G367" s="1">
        <v>9022</v>
      </c>
      <c r="H367" s="1">
        <v>8740</v>
      </c>
      <c r="I367" s="1">
        <v>17762</v>
      </c>
      <c r="J367" s="1">
        <v>0</v>
      </c>
      <c r="K367" s="1">
        <v>234.5022544890268</v>
      </c>
      <c r="L367" s="1">
        <v>246.79933752860413</v>
      </c>
      <c r="M367" s="1">
        <v>240.5531781330931</v>
      </c>
      <c r="N367" s="1">
        <v>8062</v>
      </c>
      <c r="O367" s="1">
        <v>0</v>
      </c>
      <c r="P367" s="1">
        <v>1</v>
      </c>
      <c r="Q367" s="1">
        <v>1</v>
      </c>
      <c r="R367" s="1">
        <v>1</v>
      </c>
      <c r="S367" s="1">
        <v>0</v>
      </c>
      <c r="T367" s="1">
        <v>330328.59340970451</v>
      </c>
      <c r="U367" s="1">
        <v>340986.79287670233</v>
      </c>
      <c r="V367" s="1">
        <v>315488644</v>
      </c>
      <c r="W367" s="1">
        <f t="shared" si="5"/>
        <v>12385076.401358103</v>
      </c>
    </row>
    <row r="368" spans="1:23" x14ac:dyDescent="0.3">
      <c r="A368" s="1">
        <v>510742</v>
      </c>
      <c r="B368" s="1">
        <v>0</v>
      </c>
      <c r="C368" s="1">
        <v>77048.08</v>
      </c>
      <c r="D368" s="1">
        <v>182702.05</v>
      </c>
      <c r="E368" s="1">
        <v>259750.13</v>
      </c>
      <c r="F368" s="1">
        <v>0</v>
      </c>
      <c r="G368" s="1">
        <v>1803</v>
      </c>
      <c r="H368" s="1">
        <v>1803</v>
      </c>
      <c r="I368" s="1">
        <v>3606</v>
      </c>
      <c r="J368" s="1">
        <v>0</v>
      </c>
      <c r="K368" s="1">
        <v>42.733266777592902</v>
      </c>
      <c r="L368" s="1">
        <v>101.3322518025513</v>
      </c>
      <c r="M368" s="1">
        <v>72.032759290072107</v>
      </c>
      <c r="N368" s="1">
        <v>8741</v>
      </c>
      <c r="O368" s="1">
        <v>0</v>
      </c>
      <c r="P368" s="1">
        <v>1</v>
      </c>
      <c r="Q368" s="1">
        <v>1</v>
      </c>
      <c r="R368" s="1">
        <v>1</v>
      </c>
      <c r="S368" s="1">
        <v>0</v>
      </c>
      <c r="T368" s="1">
        <v>1547803.8514643514</v>
      </c>
      <c r="U368" s="1">
        <v>1547803.85146435</v>
      </c>
      <c r="V368" s="1">
        <v>13003236</v>
      </c>
      <c r="W368" s="1">
        <f t="shared" si="5"/>
        <v>137014757.19888154</v>
      </c>
    </row>
    <row r="369" spans="1:23" x14ac:dyDescent="0.3">
      <c r="A369" s="1">
        <v>512738</v>
      </c>
      <c r="B369" s="1">
        <v>0</v>
      </c>
      <c r="C369" s="1">
        <v>175312.12</v>
      </c>
      <c r="D369" s="1">
        <v>315430.51</v>
      </c>
      <c r="E369" s="1">
        <v>490742.63</v>
      </c>
      <c r="F369" s="1">
        <v>0</v>
      </c>
      <c r="G369" s="1">
        <v>605</v>
      </c>
      <c r="H369" s="1">
        <v>701</v>
      </c>
      <c r="I369" s="1">
        <v>1306</v>
      </c>
      <c r="J369" s="1">
        <v>0</v>
      </c>
      <c r="K369" s="1">
        <v>289.77209917355373</v>
      </c>
      <c r="L369" s="1">
        <v>449.97219686162629</v>
      </c>
      <c r="M369" s="1">
        <v>375.7600535987749</v>
      </c>
      <c r="N369" s="1">
        <v>8711</v>
      </c>
      <c r="O369" s="1">
        <v>0</v>
      </c>
      <c r="P369" s="1">
        <v>1</v>
      </c>
      <c r="Q369" s="1">
        <v>1</v>
      </c>
      <c r="R369" s="1">
        <v>1</v>
      </c>
      <c r="S369" s="1">
        <v>0</v>
      </c>
      <c r="T369" s="1">
        <v>4473326.6252715178</v>
      </c>
      <c r="U369" s="1">
        <v>3860716.9875738509</v>
      </c>
      <c r="V369" s="1">
        <v>1705636</v>
      </c>
      <c r="W369" s="1">
        <f t="shared" si="5"/>
        <v>15459931.729880253</v>
      </c>
    </row>
    <row r="370" spans="1:23" x14ac:dyDescent="0.3">
      <c r="A370" s="1">
        <v>515361</v>
      </c>
      <c r="B370" s="1">
        <v>0</v>
      </c>
      <c r="C370" s="1">
        <v>1075971.8099999998</v>
      </c>
      <c r="D370" s="1">
        <v>637907.66999999993</v>
      </c>
      <c r="E370" s="1">
        <v>1713879.4799999997</v>
      </c>
      <c r="F370" s="1">
        <v>0</v>
      </c>
      <c r="G370" s="1">
        <v>3222</v>
      </c>
      <c r="H370" s="1">
        <v>3333</v>
      </c>
      <c r="I370" s="1">
        <v>6555</v>
      </c>
      <c r="J370" s="1">
        <v>0</v>
      </c>
      <c r="K370" s="1">
        <v>333.94531657355674</v>
      </c>
      <c r="L370" s="1">
        <v>191.39144014401438</v>
      </c>
      <c r="M370" s="1">
        <v>261.46140045766589</v>
      </c>
      <c r="N370" s="1">
        <v>8221</v>
      </c>
      <c r="O370" s="1">
        <v>0</v>
      </c>
      <c r="P370" s="1">
        <v>1</v>
      </c>
      <c r="Q370" s="1">
        <v>1</v>
      </c>
      <c r="R370" s="1">
        <v>1</v>
      </c>
      <c r="S370" s="1">
        <v>0</v>
      </c>
      <c r="T370" s="1">
        <v>16928124.103686504</v>
      </c>
      <c r="U370" s="1">
        <v>16364361.194742871</v>
      </c>
      <c r="V370" s="1">
        <v>42968025</v>
      </c>
      <c r="W370" s="1">
        <f t="shared" si="5"/>
        <v>198132.0177628978</v>
      </c>
    </row>
    <row r="371" spans="1:23" x14ac:dyDescent="0.3">
      <c r="A371" s="1">
        <v>517531</v>
      </c>
      <c r="B371" s="1">
        <v>0</v>
      </c>
      <c r="C371" s="1">
        <v>243977.13</v>
      </c>
      <c r="D371" s="1">
        <v>72909.37</v>
      </c>
      <c r="E371" s="1">
        <v>316886.5</v>
      </c>
      <c r="F371" s="1">
        <v>0</v>
      </c>
      <c r="G371" s="1">
        <v>1680</v>
      </c>
      <c r="H371" s="1">
        <v>1677</v>
      </c>
      <c r="I371" s="1">
        <v>3357</v>
      </c>
      <c r="J371" s="1">
        <v>0</v>
      </c>
      <c r="K371" s="1">
        <v>145.22448214285714</v>
      </c>
      <c r="L371" s="1">
        <v>43.476070363744782</v>
      </c>
      <c r="M371" s="1">
        <v>94.39574024426571</v>
      </c>
      <c r="N371" s="1">
        <v>8661</v>
      </c>
      <c r="O371" s="1">
        <v>0</v>
      </c>
      <c r="P371" s="1">
        <v>1</v>
      </c>
      <c r="Q371" s="1">
        <v>1</v>
      </c>
      <c r="R371" s="1">
        <v>1</v>
      </c>
      <c r="S371" s="1">
        <v>0</v>
      </c>
      <c r="T371" s="1">
        <v>4340382.4850292886</v>
      </c>
      <c r="U371" s="1">
        <v>4348147.0333030429</v>
      </c>
      <c r="V371" s="1">
        <v>11269449</v>
      </c>
      <c r="W371" s="1">
        <f t="shared" si="5"/>
        <v>99965272.179045901</v>
      </c>
    </row>
    <row r="372" spans="1:23" x14ac:dyDescent="0.3">
      <c r="A372" s="1">
        <v>517793</v>
      </c>
      <c r="B372" s="1">
        <v>0</v>
      </c>
      <c r="C372" s="1">
        <v>0</v>
      </c>
      <c r="D372" s="1">
        <v>313250.27</v>
      </c>
      <c r="E372" s="1">
        <v>313250.27</v>
      </c>
      <c r="F372" s="1">
        <v>0</v>
      </c>
      <c r="G372" s="1">
        <v>0</v>
      </c>
      <c r="H372" s="1">
        <v>1108</v>
      </c>
      <c r="I372" s="1">
        <v>1108</v>
      </c>
      <c r="J372" s="1">
        <v>0</v>
      </c>
      <c r="K372" s="1">
        <v>0</v>
      </c>
      <c r="L372" s="1">
        <v>282.71685018050545</v>
      </c>
      <c r="M372" s="1">
        <v>282.71685018050545</v>
      </c>
      <c r="N372" s="1">
        <v>8221</v>
      </c>
      <c r="O372" s="1">
        <v>0</v>
      </c>
      <c r="P372" s="1">
        <v>0</v>
      </c>
      <c r="Q372" s="1">
        <v>1</v>
      </c>
      <c r="R372" s="1">
        <v>0</v>
      </c>
      <c r="S372" s="1">
        <v>0</v>
      </c>
      <c r="T372" s="1">
        <v>0</v>
      </c>
      <c r="U372" s="1">
        <v>0</v>
      </c>
      <c r="V372" s="1">
        <v>1227664</v>
      </c>
      <c r="W372" s="1">
        <f t="shared" si="5"/>
        <v>275119.40093880042</v>
      </c>
    </row>
    <row r="373" spans="1:23" x14ac:dyDescent="0.3">
      <c r="A373" s="1">
        <v>518882</v>
      </c>
      <c r="B373" s="1">
        <v>0</v>
      </c>
      <c r="C373" s="1">
        <v>440160.32999999996</v>
      </c>
      <c r="D373" s="1">
        <v>361587.57000000007</v>
      </c>
      <c r="E373" s="1">
        <v>801747.9</v>
      </c>
      <c r="F373" s="1">
        <v>0</v>
      </c>
      <c r="G373" s="1">
        <v>462</v>
      </c>
      <c r="H373" s="1">
        <v>471</v>
      </c>
      <c r="I373" s="1">
        <v>933</v>
      </c>
      <c r="J373" s="1">
        <v>0</v>
      </c>
      <c r="K373" s="1">
        <v>952.72798701298689</v>
      </c>
      <c r="L373" s="1">
        <v>767.70184713375806</v>
      </c>
      <c r="M373" s="1">
        <v>859.32250803858528</v>
      </c>
      <c r="N373" s="1">
        <v>8741</v>
      </c>
      <c r="O373" s="1">
        <v>0</v>
      </c>
      <c r="P373" s="1">
        <v>1</v>
      </c>
      <c r="Q373" s="1">
        <v>1</v>
      </c>
      <c r="R373" s="1">
        <v>1</v>
      </c>
      <c r="S373" s="1">
        <v>0</v>
      </c>
      <c r="T373" s="1">
        <v>4030757.5781260692</v>
      </c>
      <c r="U373" s="1">
        <v>3953736.7326841848</v>
      </c>
      <c r="V373" s="1">
        <v>870489</v>
      </c>
      <c r="W373" s="1">
        <f t="shared" si="5"/>
        <v>327384342.22839004</v>
      </c>
    </row>
    <row r="374" spans="1:23" x14ac:dyDescent="0.3">
      <c r="A374" s="1">
        <v>521717</v>
      </c>
      <c r="B374" s="1">
        <v>0</v>
      </c>
      <c r="C374" s="1">
        <v>1258357.6299999997</v>
      </c>
      <c r="D374" s="1">
        <v>278717.48000000004</v>
      </c>
      <c r="E374" s="1">
        <v>1537075.1099999996</v>
      </c>
      <c r="F374" s="1">
        <v>0</v>
      </c>
      <c r="G374" s="1">
        <v>2681</v>
      </c>
      <c r="H374" s="1">
        <v>2800</v>
      </c>
      <c r="I374" s="1">
        <v>5481</v>
      </c>
      <c r="J374" s="1">
        <v>0</v>
      </c>
      <c r="K374" s="1">
        <v>469.36129429317407</v>
      </c>
      <c r="L374" s="1">
        <v>99.541957142857157</v>
      </c>
      <c r="M374" s="1">
        <v>280.43698412698404</v>
      </c>
      <c r="N374" s="1">
        <v>8062</v>
      </c>
      <c r="O374" s="1">
        <v>0</v>
      </c>
      <c r="P374" s="1">
        <v>1</v>
      </c>
      <c r="Q374" s="1">
        <v>1</v>
      </c>
      <c r="R374" s="1">
        <v>1</v>
      </c>
      <c r="S374" s="1">
        <v>0</v>
      </c>
      <c r="T374" s="1">
        <v>95691310.919317439</v>
      </c>
      <c r="U374" s="1">
        <v>91624430.205246389</v>
      </c>
      <c r="V374" s="1">
        <v>30041361</v>
      </c>
      <c r="W374" s="1">
        <f t="shared" si="5"/>
        <v>995623.40001844929</v>
      </c>
    </row>
    <row r="375" spans="1:23" x14ac:dyDescent="0.3">
      <c r="A375" s="1">
        <v>521795</v>
      </c>
      <c r="B375" s="1">
        <v>0</v>
      </c>
      <c r="C375" s="1">
        <v>35904.82</v>
      </c>
      <c r="D375" s="1">
        <v>111064.37</v>
      </c>
      <c r="E375" s="1">
        <v>146969.19</v>
      </c>
      <c r="F375" s="1">
        <v>0</v>
      </c>
      <c r="G375" s="1">
        <v>1976</v>
      </c>
      <c r="H375" s="1">
        <v>1993</v>
      </c>
      <c r="I375" s="1">
        <v>3969</v>
      </c>
      <c r="J375" s="1">
        <v>0</v>
      </c>
      <c r="K375" s="1">
        <v>18.170455465587043</v>
      </c>
      <c r="L375" s="1">
        <v>55.727230306071249</v>
      </c>
      <c r="M375" s="1">
        <v>37.029274376417234</v>
      </c>
      <c r="N375" s="1">
        <v>8661</v>
      </c>
      <c r="O375" s="1">
        <v>0</v>
      </c>
      <c r="P375" s="1">
        <v>1</v>
      </c>
      <c r="Q375" s="1">
        <v>1</v>
      </c>
      <c r="R375" s="1">
        <v>1</v>
      </c>
      <c r="S375" s="1">
        <v>0</v>
      </c>
      <c r="T375" s="1">
        <v>702774.38020589715</v>
      </c>
      <c r="U375" s="1">
        <v>696779.8170029365</v>
      </c>
      <c r="V375" s="1">
        <v>15752961</v>
      </c>
      <c r="W375" s="1">
        <f t="shared" si="5"/>
        <v>209832230.01161531</v>
      </c>
    </row>
    <row r="376" spans="1:23" x14ac:dyDescent="0.3">
      <c r="A376" s="1">
        <v>522578</v>
      </c>
      <c r="B376" s="1">
        <v>0</v>
      </c>
      <c r="C376" s="1">
        <v>65209.67</v>
      </c>
      <c r="D376" s="1">
        <v>725658.39999999991</v>
      </c>
      <c r="E376" s="1">
        <v>790868.07</v>
      </c>
      <c r="F376" s="1">
        <v>0</v>
      </c>
      <c r="G376" s="1">
        <v>425</v>
      </c>
      <c r="H376" s="1">
        <v>423</v>
      </c>
      <c r="I376" s="1">
        <v>848</v>
      </c>
      <c r="J376" s="1">
        <v>0</v>
      </c>
      <c r="K376" s="1">
        <v>153.43451764705881</v>
      </c>
      <c r="L376" s="1">
        <v>1715.504491725768</v>
      </c>
      <c r="M376" s="1">
        <v>932.62744103773582</v>
      </c>
      <c r="N376" s="1">
        <v>8111</v>
      </c>
      <c r="O376" s="1">
        <v>0</v>
      </c>
      <c r="P376" s="1">
        <v>1</v>
      </c>
      <c r="Q376" s="1">
        <v>1</v>
      </c>
      <c r="R376" s="1">
        <v>1</v>
      </c>
      <c r="S376" s="1">
        <v>0</v>
      </c>
      <c r="T376" s="1">
        <v>258035185.04139653</v>
      </c>
      <c r="U376" s="1">
        <v>259255209.55695853</v>
      </c>
      <c r="V376" s="1">
        <v>719104</v>
      </c>
      <c r="W376" s="1">
        <f t="shared" si="5"/>
        <v>375760817.88190871</v>
      </c>
    </row>
    <row r="377" spans="1:23" x14ac:dyDescent="0.3">
      <c r="A377" s="1">
        <v>522769</v>
      </c>
      <c r="B377" s="1">
        <v>0</v>
      </c>
      <c r="C377" s="1">
        <v>631747.61</v>
      </c>
      <c r="D377" s="1">
        <v>220715.47999999998</v>
      </c>
      <c r="E377" s="1">
        <v>852463.09</v>
      </c>
      <c r="F377" s="1">
        <v>0</v>
      </c>
      <c r="G377" s="1">
        <v>3575</v>
      </c>
      <c r="H377" s="1">
        <v>3459</v>
      </c>
      <c r="I377" s="1">
        <v>7034</v>
      </c>
      <c r="J377" s="1">
        <v>0</v>
      </c>
      <c r="K377" s="1">
        <v>176.71261818181819</v>
      </c>
      <c r="L377" s="1">
        <v>63.809043076033532</v>
      </c>
      <c r="M377" s="1">
        <v>121.19179556440147</v>
      </c>
      <c r="N377" s="1">
        <v>8221</v>
      </c>
      <c r="O377" s="1">
        <v>0</v>
      </c>
      <c r="P377" s="1">
        <v>1</v>
      </c>
      <c r="Q377" s="1">
        <v>1</v>
      </c>
      <c r="R377" s="1">
        <v>1</v>
      </c>
      <c r="S377" s="1">
        <v>0</v>
      </c>
      <c r="T377" s="1">
        <v>11020158.235209877</v>
      </c>
      <c r="U377" s="1">
        <v>11389726.999385748</v>
      </c>
      <c r="V377" s="1">
        <v>49477156</v>
      </c>
      <c r="W377" s="1">
        <f t="shared" si="5"/>
        <v>149459444.05979809</v>
      </c>
    </row>
    <row r="378" spans="1:23" x14ac:dyDescent="0.3">
      <c r="A378" s="1">
        <v>523971</v>
      </c>
      <c r="B378" s="1">
        <v>0</v>
      </c>
      <c r="C378" s="1">
        <v>46020.219999999994</v>
      </c>
      <c r="D378" s="1">
        <v>415167.97000000003</v>
      </c>
      <c r="E378" s="1">
        <v>461188.19</v>
      </c>
      <c r="F378" s="1">
        <v>0</v>
      </c>
      <c r="G378" s="1">
        <v>501</v>
      </c>
      <c r="H378" s="1">
        <v>495</v>
      </c>
      <c r="I378" s="1">
        <v>996</v>
      </c>
      <c r="J378" s="1">
        <v>0</v>
      </c>
      <c r="K378" s="1">
        <v>91.856726546906174</v>
      </c>
      <c r="L378" s="1">
        <v>838.72317171717179</v>
      </c>
      <c r="M378" s="1">
        <v>463.04035140562252</v>
      </c>
      <c r="N378" s="1">
        <v>7363</v>
      </c>
      <c r="O378" s="1">
        <v>0</v>
      </c>
      <c r="P378" s="1">
        <v>1</v>
      </c>
      <c r="Q378" s="1">
        <v>1</v>
      </c>
      <c r="R378" s="1">
        <v>1</v>
      </c>
      <c r="S378" s="1">
        <v>0</v>
      </c>
      <c r="T378" s="1">
        <v>69026418.964991391</v>
      </c>
      <c r="U378" s="1">
        <v>69863102.83123371</v>
      </c>
      <c r="V378" s="1">
        <v>992016</v>
      </c>
      <c r="W378" s="1">
        <f t="shared" si="5"/>
        <v>38294016.368264176</v>
      </c>
    </row>
    <row r="379" spans="1:23" x14ac:dyDescent="0.3">
      <c r="A379" s="1">
        <v>525195</v>
      </c>
      <c r="B379" s="1">
        <v>0</v>
      </c>
      <c r="C379" s="1">
        <v>0</v>
      </c>
      <c r="D379" s="1">
        <v>476694.93999999994</v>
      </c>
      <c r="E379" s="1">
        <v>476694.93999999994</v>
      </c>
      <c r="F379" s="1">
        <v>0</v>
      </c>
      <c r="G379" s="1">
        <v>0</v>
      </c>
      <c r="H379" s="1">
        <v>2306</v>
      </c>
      <c r="I379" s="1">
        <v>2306</v>
      </c>
      <c r="J379" s="1">
        <v>0</v>
      </c>
      <c r="K379" s="1">
        <v>0</v>
      </c>
      <c r="L379" s="1">
        <v>206.71940156114482</v>
      </c>
      <c r="M379" s="1">
        <v>206.71940156114482</v>
      </c>
      <c r="N379" s="1">
        <v>8611</v>
      </c>
      <c r="O379" s="1">
        <v>0</v>
      </c>
      <c r="P379" s="1">
        <v>0</v>
      </c>
      <c r="Q379" s="1">
        <v>1</v>
      </c>
      <c r="R379" s="1">
        <v>0</v>
      </c>
      <c r="S379" s="1">
        <v>0</v>
      </c>
      <c r="T379" s="1">
        <v>0</v>
      </c>
      <c r="U379" s="1">
        <v>0</v>
      </c>
      <c r="V379" s="1">
        <v>5317636</v>
      </c>
      <c r="W379" s="1">
        <f t="shared" si="5"/>
        <v>8368096.9504363267</v>
      </c>
    </row>
    <row r="380" spans="1:23" x14ac:dyDescent="0.3">
      <c r="A380" s="1">
        <v>528693</v>
      </c>
      <c r="B380" s="1">
        <v>0</v>
      </c>
      <c r="C380" s="1">
        <v>0</v>
      </c>
      <c r="D380" s="1">
        <v>6600.08</v>
      </c>
      <c r="E380" s="1">
        <v>6600.08</v>
      </c>
      <c r="F380" s="1">
        <v>0</v>
      </c>
      <c r="G380" s="1">
        <v>0</v>
      </c>
      <c r="H380" s="1">
        <v>766</v>
      </c>
      <c r="I380" s="1">
        <v>766</v>
      </c>
      <c r="J380" s="1">
        <v>0</v>
      </c>
      <c r="K380" s="1">
        <v>0</v>
      </c>
      <c r="L380" s="1">
        <v>8.6162924281984328</v>
      </c>
      <c r="M380" s="1">
        <v>8.6162924281984328</v>
      </c>
      <c r="N380" s="1">
        <v>7389</v>
      </c>
      <c r="O380" s="1">
        <v>0</v>
      </c>
      <c r="P380" s="1">
        <v>0</v>
      </c>
      <c r="Q380" s="1">
        <v>1</v>
      </c>
      <c r="R380" s="1">
        <v>0</v>
      </c>
      <c r="S380" s="1">
        <v>0</v>
      </c>
      <c r="T380" s="1">
        <v>0</v>
      </c>
      <c r="U380" s="1">
        <v>0</v>
      </c>
      <c r="V380" s="1">
        <v>586756</v>
      </c>
      <c r="W380" s="1">
        <f t="shared" si="5"/>
        <v>51123660.779071085</v>
      </c>
    </row>
    <row r="381" spans="1:23" x14ac:dyDescent="0.3">
      <c r="A381" s="1">
        <v>529190</v>
      </c>
      <c r="B381" s="1">
        <v>0</v>
      </c>
      <c r="C381" s="1">
        <v>310081.79000000004</v>
      </c>
      <c r="D381" s="1">
        <v>61417.729999999996</v>
      </c>
      <c r="E381" s="1">
        <v>371499.52000000002</v>
      </c>
      <c r="F381" s="1">
        <v>0</v>
      </c>
      <c r="G381" s="1">
        <v>1917</v>
      </c>
      <c r="H381" s="1">
        <v>1933</v>
      </c>
      <c r="I381" s="1">
        <v>3850</v>
      </c>
      <c r="J381" s="1">
        <v>0</v>
      </c>
      <c r="K381" s="1">
        <v>161.75367240479918</v>
      </c>
      <c r="L381" s="1">
        <v>31.773269529229175</v>
      </c>
      <c r="M381" s="1">
        <v>96.493381818181817</v>
      </c>
      <c r="N381" s="1">
        <v>8222</v>
      </c>
      <c r="O381" s="1">
        <v>0</v>
      </c>
      <c r="P381" s="1">
        <v>1</v>
      </c>
      <c r="Q381" s="1">
        <v>1</v>
      </c>
      <c r="R381" s="1">
        <v>1</v>
      </c>
      <c r="S381" s="1">
        <v>0</v>
      </c>
      <c r="T381" s="1">
        <v>8164321.896121149</v>
      </c>
      <c r="U381" s="1">
        <v>8096743.4427647358</v>
      </c>
      <c r="V381" s="1">
        <v>14822500</v>
      </c>
      <c r="W381" s="1">
        <f t="shared" si="5"/>
        <v>111875625.99978563</v>
      </c>
    </row>
    <row r="382" spans="1:23" x14ac:dyDescent="0.3">
      <c r="A382" s="1">
        <v>530243</v>
      </c>
      <c r="B382" s="1">
        <v>0</v>
      </c>
      <c r="C382" s="1">
        <v>856447.85</v>
      </c>
      <c r="D382" s="1">
        <v>1501.61</v>
      </c>
      <c r="E382" s="1">
        <v>857949.46</v>
      </c>
      <c r="F382" s="1">
        <v>0</v>
      </c>
      <c r="G382" s="1">
        <v>3230</v>
      </c>
      <c r="H382" s="1">
        <v>3296</v>
      </c>
      <c r="I382" s="1">
        <v>6526</v>
      </c>
      <c r="J382" s="1">
        <v>0</v>
      </c>
      <c r="K382" s="1">
        <v>265.15413312693499</v>
      </c>
      <c r="L382" s="1">
        <v>0.45558555825242714</v>
      </c>
      <c r="M382" s="1">
        <v>131.46635917866993</v>
      </c>
      <c r="N382" s="1">
        <v>8111</v>
      </c>
      <c r="O382" s="1">
        <v>0</v>
      </c>
      <c r="P382" s="1">
        <v>1</v>
      </c>
      <c r="Q382" s="1">
        <v>1</v>
      </c>
      <c r="R382" s="1">
        <v>1</v>
      </c>
      <c r="S382" s="1">
        <v>0</v>
      </c>
      <c r="T382" s="1">
        <v>57727919.517473012</v>
      </c>
      <c r="U382" s="1">
        <v>56571959.964028448</v>
      </c>
      <c r="V382" s="1">
        <v>42588676</v>
      </c>
      <c r="W382" s="1">
        <f t="shared" si="5"/>
        <v>119806377.11634338</v>
      </c>
    </row>
    <row r="383" spans="1:23" x14ac:dyDescent="0.3">
      <c r="A383" s="1">
        <v>531453</v>
      </c>
      <c r="B383" s="1">
        <v>0</v>
      </c>
      <c r="C383" s="1">
        <v>178119.26</v>
      </c>
      <c r="D383" s="1">
        <v>587175.31000000006</v>
      </c>
      <c r="E383" s="1">
        <v>765294.57000000007</v>
      </c>
      <c r="F383" s="1">
        <v>0</v>
      </c>
      <c r="G383" s="1">
        <v>573</v>
      </c>
      <c r="H383" s="1">
        <v>600</v>
      </c>
      <c r="I383" s="1">
        <v>1173</v>
      </c>
      <c r="J383" s="1">
        <v>0</v>
      </c>
      <c r="K383" s="1">
        <v>310.8538568935428</v>
      </c>
      <c r="L383" s="1">
        <v>978.62551666666673</v>
      </c>
      <c r="M383" s="1">
        <v>652.42503836317144</v>
      </c>
      <c r="N383" s="1">
        <v>8221</v>
      </c>
      <c r="O383" s="1">
        <v>0</v>
      </c>
      <c r="P383" s="1">
        <v>1</v>
      </c>
      <c r="Q383" s="1">
        <v>1</v>
      </c>
      <c r="R383" s="1">
        <v>1</v>
      </c>
      <c r="S383" s="1">
        <v>0</v>
      </c>
      <c r="T383" s="1">
        <v>66852409.662049726</v>
      </c>
      <c r="U383" s="1">
        <v>63844051.227257453</v>
      </c>
      <c r="V383" s="1">
        <v>1375929</v>
      </c>
      <c r="W383" s="1">
        <f t="shared" si="5"/>
        <v>174288905.57674012</v>
      </c>
    </row>
    <row r="384" spans="1:23" x14ac:dyDescent="0.3">
      <c r="A384" s="1">
        <v>531629</v>
      </c>
      <c r="B384" s="1">
        <v>0</v>
      </c>
      <c r="C384" s="1">
        <v>0</v>
      </c>
      <c r="D384" s="1">
        <v>1012190.2400000003</v>
      </c>
      <c r="E384" s="1">
        <v>1012190.2400000003</v>
      </c>
      <c r="F384" s="1">
        <v>0</v>
      </c>
      <c r="G384" s="1">
        <v>0</v>
      </c>
      <c r="H384" s="1">
        <v>3074</v>
      </c>
      <c r="I384" s="1">
        <v>3074</v>
      </c>
      <c r="J384" s="1">
        <v>0</v>
      </c>
      <c r="K384" s="1">
        <v>0</v>
      </c>
      <c r="L384" s="1">
        <v>329.27463890696174</v>
      </c>
      <c r="M384" s="1">
        <v>329.27463890696174</v>
      </c>
      <c r="N384" s="1">
        <v>8062</v>
      </c>
      <c r="O384" s="1">
        <v>0</v>
      </c>
      <c r="P384" s="1">
        <v>0</v>
      </c>
      <c r="Q384" s="1">
        <v>1</v>
      </c>
      <c r="R384" s="1">
        <v>0</v>
      </c>
      <c r="S384" s="1">
        <v>0</v>
      </c>
      <c r="T384" s="1">
        <v>0</v>
      </c>
      <c r="U384" s="1">
        <v>0</v>
      </c>
      <c r="V384" s="1">
        <v>9449476</v>
      </c>
      <c r="W384" s="1">
        <f t="shared" si="5"/>
        <v>11936989.509633815</v>
      </c>
    </row>
    <row r="385" spans="1:23" x14ac:dyDescent="0.3">
      <c r="A385" s="1">
        <v>532552</v>
      </c>
      <c r="B385" s="1">
        <v>0</v>
      </c>
      <c r="C385" s="1">
        <v>0</v>
      </c>
      <c r="D385" s="1">
        <v>472192.5</v>
      </c>
      <c r="E385" s="1">
        <v>472192.5</v>
      </c>
      <c r="F385" s="1">
        <v>0</v>
      </c>
      <c r="G385" s="1">
        <v>0</v>
      </c>
      <c r="H385" s="1">
        <v>492</v>
      </c>
      <c r="I385" s="1">
        <v>492</v>
      </c>
      <c r="J385" s="1">
        <v>0</v>
      </c>
      <c r="K385" s="1">
        <v>0</v>
      </c>
      <c r="L385" s="1">
        <v>959.74085365853659</v>
      </c>
      <c r="M385" s="1">
        <v>959.74085365853659</v>
      </c>
      <c r="N385" s="1">
        <v>8221</v>
      </c>
      <c r="O385" s="1">
        <v>0</v>
      </c>
      <c r="P385" s="1">
        <v>0</v>
      </c>
      <c r="Q385" s="1">
        <v>1</v>
      </c>
      <c r="R385" s="1">
        <v>0</v>
      </c>
      <c r="S385" s="1">
        <v>0</v>
      </c>
      <c r="T385" s="1">
        <v>0</v>
      </c>
      <c r="U385" s="1">
        <v>0</v>
      </c>
      <c r="V385" s="1">
        <v>242064</v>
      </c>
      <c r="W385" s="1">
        <f t="shared" si="5"/>
        <v>236133620.49535888</v>
      </c>
    </row>
    <row r="386" spans="1:23" x14ac:dyDescent="0.3">
      <c r="A386" s="1">
        <v>533279</v>
      </c>
      <c r="B386" s="1">
        <v>0</v>
      </c>
      <c r="C386" s="1">
        <v>39370.29</v>
      </c>
      <c r="D386" s="1">
        <v>1452866.53</v>
      </c>
      <c r="E386" s="1">
        <v>1492236.82</v>
      </c>
      <c r="F386" s="1">
        <v>0</v>
      </c>
      <c r="G386" s="1">
        <v>968</v>
      </c>
      <c r="H386" s="1">
        <v>985</v>
      </c>
      <c r="I386" s="1">
        <v>1953</v>
      </c>
      <c r="J386" s="1">
        <v>0</v>
      </c>
      <c r="K386" s="1">
        <v>40.671787190082647</v>
      </c>
      <c r="L386" s="1">
        <v>1474.9914010152283</v>
      </c>
      <c r="M386" s="1">
        <v>764.07415258576555</v>
      </c>
      <c r="N386" s="1">
        <v>8111</v>
      </c>
      <c r="O386" s="1">
        <v>0</v>
      </c>
      <c r="P386" s="1">
        <v>1</v>
      </c>
      <c r="Q386" s="1">
        <v>1</v>
      </c>
      <c r="R386" s="1">
        <v>1</v>
      </c>
      <c r="S386" s="1">
        <v>0</v>
      </c>
      <c r="T386" s="1">
        <v>506565030.82774687</v>
      </c>
      <c r="U386" s="1">
        <v>497822284.10280079</v>
      </c>
      <c r="V386" s="1">
        <v>3814209</v>
      </c>
      <c r="W386" s="1">
        <f t="shared" si="5"/>
        <v>482631707.00623655</v>
      </c>
    </row>
    <row r="387" spans="1:23" x14ac:dyDescent="0.3">
      <c r="A387" s="1">
        <v>535921</v>
      </c>
      <c r="B387" s="1">
        <v>0</v>
      </c>
      <c r="C387" s="1">
        <v>218003.74</v>
      </c>
      <c r="D387" s="1">
        <v>17636.46</v>
      </c>
      <c r="E387" s="1">
        <v>235640.19999999998</v>
      </c>
      <c r="F387" s="1">
        <v>0</v>
      </c>
      <c r="G387" s="1">
        <v>1212</v>
      </c>
      <c r="H387" s="1">
        <v>1270</v>
      </c>
      <c r="I387" s="1">
        <v>2482</v>
      </c>
      <c r="J387" s="1">
        <v>0</v>
      </c>
      <c r="K387" s="1">
        <v>179.87107260726071</v>
      </c>
      <c r="L387" s="1">
        <v>13.886976377952756</v>
      </c>
      <c r="M387" s="1">
        <v>94.939645447219974</v>
      </c>
      <c r="N387" s="1">
        <v>7997</v>
      </c>
      <c r="O387" s="1">
        <v>0</v>
      </c>
      <c r="P387" s="1">
        <v>1</v>
      </c>
      <c r="Q387" s="1">
        <v>1</v>
      </c>
      <c r="R387" s="1">
        <v>1</v>
      </c>
      <c r="S387" s="1">
        <v>0</v>
      </c>
      <c r="T387" s="1">
        <v>8742576.9511628635</v>
      </c>
      <c r="U387" s="1">
        <v>8343309.6573302243</v>
      </c>
      <c r="V387" s="1">
        <v>6160324</v>
      </c>
      <c r="W387" s="1">
        <f t="shared" si="5"/>
        <v>73444207.292692736</v>
      </c>
    </row>
    <row r="388" spans="1:23" x14ac:dyDescent="0.3">
      <c r="A388" s="1">
        <v>537234</v>
      </c>
      <c r="B388" s="1">
        <v>0</v>
      </c>
      <c r="C388" s="1">
        <v>467702.07999999996</v>
      </c>
      <c r="D388" s="1">
        <v>335589.54</v>
      </c>
      <c r="E388" s="1">
        <v>803291.61999999988</v>
      </c>
      <c r="F388" s="1">
        <v>0</v>
      </c>
      <c r="G388" s="1">
        <v>999</v>
      </c>
      <c r="H388" s="1">
        <v>999</v>
      </c>
      <c r="I388" s="1">
        <v>1998</v>
      </c>
      <c r="J388" s="1">
        <v>0</v>
      </c>
      <c r="K388" s="1">
        <v>468.17025025025021</v>
      </c>
      <c r="L388" s="1">
        <v>335.92546546546544</v>
      </c>
      <c r="M388" s="1">
        <v>402.04785785785782</v>
      </c>
      <c r="N388" s="1">
        <v>8211</v>
      </c>
      <c r="O388" s="1">
        <v>0</v>
      </c>
      <c r="P388" s="1">
        <v>1</v>
      </c>
      <c r="Q388" s="1">
        <v>1</v>
      </c>
      <c r="R388" s="1">
        <v>1</v>
      </c>
      <c r="S388" s="1">
        <v>0</v>
      </c>
      <c r="T388" s="1">
        <v>4367798.6049178168</v>
      </c>
      <c r="U388" s="1">
        <v>4367798.6049178168</v>
      </c>
      <c r="V388" s="1">
        <v>3992004</v>
      </c>
      <c r="W388" s="1">
        <f t="shared" ref="W388:W451" si="6">I388*((M388-$M$507)^2)</f>
        <v>36461378.842522286</v>
      </c>
    </row>
    <row r="389" spans="1:23" x14ac:dyDescent="0.3">
      <c r="A389" s="1">
        <v>537630</v>
      </c>
      <c r="B389" s="1">
        <v>0</v>
      </c>
      <c r="C389" s="1">
        <v>532088.35000000009</v>
      </c>
      <c r="D389" s="1">
        <v>204369.31999999998</v>
      </c>
      <c r="E389" s="1">
        <v>736457.67</v>
      </c>
      <c r="F389" s="1">
        <v>0</v>
      </c>
      <c r="G389" s="1">
        <v>2604</v>
      </c>
      <c r="H389" s="1">
        <v>2760</v>
      </c>
      <c r="I389" s="1">
        <v>5364</v>
      </c>
      <c r="J389" s="1">
        <v>0</v>
      </c>
      <c r="K389" s="1">
        <v>204.3350038402458</v>
      </c>
      <c r="L389" s="1">
        <v>74.046855072463757</v>
      </c>
      <c r="M389" s="1">
        <v>137.29635906040269</v>
      </c>
      <c r="N389" s="1">
        <v>8062</v>
      </c>
      <c r="O389" s="1">
        <v>0</v>
      </c>
      <c r="P389" s="1">
        <v>1</v>
      </c>
      <c r="Q389" s="1">
        <v>1</v>
      </c>
      <c r="R389" s="1">
        <v>1</v>
      </c>
      <c r="S389" s="1">
        <v>0</v>
      </c>
      <c r="T389" s="1">
        <v>11702844.443762437</v>
      </c>
      <c r="U389" s="1">
        <v>11041379.323028037</v>
      </c>
      <c r="V389" s="1">
        <v>28772496</v>
      </c>
      <c r="W389" s="1">
        <f t="shared" si="6"/>
        <v>90182030.916444704</v>
      </c>
    </row>
    <row r="390" spans="1:23" x14ac:dyDescent="0.3">
      <c r="A390" s="1">
        <v>539881</v>
      </c>
      <c r="B390" s="1">
        <v>0</v>
      </c>
      <c r="C390" s="1">
        <v>1163992.51</v>
      </c>
      <c r="D390" s="1">
        <v>80056.429999999993</v>
      </c>
      <c r="E390" s="1">
        <v>1244048.94</v>
      </c>
      <c r="F390" s="1">
        <v>0</v>
      </c>
      <c r="G390" s="1">
        <v>546</v>
      </c>
      <c r="H390" s="1">
        <v>529</v>
      </c>
      <c r="I390" s="1">
        <v>1075</v>
      </c>
      <c r="J390" s="1">
        <v>0</v>
      </c>
      <c r="K390" s="1">
        <v>2131.8544139194141</v>
      </c>
      <c r="L390" s="1">
        <v>151.33540642722116</v>
      </c>
      <c r="M390" s="1">
        <v>1157.2548279069767</v>
      </c>
      <c r="N390" s="1">
        <v>8111</v>
      </c>
      <c r="O390" s="1">
        <v>0</v>
      </c>
      <c r="P390" s="1">
        <v>1</v>
      </c>
      <c r="Q390" s="1">
        <v>1</v>
      </c>
      <c r="R390" s="1">
        <v>1</v>
      </c>
      <c r="S390" s="1">
        <v>0</v>
      </c>
      <c r="T390" s="1">
        <v>518615016.76836538</v>
      </c>
      <c r="U390" s="1">
        <v>535281283.84787792</v>
      </c>
      <c r="V390" s="1">
        <v>1155625</v>
      </c>
      <c r="W390" s="1">
        <f t="shared" si="6"/>
        <v>852073227.49150312</v>
      </c>
    </row>
    <row r="391" spans="1:23" x14ac:dyDescent="0.3">
      <c r="A391" s="1">
        <v>542999</v>
      </c>
      <c r="B391" s="1">
        <v>426296.86</v>
      </c>
      <c r="C391" s="1">
        <v>27044.94</v>
      </c>
      <c r="D391" s="1">
        <v>89659.91</v>
      </c>
      <c r="E391" s="1">
        <v>543001.71</v>
      </c>
      <c r="F391" s="1">
        <v>446</v>
      </c>
      <c r="G391" s="1">
        <v>443</v>
      </c>
      <c r="H391" s="1">
        <v>457</v>
      </c>
      <c r="I391" s="1">
        <v>1346</v>
      </c>
      <c r="J391" s="1">
        <v>955.82255605381158</v>
      </c>
      <c r="K391" s="1">
        <v>61.049525959367941</v>
      </c>
      <c r="L391" s="1">
        <v>196.19236323851203</v>
      </c>
      <c r="M391" s="1">
        <v>403.41880386329865</v>
      </c>
      <c r="N391" s="1">
        <v>8062</v>
      </c>
      <c r="O391" s="1">
        <v>1</v>
      </c>
      <c r="P391" s="1">
        <v>1</v>
      </c>
      <c r="Q391" s="1">
        <v>1</v>
      </c>
      <c r="R391" s="1">
        <v>2</v>
      </c>
      <c r="S391" s="1">
        <v>136096857.8236343</v>
      </c>
      <c r="T391" s="1">
        <v>51927008.046439312</v>
      </c>
      <c r="U391" s="1">
        <v>19624858.546166323</v>
      </c>
      <c r="V391" s="1">
        <v>1811716</v>
      </c>
      <c r="W391" s="1">
        <f t="shared" si="6"/>
        <v>25064157.129075106</v>
      </c>
    </row>
    <row r="392" spans="1:23" x14ac:dyDescent="0.3">
      <c r="A392" s="1">
        <v>543053</v>
      </c>
      <c r="B392" s="1">
        <v>109811.38</v>
      </c>
      <c r="C392" s="1">
        <v>41634.31</v>
      </c>
      <c r="D392" s="1">
        <v>4508.3999999999996</v>
      </c>
      <c r="E392" s="1">
        <v>155954.09</v>
      </c>
      <c r="F392" s="1">
        <v>452</v>
      </c>
      <c r="G392" s="1">
        <v>509</v>
      </c>
      <c r="H392" s="1">
        <v>561</v>
      </c>
      <c r="I392" s="1">
        <v>1522</v>
      </c>
      <c r="J392" s="1">
        <v>242.94553097345133</v>
      </c>
      <c r="K392" s="1">
        <v>81.796286836935167</v>
      </c>
      <c r="L392" s="1">
        <v>8.0363636363636353</v>
      </c>
      <c r="M392" s="1">
        <v>102.46655059132721</v>
      </c>
      <c r="N392" s="1">
        <v>8711</v>
      </c>
      <c r="O392" s="1">
        <v>1</v>
      </c>
      <c r="P392" s="1">
        <v>1</v>
      </c>
      <c r="Q392" s="1">
        <v>1</v>
      </c>
      <c r="R392" s="1">
        <v>2</v>
      </c>
      <c r="S392" s="1">
        <v>8919923.4559989497</v>
      </c>
      <c r="T392" s="1">
        <v>217475.24007115184</v>
      </c>
      <c r="U392" s="1">
        <v>5002470.776883998</v>
      </c>
      <c r="V392" s="1">
        <v>2316484</v>
      </c>
      <c r="W392" s="1">
        <f t="shared" si="6"/>
        <v>41182033.061336562</v>
      </c>
    </row>
    <row r="393" spans="1:23" x14ac:dyDescent="0.3">
      <c r="A393" s="1">
        <v>543088</v>
      </c>
      <c r="B393" s="1">
        <v>298260.83</v>
      </c>
      <c r="C393" s="1">
        <v>213131.55</v>
      </c>
      <c r="D393" s="1">
        <v>85958.489999999991</v>
      </c>
      <c r="E393" s="1">
        <v>597350.87</v>
      </c>
      <c r="F393" s="1">
        <v>1444</v>
      </c>
      <c r="G393" s="1">
        <v>1402</v>
      </c>
      <c r="H393" s="1">
        <v>1338</v>
      </c>
      <c r="I393" s="1">
        <v>4184</v>
      </c>
      <c r="J393" s="1">
        <v>206.55182132963989</v>
      </c>
      <c r="K393" s="1">
        <v>152.01965049928671</v>
      </c>
      <c r="L393" s="1">
        <v>64.244013452914785</v>
      </c>
      <c r="M393" s="1">
        <v>142.770284416826</v>
      </c>
      <c r="N393" s="1">
        <v>8062</v>
      </c>
      <c r="O393" s="1">
        <v>1</v>
      </c>
      <c r="P393" s="1">
        <v>1</v>
      </c>
      <c r="Q393" s="1">
        <v>1</v>
      </c>
      <c r="R393" s="1">
        <v>2</v>
      </c>
      <c r="S393" s="1">
        <v>5874313.9471871657</v>
      </c>
      <c r="T393" s="1">
        <v>119942.18364417918</v>
      </c>
      <c r="U393" s="1">
        <v>8250610.0597437965</v>
      </c>
      <c r="V393" s="1">
        <v>17505856</v>
      </c>
      <c r="W393" s="1">
        <f t="shared" si="6"/>
        <v>64529385.572558068</v>
      </c>
    </row>
    <row r="394" spans="1:23" x14ac:dyDescent="0.3">
      <c r="A394" s="1">
        <v>543160</v>
      </c>
      <c r="B394" s="1">
        <v>0</v>
      </c>
      <c r="C394" s="1">
        <v>570629.17000000004</v>
      </c>
      <c r="D394" s="1">
        <v>496041.56999999995</v>
      </c>
      <c r="E394" s="1">
        <v>1066670.74</v>
      </c>
      <c r="F394" s="1">
        <v>0</v>
      </c>
      <c r="G394" s="1">
        <v>978</v>
      </c>
      <c r="H394" s="1">
        <v>2412</v>
      </c>
      <c r="I394" s="1">
        <v>3390</v>
      </c>
      <c r="J394" s="1">
        <v>0</v>
      </c>
      <c r="K394" s="1">
        <v>583.46540899795502</v>
      </c>
      <c r="L394" s="1">
        <v>205.65570895522387</v>
      </c>
      <c r="M394" s="1">
        <v>314.65213569321531</v>
      </c>
      <c r="N394" s="1">
        <v>7371</v>
      </c>
      <c r="O394" s="1">
        <v>0</v>
      </c>
      <c r="P394" s="1">
        <v>1</v>
      </c>
      <c r="Q394" s="1">
        <v>1</v>
      </c>
      <c r="R394" s="1">
        <v>1</v>
      </c>
      <c r="S394" s="1">
        <v>0</v>
      </c>
      <c r="T394" s="1">
        <v>70670843.234902903</v>
      </c>
      <c r="U394" s="1">
        <v>28655093.152460609</v>
      </c>
      <c r="V394" s="1">
        <v>11492100</v>
      </c>
      <c r="W394" s="1">
        <f t="shared" si="6"/>
        <v>7710940.1058479147</v>
      </c>
    </row>
    <row r="395" spans="1:23" x14ac:dyDescent="0.3">
      <c r="A395" s="1">
        <v>543225</v>
      </c>
      <c r="B395" s="1">
        <v>1774942.5399999998</v>
      </c>
      <c r="C395" s="1">
        <v>526032.77</v>
      </c>
      <c r="D395" s="1">
        <v>516124.77999999991</v>
      </c>
      <c r="E395" s="1">
        <v>2817100.09</v>
      </c>
      <c r="F395" s="1">
        <v>5518</v>
      </c>
      <c r="G395" s="1">
        <v>5941</v>
      </c>
      <c r="H395" s="1">
        <v>6745</v>
      </c>
      <c r="I395" s="1">
        <v>18204</v>
      </c>
      <c r="J395" s="1">
        <v>321.66410656034793</v>
      </c>
      <c r="K395" s="1">
        <v>88.542799192055213</v>
      </c>
      <c r="L395" s="1">
        <v>76.519611564121561</v>
      </c>
      <c r="M395" s="1">
        <v>154.75170786640297</v>
      </c>
      <c r="N395" s="1">
        <v>8731</v>
      </c>
      <c r="O395" s="1">
        <v>1</v>
      </c>
      <c r="P395" s="1">
        <v>1</v>
      </c>
      <c r="Q395" s="1">
        <v>1</v>
      </c>
      <c r="R395" s="1">
        <v>2</v>
      </c>
      <c r="S395" s="1">
        <v>153730094.08679521</v>
      </c>
      <c r="T395" s="1">
        <v>26043083.971405689</v>
      </c>
      <c r="U395" s="1">
        <v>41281159.715524413</v>
      </c>
      <c r="V395" s="1">
        <v>331385616</v>
      </c>
      <c r="W395" s="1">
        <f t="shared" si="6"/>
        <v>229197957.27215105</v>
      </c>
    </row>
    <row r="396" spans="1:23" x14ac:dyDescent="0.3">
      <c r="A396" s="1">
        <v>543618</v>
      </c>
      <c r="B396" s="1">
        <v>0</v>
      </c>
      <c r="C396" s="1">
        <v>0</v>
      </c>
      <c r="D396" s="1">
        <v>1275510.2099999997</v>
      </c>
      <c r="E396" s="1">
        <v>1275510.2099999997</v>
      </c>
      <c r="F396" s="1">
        <v>0</v>
      </c>
      <c r="G396" s="1">
        <v>0</v>
      </c>
      <c r="H396" s="1">
        <v>755</v>
      </c>
      <c r="I396" s="1">
        <v>755</v>
      </c>
      <c r="J396" s="1">
        <v>0</v>
      </c>
      <c r="K396" s="1">
        <v>0</v>
      </c>
      <c r="L396" s="1">
        <v>1689.4174966887413</v>
      </c>
      <c r="M396" s="1">
        <v>1689.4174966887413</v>
      </c>
      <c r="N396" s="1">
        <v>8062</v>
      </c>
      <c r="O396" s="1">
        <v>0</v>
      </c>
      <c r="P396" s="1">
        <v>0</v>
      </c>
      <c r="Q396" s="1">
        <v>1</v>
      </c>
      <c r="R396" s="1">
        <v>0</v>
      </c>
      <c r="S396" s="1">
        <v>0</v>
      </c>
      <c r="T396" s="1">
        <v>0</v>
      </c>
      <c r="U396" s="1">
        <v>0</v>
      </c>
      <c r="V396" s="1">
        <v>570025</v>
      </c>
      <c r="W396" s="1">
        <f t="shared" si="6"/>
        <v>1527657585.7713799</v>
      </c>
    </row>
    <row r="397" spans="1:23" x14ac:dyDescent="0.3">
      <c r="A397" s="1">
        <v>543936</v>
      </c>
      <c r="B397" s="1">
        <v>12968.19</v>
      </c>
      <c r="C397" s="1">
        <v>9159.2099999999991</v>
      </c>
      <c r="D397" s="1">
        <v>65648.73000000001</v>
      </c>
      <c r="E397" s="1">
        <v>87776.13</v>
      </c>
      <c r="F397" s="1">
        <v>425</v>
      </c>
      <c r="G397" s="1">
        <v>432</v>
      </c>
      <c r="H397" s="1">
        <v>442</v>
      </c>
      <c r="I397" s="1">
        <v>1299</v>
      </c>
      <c r="J397" s="1">
        <v>30.513388235294119</v>
      </c>
      <c r="K397" s="1">
        <v>21.201874999999998</v>
      </c>
      <c r="L397" s="1">
        <v>148.52653846153848</v>
      </c>
      <c r="M397" s="1">
        <v>67.572078521939957</v>
      </c>
      <c r="N397" s="1">
        <v>8211</v>
      </c>
      <c r="O397" s="1">
        <v>1</v>
      </c>
      <c r="P397" s="1">
        <v>1</v>
      </c>
      <c r="Q397" s="1">
        <v>1</v>
      </c>
      <c r="R397" s="1">
        <v>2</v>
      </c>
      <c r="S397" s="1">
        <v>583672.2734486541</v>
      </c>
      <c r="T397" s="1">
        <v>928884.57465576939</v>
      </c>
      <c r="U397" s="1">
        <v>2896702.0661775311</v>
      </c>
      <c r="V397" s="1">
        <v>1687401</v>
      </c>
      <c r="W397" s="1">
        <f t="shared" si="6"/>
        <v>51642049.905830473</v>
      </c>
    </row>
    <row r="398" spans="1:23" x14ac:dyDescent="0.3">
      <c r="A398" s="1">
        <v>544088</v>
      </c>
      <c r="B398" s="1">
        <v>109160.34</v>
      </c>
      <c r="C398" s="1">
        <v>54962.06</v>
      </c>
      <c r="D398" s="1">
        <v>74845.010000000009</v>
      </c>
      <c r="E398" s="1">
        <v>238967.41</v>
      </c>
      <c r="F398" s="1">
        <v>909</v>
      </c>
      <c r="G398" s="1">
        <v>941</v>
      </c>
      <c r="H398" s="1">
        <v>989</v>
      </c>
      <c r="I398" s="1">
        <v>2839</v>
      </c>
      <c r="J398" s="1">
        <v>120.08838283828382</v>
      </c>
      <c r="K398" s="1">
        <v>58.408140276301808</v>
      </c>
      <c r="L398" s="1">
        <v>75.677462082912044</v>
      </c>
      <c r="M398" s="1">
        <v>84.173092638252911</v>
      </c>
      <c r="N398" s="1">
        <v>8062</v>
      </c>
      <c r="O398" s="1">
        <v>1</v>
      </c>
      <c r="P398" s="1">
        <v>1</v>
      </c>
      <c r="Q398" s="1">
        <v>1</v>
      </c>
      <c r="R398" s="1">
        <v>2</v>
      </c>
      <c r="S398" s="1">
        <v>1172526.4357685645</v>
      </c>
      <c r="T398" s="1">
        <v>624666.63677100674</v>
      </c>
      <c r="U398" s="1">
        <v>71381.805408980115</v>
      </c>
      <c r="V398" s="1">
        <v>8059921</v>
      </c>
      <c r="W398" s="1">
        <f t="shared" si="6"/>
        <v>94853177.964519799</v>
      </c>
    </row>
    <row r="399" spans="1:23" x14ac:dyDescent="0.3">
      <c r="A399" s="1">
        <v>546864</v>
      </c>
      <c r="B399" s="1">
        <v>7130584.7100000018</v>
      </c>
      <c r="C399" s="1">
        <v>0</v>
      </c>
      <c r="D399" s="1">
        <v>0</v>
      </c>
      <c r="E399" s="1">
        <v>7130584.7100000018</v>
      </c>
      <c r="F399" s="1">
        <v>24589</v>
      </c>
      <c r="G399" s="1">
        <v>0</v>
      </c>
      <c r="H399" s="1">
        <v>0</v>
      </c>
      <c r="I399" s="1">
        <v>24589</v>
      </c>
      <c r="J399" s="1">
        <v>289.99083777298802</v>
      </c>
      <c r="K399" s="1">
        <v>0</v>
      </c>
      <c r="L399" s="1">
        <v>0</v>
      </c>
      <c r="M399" s="1">
        <v>289.99083777298802</v>
      </c>
      <c r="N399" s="1">
        <v>8062</v>
      </c>
      <c r="O399" s="1">
        <v>1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604618921</v>
      </c>
      <c r="W399" s="1">
        <f t="shared" si="6"/>
        <v>13043361.049454335</v>
      </c>
    </row>
    <row r="400" spans="1:23" x14ac:dyDescent="0.3">
      <c r="A400" s="1">
        <v>547130</v>
      </c>
      <c r="B400" s="1">
        <v>0</v>
      </c>
      <c r="C400" s="1">
        <v>0</v>
      </c>
      <c r="D400" s="1">
        <v>76510.929999999993</v>
      </c>
      <c r="E400" s="1">
        <v>76510.929999999993</v>
      </c>
      <c r="F400" s="1">
        <v>0</v>
      </c>
      <c r="G400" s="1">
        <v>0</v>
      </c>
      <c r="H400" s="1">
        <v>544</v>
      </c>
      <c r="I400" s="1">
        <v>544</v>
      </c>
      <c r="J400" s="1">
        <v>0</v>
      </c>
      <c r="K400" s="1">
        <v>0</v>
      </c>
      <c r="L400" s="1">
        <v>140.64509191176469</v>
      </c>
      <c r="M400" s="1">
        <v>140.64509191176469</v>
      </c>
      <c r="N400" s="1">
        <v>8711</v>
      </c>
      <c r="O400" s="1">
        <v>0</v>
      </c>
      <c r="P400" s="1">
        <v>0</v>
      </c>
      <c r="Q400" s="1">
        <v>1</v>
      </c>
      <c r="R400" s="1">
        <v>0</v>
      </c>
      <c r="S400" s="1">
        <v>0</v>
      </c>
      <c r="T400" s="1">
        <v>0</v>
      </c>
      <c r="U400" s="1">
        <v>0</v>
      </c>
      <c r="V400" s="1">
        <v>295936</v>
      </c>
      <c r="W400" s="1">
        <f t="shared" si="6"/>
        <v>8679661.7455799393</v>
      </c>
    </row>
    <row r="401" spans="1:23" x14ac:dyDescent="0.3">
      <c r="A401" s="1">
        <v>547630</v>
      </c>
      <c r="B401" s="1">
        <v>89969.590000000011</v>
      </c>
      <c r="C401" s="1">
        <v>187769.84000000003</v>
      </c>
      <c r="D401" s="1">
        <v>75409.740000000005</v>
      </c>
      <c r="E401" s="1">
        <v>353149.17000000004</v>
      </c>
      <c r="F401" s="1">
        <v>1747</v>
      </c>
      <c r="G401" s="1">
        <v>1725</v>
      </c>
      <c r="H401" s="1">
        <v>1701</v>
      </c>
      <c r="I401" s="1">
        <v>5173</v>
      </c>
      <c r="J401" s="1">
        <v>51.499479107040649</v>
      </c>
      <c r="K401" s="1">
        <v>108.85208115942031</v>
      </c>
      <c r="L401" s="1">
        <v>44.332592592592597</v>
      </c>
      <c r="M401" s="1">
        <v>68.267769186158915</v>
      </c>
      <c r="N401" s="1">
        <v>8211</v>
      </c>
      <c r="O401" s="1">
        <v>1</v>
      </c>
      <c r="P401" s="1">
        <v>1</v>
      </c>
      <c r="Q401" s="1">
        <v>1</v>
      </c>
      <c r="R401" s="1">
        <v>2</v>
      </c>
      <c r="S401" s="1">
        <v>491213.6896540157</v>
      </c>
      <c r="T401" s="1">
        <v>2841224.0026416886</v>
      </c>
      <c r="U401" s="1">
        <v>974490.44623941369</v>
      </c>
      <c r="V401" s="1">
        <v>26759929</v>
      </c>
      <c r="W401" s="1">
        <f t="shared" si="6"/>
        <v>204221220.83355188</v>
      </c>
    </row>
    <row r="402" spans="1:23" x14ac:dyDescent="0.3">
      <c r="A402" s="1">
        <v>548878</v>
      </c>
      <c r="B402" s="1">
        <v>35591.950000000004</v>
      </c>
      <c r="C402" s="1">
        <v>8221.34</v>
      </c>
      <c r="D402" s="1">
        <v>24455.89</v>
      </c>
      <c r="E402" s="1">
        <v>68269.180000000008</v>
      </c>
      <c r="F402" s="1">
        <v>834</v>
      </c>
      <c r="G402" s="1">
        <v>807</v>
      </c>
      <c r="H402" s="1">
        <v>815</v>
      </c>
      <c r="I402" s="1">
        <v>2456</v>
      </c>
      <c r="J402" s="1">
        <v>42.676199040767393</v>
      </c>
      <c r="K402" s="1">
        <v>10.187534076827758</v>
      </c>
      <c r="L402" s="1">
        <v>30.007226993865029</v>
      </c>
      <c r="M402" s="1">
        <v>27.79689739413681</v>
      </c>
      <c r="N402" s="1">
        <v>8211</v>
      </c>
      <c r="O402" s="1">
        <v>1</v>
      </c>
      <c r="P402" s="1">
        <v>1</v>
      </c>
      <c r="Q402" s="1">
        <v>1</v>
      </c>
      <c r="R402" s="1">
        <v>2</v>
      </c>
      <c r="S402" s="1">
        <v>184642.27698784726</v>
      </c>
      <c r="T402" s="1">
        <v>250242.36888787869</v>
      </c>
      <c r="U402" s="1">
        <v>3981.7289056392869</v>
      </c>
      <c r="V402" s="1">
        <v>6031936</v>
      </c>
      <c r="W402" s="1">
        <f t="shared" si="6"/>
        <v>140479809.73019144</v>
      </c>
    </row>
    <row r="403" spans="1:23" x14ac:dyDescent="0.3">
      <c r="A403" s="1">
        <v>549419</v>
      </c>
      <c r="B403" s="1">
        <v>32890.03</v>
      </c>
      <c r="C403" s="1">
        <v>0</v>
      </c>
      <c r="D403" s="1">
        <v>19935.120000000003</v>
      </c>
      <c r="E403" s="1">
        <v>52825.15</v>
      </c>
      <c r="F403" s="1">
        <v>1047</v>
      </c>
      <c r="G403" s="1">
        <v>0</v>
      </c>
      <c r="H403" s="1">
        <v>1084</v>
      </c>
      <c r="I403" s="1">
        <v>2131</v>
      </c>
      <c r="J403" s="1">
        <v>31.413591212989491</v>
      </c>
      <c r="K403" s="1">
        <v>0</v>
      </c>
      <c r="L403" s="1">
        <v>18.390332103321036</v>
      </c>
      <c r="M403" s="1">
        <v>24.788901923979353</v>
      </c>
      <c r="N403" s="1">
        <v>8661</v>
      </c>
      <c r="O403" s="1">
        <v>1</v>
      </c>
      <c r="P403" s="1">
        <v>0</v>
      </c>
      <c r="Q403" s="1">
        <v>1</v>
      </c>
      <c r="R403" s="1">
        <v>1</v>
      </c>
      <c r="S403" s="1">
        <v>45949.174060194164</v>
      </c>
      <c r="T403" s="1">
        <v>0</v>
      </c>
      <c r="U403" s="1">
        <v>44380.798192825911</v>
      </c>
      <c r="V403" s="1">
        <v>4541161</v>
      </c>
      <c r="W403" s="1">
        <f t="shared" si="6"/>
        <v>124975619.12711194</v>
      </c>
    </row>
    <row r="404" spans="1:23" x14ac:dyDescent="0.3">
      <c r="A404" s="1">
        <v>549713</v>
      </c>
      <c r="B404" s="1">
        <v>0</v>
      </c>
      <c r="C404" s="1">
        <v>23064.29</v>
      </c>
      <c r="D404" s="1">
        <v>11831.19</v>
      </c>
      <c r="E404" s="1">
        <v>34895.480000000003</v>
      </c>
      <c r="F404" s="1">
        <v>0</v>
      </c>
      <c r="G404" s="1">
        <v>1225</v>
      </c>
      <c r="H404" s="1">
        <v>1121</v>
      </c>
      <c r="I404" s="1">
        <v>2346</v>
      </c>
      <c r="J404" s="1">
        <v>0</v>
      </c>
      <c r="K404" s="1">
        <v>18.827991836734693</v>
      </c>
      <c r="L404" s="1">
        <v>10.554139161462979</v>
      </c>
      <c r="M404" s="1">
        <v>14.87445865302643</v>
      </c>
      <c r="N404" s="1">
        <v>8748</v>
      </c>
      <c r="O404" s="1">
        <v>0</v>
      </c>
      <c r="P404" s="1">
        <v>1</v>
      </c>
      <c r="Q404" s="1">
        <v>1</v>
      </c>
      <c r="R404" s="1">
        <v>1</v>
      </c>
      <c r="S404" s="1">
        <v>0</v>
      </c>
      <c r="T404" s="1">
        <v>19147.270177485931</v>
      </c>
      <c r="U404" s="1">
        <v>20923.644930794228</v>
      </c>
      <c r="V404" s="1">
        <v>5503716</v>
      </c>
      <c r="W404" s="1">
        <f t="shared" si="6"/>
        <v>149080628.83927846</v>
      </c>
    </row>
    <row r="405" spans="1:23" x14ac:dyDescent="0.3">
      <c r="A405" s="1">
        <v>550927</v>
      </c>
      <c r="B405" s="1">
        <v>1918114.91</v>
      </c>
      <c r="C405" s="1">
        <v>1486968.23</v>
      </c>
      <c r="D405" s="1">
        <v>3137700.959999999</v>
      </c>
      <c r="E405" s="1">
        <v>6542784.0999999996</v>
      </c>
      <c r="F405" s="1">
        <v>6425</v>
      </c>
      <c r="G405" s="1">
        <v>6337</v>
      </c>
      <c r="H405" s="1">
        <v>6322</v>
      </c>
      <c r="I405" s="1">
        <v>19084</v>
      </c>
      <c r="J405" s="1">
        <v>298.53928560311283</v>
      </c>
      <c r="K405" s="1">
        <v>234.64860817421493</v>
      </c>
      <c r="L405" s="1">
        <v>496.31460930085399</v>
      </c>
      <c r="M405" s="1">
        <v>342.84133829385871</v>
      </c>
      <c r="N405" s="1">
        <v>8062</v>
      </c>
      <c r="O405" s="1">
        <v>1</v>
      </c>
      <c r="P405" s="1">
        <v>1</v>
      </c>
      <c r="Q405" s="1">
        <v>1</v>
      </c>
      <c r="R405" s="1">
        <v>2</v>
      </c>
      <c r="S405" s="1">
        <v>12610166.781542536</v>
      </c>
      <c r="T405" s="1">
        <v>74178810.833152533</v>
      </c>
      <c r="U405" s="1">
        <v>148908671.94369459</v>
      </c>
      <c r="V405" s="1">
        <v>364199056</v>
      </c>
      <c r="W405" s="1">
        <f t="shared" si="6"/>
        <v>109887483.28820044</v>
      </c>
    </row>
    <row r="406" spans="1:23" x14ac:dyDescent="0.3">
      <c r="A406" s="1">
        <v>552003</v>
      </c>
      <c r="B406" s="1">
        <v>285159.41000000003</v>
      </c>
      <c r="C406" s="1">
        <v>334042.68</v>
      </c>
      <c r="D406" s="1">
        <v>743100.14</v>
      </c>
      <c r="E406" s="1">
        <v>1362302.23</v>
      </c>
      <c r="F406" s="1">
        <v>2407</v>
      </c>
      <c r="G406" s="1">
        <v>2397</v>
      </c>
      <c r="H406" s="1">
        <v>2184</v>
      </c>
      <c r="I406" s="1">
        <v>6988</v>
      </c>
      <c r="J406" s="1">
        <v>118.47088076443707</v>
      </c>
      <c r="K406" s="1">
        <v>139.35864831038799</v>
      </c>
      <c r="L406" s="1">
        <v>340.24731684981685</v>
      </c>
      <c r="M406" s="1">
        <v>194.94880223239841</v>
      </c>
      <c r="N406" s="1">
        <v>8211</v>
      </c>
      <c r="O406" s="1">
        <v>1</v>
      </c>
      <c r="P406" s="1">
        <v>1</v>
      </c>
      <c r="Q406" s="1">
        <v>1</v>
      </c>
      <c r="R406" s="1">
        <v>2</v>
      </c>
      <c r="S406" s="1">
        <v>14078236.040247606</v>
      </c>
      <c r="T406" s="1">
        <v>7407365.7157355258</v>
      </c>
      <c r="U406" s="1">
        <v>46107861.836461507</v>
      </c>
      <c r="V406" s="1">
        <v>48832144</v>
      </c>
      <c r="W406" s="1">
        <f t="shared" si="6"/>
        <v>36236282.268341675</v>
      </c>
    </row>
    <row r="407" spans="1:23" x14ac:dyDescent="0.3">
      <c r="A407" s="1">
        <v>553765</v>
      </c>
      <c r="B407" s="1">
        <v>0</v>
      </c>
      <c r="C407" s="1">
        <v>0</v>
      </c>
      <c r="D407" s="1">
        <v>27694.379999999997</v>
      </c>
      <c r="E407" s="1">
        <v>27694.379999999997</v>
      </c>
      <c r="F407" s="1">
        <v>0</v>
      </c>
      <c r="G407" s="1">
        <v>0</v>
      </c>
      <c r="H407" s="1">
        <v>456</v>
      </c>
      <c r="I407" s="1">
        <v>456</v>
      </c>
      <c r="J407" s="1">
        <v>0</v>
      </c>
      <c r="K407" s="1">
        <v>0</v>
      </c>
      <c r="L407" s="1">
        <v>60.733289473684202</v>
      </c>
      <c r="M407" s="1">
        <v>60.733289473684202</v>
      </c>
      <c r="N407" s="1">
        <v>8322</v>
      </c>
      <c r="O407" s="1">
        <v>0</v>
      </c>
      <c r="P407" s="1">
        <v>0</v>
      </c>
      <c r="Q407" s="1">
        <v>1</v>
      </c>
      <c r="R407" s="1">
        <v>0</v>
      </c>
      <c r="S407" s="1">
        <v>0</v>
      </c>
      <c r="T407" s="1">
        <v>0</v>
      </c>
      <c r="U407" s="1">
        <v>0</v>
      </c>
      <c r="V407" s="1">
        <v>207936</v>
      </c>
      <c r="W407" s="1">
        <f t="shared" si="6"/>
        <v>19393286.492594205</v>
      </c>
    </row>
    <row r="408" spans="1:23" x14ac:dyDescent="0.3">
      <c r="A408" s="1">
        <v>554917</v>
      </c>
      <c r="B408" s="1">
        <v>338981.13</v>
      </c>
      <c r="C408" s="1">
        <v>0</v>
      </c>
      <c r="D408" s="1">
        <v>0</v>
      </c>
      <c r="E408" s="1">
        <v>338981.13</v>
      </c>
      <c r="F408" s="1">
        <v>1008</v>
      </c>
      <c r="G408" s="1">
        <v>0</v>
      </c>
      <c r="H408" s="1">
        <v>0</v>
      </c>
      <c r="I408" s="1">
        <v>1008</v>
      </c>
      <c r="J408" s="1">
        <v>336.29080357142857</v>
      </c>
      <c r="K408" s="1">
        <v>0</v>
      </c>
      <c r="L408" s="1">
        <v>0</v>
      </c>
      <c r="M408" s="1">
        <v>336.29080357142857</v>
      </c>
      <c r="N408" s="1">
        <v>8621</v>
      </c>
      <c r="O408" s="1">
        <v>1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1016064</v>
      </c>
      <c r="W408" s="1">
        <f t="shared" si="6"/>
        <v>4845322.5392356934</v>
      </c>
    </row>
    <row r="409" spans="1:23" x14ac:dyDescent="0.3">
      <c r="A409" s="1">
        <v>555177</v>
      </c>
      <c r="B409" s="1">
        <v>653092.03</v>
      </c>
      <c r="C409" s="1">
        <v>404985.49</v>
      </c>
      <c r="D409" s="1">
        <v>148284.11000000002</v>
      </c>
      <c r="E409" s="1">
        <v>1206361.6299999999</v>
      </c>
      <c r="F409" s="1">
        <v>4592</v>
      </c>
      <c r="G409" s="1">
        <v>4723</v>
      </c>
      <c r="H409" s="1">
        <v>4738</v>
      </c>
      <c r="I409" s="1">
        <v>14053</v>
      </c>
      <c r="J409" s="1">
        <v>142.22387412891987</v>
      </c>
      <c r="K409" s="1">
        <v>85.747510057167048</v>
      </c>
      <c r="L409" s="1">
        <v>31.296772899957791</v>
      </c>
      <c r="M409" s="1">
        <v>85.843708105030942</v>
      </c>
      <c r="N409" s="1">
        <v>8052</v>
      </c>
      <c r="O409" s="1">
        <v>1</v>
      </c>
      <c r="P409" s="1">
        <v>1</v>
      </c>
      <c r="Q409" s="1">
        <v>1</v>
      </c>
      <c r="R409" s="1">
        <v>2</v>
      </c>
      <c r="S409" s="1">
        <v>14596696.571086837</v>
      </c>
      <c r="T409" s="1">
        <v>43.70694622176751</v>
      </c>
      <c r="U409" s="1">
        <v>14097294.248582436</v>
      </c>
      <c r="V409" s="1">
        <v>197486809</v>
      </c>
      <c r="W409" s="1">
        <f t="shared" si="6"/>
        <v>460978183.38568848</v>
      </c>
    </row>
    <row r="410" spans="1:23" x14ac:dyDescent="0.3">
      <c r="A410" s="1">
        <v>558129</v>
      </c>
      <c r="B410" s="1">
        <v>71184.700000000012</v>
      </c>
      <c r="C410" s="1">
        <v>23075.43</v>
      </c>
      <c r="D410" s="1">
        <v>37222.399999999994</v>
      </c>
      <c r="E410" s="1">
        <v>131482.53</v>
      </c>
      <c r="F410" s="1">
        <v>1265</v>
      </c>
      <c r="G410" s="1">
        <v>1370</v>
      </c>
      <c r="H410" s="1">
        <v>1554</v>
      </c>
      <c r="I410" s="1">
        <v>4189</v>
      </c>
      <c r="J410" s="1">
        <v>56.272490118577082</v>
      </c>
      <c r="K410" s="1">
        <v>16.843379562043797</v>
      </c>
      <c r="L410" s="1">
        <v>23.952638352638349</v>
      </c>
      <c r="M410" s="1">
        <v>31.387569825734065</v>
      </c>
      <c r="N410" s="1">
        <v>7361</v>
      </c>
      <c r="O410" s="1">
        <v>1</v>
      </c>
      <c r="P410" s="1">
        <v>1</v>
      </c>
      <c r="Q410" s="1">
        <v>1</v>
      </c>
      <c r="R410" s="1">
        <v>2</v>
      </c>
      <c r="S410" s="1">
        <v>783362.96134615503</v>
      </c>
      <c r="T410" s="1">
        <v>289800.8544841992</v>
      </c>
      <c r="U410" s="1">
        <v>85902.332138963829</v>
      </c>
      <c r="V410" s="1">
        <v>17547721</v>
      </c>
      <c r="W410" s="1">
        <f t="shared" si="6"/>
        <v>232464388.4651745</v>
      </c>
    </row>
    <row r="411" spans="1:23" x14ac:dyDescent="0.3">
      <c r="A411" s="1">
        <v>558975</v>
      </c>
      <c r="B411" s="1">
        <v>1717004.8799999997</v>
      </c>
      <c r="C411" s="1">
        <v>0</v>
      </c>
      <c r="D411" s="1">
        <v>0</v>
      </c>
      <c r="E411" s="1">
        <v>1717004.8799999997</v>
      </c>
      <c r="F411" s="1">
        <v>6916</v>
      </c>
      <c r="G411" s="1">
        <v>0</v>
      </c>
      <c r="H411" s="1">
        <v>0</v>
      </c>
      <c r="I411" s="1">
        <v>6916</v>
      </c>
      <c r="J411" s="1">
        <v>248.26559861191436</v>
      </c>
      <c r="K411" s="1">
        <v>0</v>
      </c>
      <c r="L411" s="1">
        <v>0</v>
      </c>
      <c r="M411" s="1">
        <v>248.26559861191436</v>
      </c>
      <c r="N411" s="1">
        <v>8062</v>
      </c>
      <c r="O411" s="1">
        <v>1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47831056</v>
      </c>
      <c r="W411" s="1">
        <f t="shared" si="6"/>
        <v>2416808.0846722429</v>
      </c>
    </row>
    <row r="412" spans="1:23" x14ac:dyDescent="0.3">
      <c r="A412" s="1">
        <v>559040</v>
      </c>
      <c r="B412" s="1">
        <v>0</v>
      </c>
      <c r="C412" s="1">
        <v>0</v>
      </c>
      <c r="D412" s="1">
        <v>7045.3400000000011</v>
      </c>
      <c r="E412" s="1">
        <v>7045.3400000000011</v>
      </c>
      <c r="F412" s="1">
        <v>0</v>
      </c>
      <c r="G412" s="1">
        <v>0</v>
      </c>
      <c r="H412" s="1">
        <v>816</v>
      </c>
      <c r="I412" s="1">
        <v>816</v>
      </c>
      <c r="J412" s="1">
        <v>0</v>
      </c>
      <c r="K412" s="1">
        <v>0</v>
      </c>
      <c r="L412" s="1">
        <v>8.6339950980392164</v>
      </c>
      <c r="M412" s="1">
        <v>8.6339950980392164</v>
      </c>
      <c r="N412" s="1">
        <v>7389</v>
      </c>
      <c r="O412" s="1">
        <v>0</v>
      </c>
      <c r="P412" s="1">
        <v>0</v>
      </c>
      <c r="Q412" s="1">
        <v>1</v>
      </c>
      <c r="R412" s="1">
        <v>0</v>
      </c>
      <c r="S412" s="1">
        <v>0</v>
      </c>
      <c r="T412" s="1">
        <v>0</v>
      </c>
      <c r="U412" s="1">
        <v>0</v>
      </c>
      <c r="V412" s="1">
        <v>665856</v>
      </c>
      <c r="W412" s="1">
        <f t="shared" si="6"/>
        <v>54453250.887476772</v>
      </c>
    </row>
    <row r="413" spans="1:23" x14ac:dyDescent="0.3">
      <c r="A413" s="1">
        <v>559765</v>
      </c>
      <c r="B413" s="1">
        <v>117264.20999999999</v>
      </c>
      <c r="C413" s="1">
        <v>38981.199999999997</v>
      </c>
      <c r="D413" s="1">
        <v>8643.0600000000013</v>
      </c>
      <c r="E413" s="1">
        <v>164888.46999999997</v>
      </c>
      <c r="F413" s="1">
        <v>489</v>
      </c>
      <c r="G413" s="1">
        <v>498</v>
      </c>
      <c r="H413" s="1">
        <v>498</v>
      </c>
      <c r="I413" s="1">
        <v>1485</v>
      </c>
      <c r="J413" s="1">
        <v>239.80411042944783</v>
      </c>
      <c r="K413" s="1">
        <v>78.27550200803212</v>
      </c>
      <c r="L413" s="1">
        <v>17.355542168674702</v>
      </c>
      <c r="M413" s="1">
        <v>111.03600673400672</v>
      </c>
      <c r="N413" s="1">
        <v>8211</v>
      </c>
      <c r="O413" s="1">
        <v>1</v>
      </c>
      <c r="P413" s="1">
        <v>1</v>
      </c>
      <c r="Q413" s="1">
        <v>1</v>
      </c>
      <c r="R413" s="1">
        <v>2</v>
      </c>
      <c r="S413" s="1">
        <v>8108218.7948374189</v>
      </c>
      <c r="T413" s="1">
        <v>534478.83361050079</v>
      </c>
      <c r="U413" s="1">
        <v>4370462.6617058609</v>
      </c>
      <c r="V413" s="1">
        <v>2205225</v>
      </c>
      <c r="W413" s="1">
        <f t="shared" si="6"/>
        <v>36103394.872113928</v>
      </c>
    </row>
    <row r="414" spans="1:23" x14ac:dyDescent="0.3">
      <c r="A414" s="1">
        <v>559915</v>
      </c>
      <c r="B414" s="1">
        <v>6273.09</v>
      </c>
      <c r="C414" s="1">
        <v>66219.76999999999</v>
      </c>
      <c r="D414" s="1">
        <v>53775.839999999997</v>
      </c>
      <c r="E414" s="1">
        <v>126268.69999999998</v>
      </c>
      <c r="F414" s="1">
        <v>637</v>
      </c>
      <c r="G414" s="1">
        <v>649</v>
      </c>
      <c r="H414" s="1">
        <v>664</v>
      </c>
      <c r="I414" s="1">
        <v>1950</v>
      </c>
      <c r="J414" s="1">
        <v>9.847864992150706</v>
      </c>
      <c r="K414" s="1">
        <v>102.03354391371339</v>
      </c>
      <c r="L414" s="1">
        <v>80.987710843373492</v>
      </c>
      <c r="M414" s="1">
        <v>64.75317948717948</v>
      </c>
      <c r="N414" s="1">
        <v>7993</v>
      </c>
      <c r="O414" s="1">
        <v>1</v>
      </c>
      <c r="P414" s="1">
        <v>1</v>
      </c>
      <c r="Q414" s="1">
        <v>1</v>
      </c>
      <c r="R414" s="1">
        <v>2</v>
      </c>
      <c r="S414" s="1">
        <v>1920296.0975913368</v>
      </c>
      <c r="T414" s="1">
        <v>901996.79608208849</v>
      </c>
      <c r="U414" s="1">
        <v>175003.84554788371</v>
      </c>
      <c r="V414" s="1">
        <v>3802500</v>
      </c>
      <c r="W414" s="1">
        <f t="shared" si="6"/>
        <v>79730206.515271857</v>
      </c>
    </row>
    <row r="415" spans="1:23" x14ac:dyDescent="0.3">
      <c r="A415" s="1">
        <v>560144</v>
      </c>
      <c r="B415" s="1">
        <v>0</v>
      </c>
      <c r="C415" s="1">
        <v>0</v>
      </c>
      <c r="D415" s="1">
        <v>3569.37</v>
      </c>
      <c r="E415" s="1">
        <v>3569.37</v>
      </c>
      <c r="F415" s="1">
        <v>0</v>
      </c>
      <c r="G415" s="1">
        <v>0</v>
      </c>
      <c r="H415" s="1">
        <v>536</v>
      </c>
      <c r="I415" s="1">
        <v>536</v>
      </c>
      <c r="J415" s="1">
        <v>0</v>
      </c>
      <c r="K415" s="1">
        <v>0</v>
      </c>
      <c r="L415" s="1">
        <v>6.6592723880597013</v>
      </c>
      <c r="M415" s="1">
        <v>6.6592723880597013</v>
      </c>
      <c r="N415" s="1">
        <v>7373</v>
      </c>
      <c r="O415" s="1">
        <v>0</v>
      </c>
      <c r="P415" s="1">
        <v>0</v>
      </c>
      <c r="Q415" s="1">
        <v>1</v>
      </c>
      <c r="R415" s="1">
        <v>0</v>
      </c>
      <c r="S415" s="1">
        <v>0</v>
      </c>
      <c r="T415" s="1">
        <v>0</v>
      </c>
      <c r="U415" s="1">
        <v>0</v>
      </c>
      <c r="V415" s="1">
        <v>287296</v>
      </c>
      <c r="W415" s="1">
        <f t="shared" si="6"/>
        <v>36317251.396612227</v>
      </c>
    </row>
    <row r="416" spans="1:23" x14ac:dyDescent="0.3">
      <c r="A416" s="1">
        <v>560475</v>
      </c>
      <c r="B416" s="1">
        <v>269526.46999999997</v>
      </c>
      <c r="C416" s="1">
        <v>73314.86</v>
      </c>
      <c r="D416" s="1">
        <v>268798.5</v>
      </c>
      <c r="E416" s="1">
        <v>611639.82999999996</v>
      </c>
      <c r="F416" s="1">
        <v>605</v>
      </c>
      <c r="G416" s="1">
        <v>521</v>
      </c>
      <c r="H416" s="1">
        <v>484</v>
      </c>
      <c r="I416" s="1">
        <v>1610</v>
      </c>
      <c r="J416" s="1">
        <v>445.49829752066108</v>
      </c>
      <c r="K416" s="1">
        <v>140.71950095969291</v>
      </c>
      <c r="L416" s="1">
        <v>555.36880165289256</v>
      </c>
      <c r="M416" s="1">
        <v>379.90051552795029</v>
      </c>
      <c r="N416" s="1">
        <v>8661</v>
      </c>
      <c r="O416" s="1">
        <v>1</v>
      </c>
      <c r="P416" s="1">
        <v>1</v>
      </c>
      <c r="Q416" s="1">
        <v>1</v>
      </c>
      <c r="R416" s="1">
        <v>2</v>
      </c>
      <c r="S416" s="1">
        <v>2603356.7464297432</v>
      </c>
      <c r="T416" s="1">
        <v>29805137.577278398</v>
      </c>
      <c r="U416" s="1">
        <v>14901933.80684231</v>
      </c>
      <c r="V416" s="1">
        <v>2592100</v>
      </c>
      <c r="W416" s="1">
        <f t="shared" si="6"/>
        <v>20536733.025796842</v>
      </c>
    </row>
    <row r="417" spans="1:23" x14ac:dyDescent="0.3">
      <c r="A417" s="1">
        <v>561976</v>
      </c>
      <c r="B417" s="1">
        <v>0</v>
      </c>
      <c r="C417" s="1">
        <v>0</v>
      </c>
      <c r="D417" s="1">
        <v>114796.09</v>
      </c>
      <c r="E417" s="1">
        <v>114796.09</v>
      </c>
      <c r="F417" s="1">
        <v>0</v>
      </c>
      <c r="G417" s="1">
        <v>0</v>
      </c>
      <c r="H417" s="1">
        <v>688</v>
      </c>
      <c r="I417" s="1">
        <v>688</v>
      </c>
      <c r="J417" s="1">
        <v>0</v>
      </c>
      <c r="K417" s="1">
        <v>0</v>
      </c>
      <c r="L417" s="1">
        <v>166.85478197674419</v>
      </c>
      <c r="M417" s="1">
        <v>166.85478197674419</v>
      </c>
      <c r="N417" s="1">
        <v>8111</v>
      </c>
      <c r="O417" s="1">
        <v>0</v>
      </c>
      <c r="P417" s="1">
        <v>0</v>
      </c>
      <c r="Q417" s="1">
        <v>1</v>
      </c>
      <c r="R417" s="1">
        <v>0</v>
      </c>
      <c r="S417" s="1">
        <v>0</v>
      </c>
      <c r="T417" s="1">
        <v>0</v>
      </c>
      <c r="U417" s="1">
        <v>0</v>
      </c>
      <c r="V417" s="1">
        <v>473344</v>
      </c>
      <c r="W417" s="1">
        <f t="shared" si="6"/>
        <v>6894379.052447889</v>
      </c>
    </row>
    <row r="418" spans="1:23" x14ac:dyDescent="0.3">
      <c r="A418" s="1">
        <v>562123</v>
      </c>
      <c r="B418" s="1">
        <v>3856833.78</v>
      </c>
      <c r="C418" s="1">
        <v>2935038.84</v>
      </c>
      <c r="D418" s="1">
        <v>4327738.5699999994</v>
      </c>
      <c r="E418" s="1">
        <v>11119611.189999999</v>
      </c>
      <c r="F418" s="1">
        <v>22785</v>
      </c>
      <c r="G418" s="1">
        <v>23030</v>
      </c>
      <c r="H418" s="1">
        <v>23702</v>
      </c>
      <c r="I418" s="1">
        <v>69517</v>
      </c>
      <c r="J418" s="1">
        <v>169.27073864384462</v>
      </c>
      <c r="K418" s="1">
        <v>127.44415284411636</v>
      </c>
      <c r="L418" s="1">
        <v>182.58959454898317</v>
      </c>
      <c r="M418" s="1">
        <v>159.95527985960268</v>
      </c>
      <c r="N418" s="1">
        <v>7812</v>
      </c>
      <c r="O418" s="1">
        <v>1</v>
      </c>
      <c r="P418" s="1">
        <v>1</v>
      </c>
      <c r="Q418" s="1">
        <v>1</v>
      </c>
      <c r="R418" s="1">
        <v>2</v>
      </c>
      <c r="S418" s="1">
        <v>1977231.5432433418</v>
      </c>
      <c r="T418" s="1">
        <v>24342096.937187459</v>
      </c>
      <c r="U418" s="1">
        <v>12142823.798955275</v>
      </c>
      <c r="V418" s="1">
        <v>4832613289</v>
      </c>
      <c r="W418" s="1">
        <f t="shared" si="6"/>
        <v>795958844.75939727</v>
      </c>
    </row>
    <row r="419" spans="1:23" x14ac:dyDescent="0.3">
      <c r="A419" s="1">
        <v>564077</v>
      </c>
      <c r="B419" s="1">
        <v>0</v>
      </c>
      <c r="C419" s="1">
        <v>263764.34000000003</v>
      </c>
      <c r="D419" s="1">
        <v>758266.68999999983</v>
      </c>
      <c r="E419" s="1">
        <v>1022031.0299999998</v>
      </c>
      <c r="F419" s="1">
        <v>0</v>
      </c>
      <c r="G419" s="1">
        <v>1615</v>
      </c>
      <c r="H419" s="1">
        <v>1550</v>
      </c>
      <c r="I419" s="1">
        <v>3165</v>
      </c>
      <c r="J419" s="1">
        <v>0</v>
      </c>
      <c r="K419" s="1">
        <v>163.32157275541798</v>
      </c>
      <c r="L419" s="1">
        <v>489.20431612903212</v>
      </c>
      <c r="M419" s="1">
        <v>322.91659715639804</v>
      </c>
      <c r="N419" s="1">
        <v>8021</v>
      </c>
      <c r="O419" s="1">
        <v>0</v>
      </c>
      <c r="P419" s="1">
        <v>1</v>
      </c>
      <c r="Q419" s="1">
        <v>1</v>
      </c>
      <c r="R419" s="1">
        <v>1</v>
      </c>
      <c r="S419" s="1">
        <v>0</v>
      </c>
      <c r="T419" s="1">
        <v>41134973.478882313</v>
      </c>
      <c r="U419" s="1">
        <v>42859988.495738678</v>
      </c>
      <c r="V419" s="1">
        <v>10017225</v>
      </c>
      <c r="W419" s="1">
        <f t="shared" si="6"/>
        <v>9910334.5510502346</v>
      </c>
    </row>
    <row r="420" spans="1:23" x14ac:dyDescent="0.3">
      <c r="A420" s="1">
        <v>564767</v>
      </c>
      <c r="B420" s="1">
        <v>173448.53</v>
      </c>
      <c r="C420" s="1">
        <v>0</v>
      </c>
      <c r="D420" s="1">
        <v>0</v>
      </c>
      <c r="E420" s="1">
        <v>173448.53</v>
      </c>
      <c r="F420" s="1">
        <v>4099</v>
      </c>
      <c r="G420" s="1">
        <v>0</v>
      </c>
      <c r="H420" s="1">
        <v>0</v>
      </c>
      <c r="I420" s="1">
        <v>4099</v>
      </c>
      <c r="J420" s="1">
        <v>42.314840204928032</v>
      </c>
      <c r="K420" s="1">
        <v>0</v>
      </c>
      <c r="L420" s="1">
        <v>0</v>
      </c>
      <c r="M420" s="1">
        <v>42.314840204928032</v>
      </c>
      <c r="N420" s="1">
        <v>7379</v>
      </c>
      <c r="O420" s="1">
        <v>1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16801801</v>
      </c>
      <c r="W420" s="1">
        <f t="shared" si="6"/>
        <v>206856445.8491641</v>
      </c>
    </row>
    <row r="421" spans="1:23" x14ac:dyDescent="0.3">
      <c r="A421" s="1">
        <v>565258</v>
      </c>
      <c r="B421" s="1">
        <v>335275.02</v>
      </c>
      <c r="C421" s="1">
        <v>278356.65000000002</v>
      </c>
      <c r="D421" s="1">
        <v>175076.68999999997</v>
      </c>
      <c r="E421" s="1">
        <v>788708.36</v>
      </c>
      <c r="F421" s="1">
        <v>1079</v>
      </c>
      <c r="G421" s="1">
        <v>995</v>
      </c>
      <c r="H421" s="1">
        <v>981</v>
      </c>
      <c r="I421" s="1">
        <v>3055</v>
      </c>
      <c r="J421" s="1">
        <v>310.72754402224285</v>
      </c>
      <c r="K421" s="1">
        <v>279.75542713567842</v>
      </c>
      <c r="L421" s="1">
        <v>178.46757390417937</v>
      </c>
      <c r="M421" s="1">
        <v>258.16967594108019</v>
      </c>
      <c r="N421" s="1">
        <v>8051</v>
      </c>
      <c r="O421" s="1">
        <v>1</v>
      </c>
      <c r="P421" s="1">
        <v>1</v>
      </c>
      <c r="Q421" s="1">
        <v>1</v>
      </c>
      <c r="R421" s="1">
        <v>2</v>
      </c>
      <c r="S421" s="1">
        <v>2980553.5275186123</v>
      </c>
      <c r="T421" s="1">
        <v>463614.93136192346</v>
      </c>
      <c r="U421" s="1">
        <v>6231728.9927876377</v>
      </c>
      <c r="V421" s="1">
        <v>9333025</v>
      </c>
      <c r="W421" s="1">
        <f t="shared" si="6"/>
        <v>236017.68057960243</v>
      </c>
    </row>
    <row r="422" spans="1:23" x14ac:dyDescent="0.3">
      <c r="A422" s="1">
        <v>565325</v>
      </c>
      <c r="B422" s="1">
        <v>0</v>
      </c>
      <c r="C422" s="1">
        <v>109736.23</v>
      </c>
      <c r="D422" s="1">
        <v>27401.21</v>
      </c>
      <c r="E422" s="1">
        <v>137137.44</v>
      </c>
      <c r="F422" s="1">
        <v>0</v>
      </c>
      <c r="G422" s="1">
        <v>715</v>
      </c>
      <c r="H422" s="1">
        <v>811</v>
      </c>
      <c r="I422" s="1">
        <v>1526</v>
      </c>
      <c r="J422" s="1">
        <v>0</v>
      </c>
      <c r="K422" s="1">
        <v>153.47724475524475</v>
      </c>
      <c r="L422" s="1">
        <v>33.786942046855735</v>
      </c>
      <c r="M422" s="1">
        <v>89.867260812581918</v>
      </c>
      <c r="N422" s="1">
        <v>8748</v>
      </c>
      <c r="O422" s="1">
        <v>0</v>
      </c>
      <c r="P422" s="1">
        <v>1</v>
      </c>
      <c r="Q422" s="1">
        <v>1</v>
      </c>
      <c r="R422" s="1">
        <v>1</v>
      </c>
      <c r="S422" s="1">
        <v>0</v>
      </c>
      <c r="T422" s="1">
        <v>2893054.490887864</v>
      </c>
      <c r="U422" s="1">
        <v>2550596.7459738883</v>
      </c>
      <c r="V422" s="1">
        <v>2328676</v>
      </c>
      <c r="W422" s="1">
        <f t="shared" si="6"/>
        <v>47857747.063656203</v>
      </c>
    </row>
    <row r="423" spans="1:23" x14ac:dyDescent="0.3">
      <c r="A423" s="1">
        <v>565840</v>
      </c>
      <c r="B423" s="1">
        <v>0</v>
      </c>
      <c r="C423" s="1">
        <v>0</v>
      </c>
      <c r="D423" s="1">
        <v>200269.28999999998</v>
      </c>
      <c r="E423" s="1">
        <v>200269.28999999998</v>
      </c>
      <c r="F423" s="1">
        <v>0</v>
      </c>
      <c r="G423" s="1">
        <v>0</v>
      </c>
      <c r="H423" s="1">
        <v>1299</v>
      </c>
      <c r="I423" s="1">
        <v>1299</v>
      </c>
      <c r="J423" s="1">
        <v>0</v>
      </c>
      <c r="K423" s="1">
        <v>0</v>
      </c>
      <c r="L423" s="1">
        <v>154.17189376443417</v>
      </c>
      <c r="M423" s="1">
        <v>154.17189376443417</v>
      </c>
      <c r="N423" s="1">
        <v>7389</v>
      </c>
      <c r="O423" s="1">
        <v>0</v>
      </c>
      <c r="P423" s="1">
        <v>0</v>
      </c>
      <c r="Q423" s="1">
        <v>1</v>
      </c>
      <c r="R423" s="1">
        <v>0</v>
      </c>
      <c r="S423" s="1">
        <v>0</v>
      </c>
      <c r="T423" s="1">
        <v>0</v>
      </c>
      <c r="U423" s="1">
        <v>0</v>
      </c>
      <c r="V423" s="1">
        <v>1687401</v>
      </c>
      <c r="W423" s="1">
        <f t="shared" si="6"/>
        <v>16524556.130207885</v>
      </c>
    </row>
    <row r="424" spans="1:23" x14ac:dyDescent="0.3">
      <c r="A424" s="1">
        <v>566874</v>
      </c>
      <c r="B424" s="1">
        <v>2267547.7799999998</v>
      </c>
      <c r="C424" s="1">
        <v>0</v>
      </c>
      <c r="D424" s="1">
        <v>0</v>
      </c>
      <c r="E424" s="1">
        <v>2267547.7799999998</v>
      </c>
      <c r="F424" s="1">
        <v>12634</v>
      </c>
      <c r="G424" s="1">
        <v>0</v>
      </c>
      <c r="H424" s="1">
        <v>0</v>
      </c>
      <c r="I424" s="1">
        <v>12634</v>
      </c>
      <c r="J424" s="1">
        <v>179.47979895520024</v>
      </c>
      <c r="K424" s="1">
        <v>0</v>
      </c>
      <c r="L424" s="1">
        <v>0</v>
      </c>
      <c r="M424" s="1">
        <v>179.47979895520024</v>
      </c>
      <c r="N424" s="1">
        <v>8221</v>
      </c>
      <c r="O424" s="1">
        <v>1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159617956</v>
      </c>
      <c r="W424" s="1">
        <f t="shared" si="6"/>
        <v>96683582.870559365</v>
      </c>
    </row>
    <row r="425" spans="1:23" x14ac:dyDescent="0.3">
      <c r="A425" s="1">
        <v>568408</v>
      </c>
      <c r="B425" s="1">
        <v>1666395.18</v>
      </c>
      <c r="C425" s="1">
        <v>58625.36</v>
      </c>
      <c r="D425" s="1">
        <v>1028610.63</v>
      </c>
      <c r="E425" s="1">
        <v>2753631.17</v>
      </c>
      <c r="F425" s="1">
        <v>1003</v>
      </c>
      <c r="G425" s="1">
        <v>947</v>
      </c>
      <c r="H425" s="1">
        <v>943</v>
      </c>
      <c r="I425" s="1">
        <v>2893</v>
      </c>
      <c r="J425" s="1">
        <v>1661.4109471585243</v>
      </c>
      <c r="K425" s="1">
        <v>61.906399155227035</v>
      </c>
      <c r="L425" s="1">
        <v>1090.7853976670201</v>
      </c>
      <c r="M425" s="1">
        <v>951.82549948150711</v>
      </c>
      <c r="N425" s="1">
        <v>8111</v>
      </c>
      <c r="O425" s="1">
        <v>1</v>
      </c>
      <c r="P425" s="1">
        <v>1</v>
      </c>
      <c r="Q425" s="1">
        <v>1</v>
      </c>
      <c r="R425" s="1">
        <v>2</v>
      </c>
      <c r="S425" s="1">
        <v>505022042.07765788</v>
      </c>
      <c r="T425" s="1">
        <v>749982336.85388231</v>
      </c>
      <c r="U425" s="1">
        <v>18209191.665415633</v>
      </c>
      <c r="V425" s="1">
        <v>8369449</v>
      </c>
      <c r="W425" s="1">
        <f t="shared" si="6"/>
        <v>1356937962.2826443</v>
      </c>
    </row>
    <row r="426" spans="1:23" x14ac:dyDescent="0.3">
      <c r="A426" s="1">
        <v>568453</v>
      </c>
      <c r="B426" s="1">
        <v>0</v>
      </c>
      <c r="C426" s="1">
        <v>378843.11</v>
      </c>
      <c r="D426" s="1">
        <v>283508.91000000003</v>
      </c>
      <c r="E426" s="1">
        <v>662352.02</v>
      </c>
      <c r="F426" s="1">
        <v>0</v>
      </c>
      <c r="G426" s="1">
        <v>1326</v>
      </c>
      <c r="H426" s="1">
        <v>1366</v>
      </c>
      <c r="I426" s="1">
        <v>2692</v>
      </c>
      <c r="J426" s="1">
        <v>0</v>
      </c>
      <c r="K426" s="1">
        <v>285.70370286576167</v>
      </c>
      <c r="L426" s="1">
        <v>207.54678623718888</v>
      </c>
      <c r="M426" s="1">
        <v>246.04458395245172</v>
      </c>
      <c r="N426" s="1">
        <v>8062</v>
      </c>
      <c r="O426" s="1">
        <v>0</v>
      </c>
      <c r="P426" s="1">
        <v>1</v>
      </c>
      <c r="Q426" s="1">
        <v>1</v>
      </c>
      <c r="R426" s="1">
        <v>1</v>
      </c>
      <c r="S426" s="1">
        <v>0</v>
      </c>
      <c r="T426" s="1">
        <v>2085593.4154115585</v>
      </c>
      <c r="U426" s="1">
        <v>2024521.8659119548</v>
      </c>
      <c r="V426" s="1">
        <v>7246864</v>
      </c>
      <c r="W426" s="1">
        <f t="shared" si="6"/>
        <v>1177540.743002946</v>
      </c>
    </row>
    <row r="427" spans="1:23" x14ac:dyDescent="0.3">
      <c r="A427" s="1">
        <v>570975</v>
      </c>
      <c r="B427" s="1">
        <v>1002854.14</v>
      </c>
      <c r="C427" s="1">
        <v>792050.67</v>
      </c>
      <c r="D427" s="1">
        <v>931016.10000000009</v>
      </c>
      <c r="E427" s="1">
        <v>2725920.91</v>
      </c>
      <c r="F427" s="1">
        <v>4900</v>
      </c>
      <c r="G427" s="1">
        <v>4889</v>
      </c>
      <c r="H427" s="1">
        <v>4830</v>
      </c>
      <c r="I427" s="1">
        <v>14619</v>
      </c>
      <c r="J427" s="1">
        <v>204.66411020408162</v>
      </c>
      <c r="K427" s="1">
        <v>162.00668234812846</v>
      </c>
      <c r="L427" s="1">
        <v>192.75695652173914</v>
      </c>
      <c r="M427" s="1">
        <v>186.46425268486217</v>
      </c>
      <c r="N427" s="1">
        <v>8211</v>
      </c>
      <c r="O427" s="1">
        <v>1</v>
      </c>
      <c r="P427" s="1">
        <v>1</v>
      </c>
      <c r="Q427" s="1">
        <v>1</v>
      </c>
      <c r="R427" s="1">
        <v>2</v>
      </c>
      <c r="S427" s="1">
        <v>1623050.5872274549</v>
      </c>
      <c r="T427" s="1">
        <v>2924466.5589892166</v>
      </c>
      <c r="U427" s="1">
        <v>191258.9272248607</v>
      </c>
      <c r="V427" s="1">
        <v>213715161</v>
      </c>
      <c r="W427" s="1">
        <f t="shared" si="6"/>
        <v>94722944.867574945</v>
      </c>
    </row>
    <row r="428" spans="1:23" x14ac:dyDescent="0.3">
      <c r="A428" s="1">
        <v>571675</v>
      </c>
      <c r="B428" s="1">
        <v>92107.09</v>
      </c>
      <c r="C428" s="1">
        <v>150480.51999999999</v>
      </c>
      <c r="D428" s="1">
        <v>191544.27000000002</v>
      </c>
      <c r="E428" s="1">
        <v>434131.88</v>
      </c>
      <c r="F428" s="1">
        <v>631</v>
      </c>
      <c r="G428" s="1">
        <v>629</v>
      </c>
      <c r="H428" s="1">
        <v>651</v>
      </c>
      <c r="I428" s="1">
        <v>1911</v>
      </c>
      <c r="J428" s="1">
        <v>145.97003169572108</v>
      </c>
      <c r="K428" s="1">
        <v>239.23771065182828</v>
      </c>
      <c r="L428" s="1">
        <v>294.23082949308758</v>
      </c>
      <c r="M428" s="1">
        <v>227.17523809523809</v>
      </c>
      <c r="N428" s="1">
        <v>8093</v>
      </c>
      <c r="O428" s="1">
        <v>1</v>
      </c>
      <c r="P428" s="1">
        <v>1</v>
      </c>
      <c r="Q428" s="1">
        <v>1</v>
      </c>
      <c r="R428" s="1">
        <v>2</v>
      </c>
      <c r="S428" s="1">
        <v>4160994.1797709283</v>
      </c>
      <c r="T428" s="1">
        <v>91521.540588271193</v>
      </c>
      <c r="U428" s="1">
        <v>2927190.4718526909</v>
      </c>
      <c r="V428" s="1">
        <v>3651921</v>
      </c>
      <c r="W428" s="1">
        <f t="shared" si="6"/>
        <v>3024665.2954143006</v>
      </c>
    </row>
    <row r="429" spans="1:23" x14ac:dyDescent="0.3">
      <c r="A429" s="1">
        <v>572441</v>
      </c>
      <c r="B429" s="1">
        <v>13270.83</v>
      </c>
      <c r="C429" s="1">
        <v>117.07</v>
      </c>
      <c r="D429" s="1">
        <v>566799.72</v>
      </c>
      <c r="E429" s="1">
        <v>580187.61999999988</v>
      </c>
      <c r="F429" s="1">
        <v>1970</v>
      </c>
      <c r="G429" s="1">
        <v>2217</v>
      </c>
      <c r="H429" s="1">
        <v>2376</v>
      </c>
      <c r="I429" s="1">
        <v>6563</v>
      </c>
      <c r="J429" s="1">
        <v>6.73646192893401</v>
      </c>
      <c r="K429" s="1">
        <v>5.2805593143888135E-2</v>
      </c>
      <c r="L429" s="1">
        <v>238.5520707070707</v>
      </c>
      <c r="M429" s="1">
        <v>88.40280664330335</v>
      </c>
      <c r="N429" s="1">
        <v>7372</v>
      </c>
      <c r="O429" s="1">
        <v>1</v>
      </c>
      <c r="P429" s="1">
        <v>1</v>
      </c>
      <c r="Q429" s="1">
        <v>1</v>
      </c>
      <c r="R429" s="1">
        <v>2</v>
      </c>
      <c r="S429" s="1">
        <v>13138701.962242218</v>
      </c>
      <c r="T429" s="1">
        <v>17305287.193893567</v>
      </c>
      <c r="U429" s="1">
        <v>53566448.361364879</v>
      </c>
      <c r="V429" s="1">
        <v>43072969</v>
      </c>
      <c r="W429" s="1">
        <f t="shared" si="6"/>
        <v>209244158.53265998</v>
      </c>
    </row>
    <row r="430" spans="1:23" x14ac:dyDescent="0.3">
      <c r="A430" s="1">
        <v>572752</v>
      </c>
      <c r="B430" s="1">
        <v>745675.83</v>
      </c>
      <c r="C430" s="1">
        <v>711538.34</v>
      </c>
      <c r="D430" s="1">
        <v>553139.21</v>
      </c>
      <c r="E430" s="1">
        <v>2010353.38</v>
      </c>
      <c r="F430" s="1">
        <v>3499</v>
      </c>
      <c r="G430" s="1">
        <v>3492</v>
      </c>
      <c r="H430" s="1">
        <v>3571</v>
      </c>
      <c r="I430" s="1">
        <v>10562</v>
      </c>
      <c r="J430" s="1">
        <v>213.11112603601029</v>
      </c>
      <c r="K430" s="1">
        <v>203.76241122565864</v>
      </c>
      <c r="L430" s="1">
        <v>154.89756650798094</v>
      </c>
      <c r="M430" s="1">
        <v>190.33832418102631</v>
      </c>
      <c r="N430" s="1">
        <v>8731</v>
      </c>
      <c r="O430" s="1">
        <v>1</v>
      </c>
      <c r="P430" s="1">
        <v>1</v>
      </c>
      <c r="Q430" s="1">
        <v>1</v>
      </c>
      <c r="R430" s="1">
        <v>2</v>
      </c>
      <c r="S430" s="1">
        <v>1814583.16463794</v>
      </c>
      <c r="T430" s="1">
        <v>629279.74653267453</v>
      </c>
      <c r="U430" s="1">
        <v>4485344.9241535412</v>
      </c>
      <c r="V430" s="1">
        <v>111555844</v>
      </c>
      <c r="W430" s="1">
        <f t="shared" si="6"/>
        <v>62006995.118959479</v>
      </c>
    </row>
    <row r="431" spans="1:23" x14ac:dyDescent="0.3">
      <c r="A431" s="1">
        <v>573163</v>
      </c>
      <c r="B431" s="1">
        <v>0</v>
      </c>
      <c r="C431" s="1">
        <v>0</v>
      </c>
      <c r="D431" s="1">
        <v>38581.800000000003</v>
      </c>
      <c r="E431" s="1">
        <v>38581.800000000003</v>
      </c>
      <c r="F431" s="1">
        <v>0</v>
      </c>
      <c r="G431" s="1">
        <v>0</v>
      </c>
      <c r="H431" s="1">
        <v>460</v>
      </c>
      <c r="I431" s="1">
        <v>460</v>
      </c>
      <c r="J431" s="1">
        <v>0</v>
      </c>
      <c r="K431" s="1">
        <v>0</v>
      </c>
      <c r="L431" s="1">
        <v>83.873478260869575</v>
      </c>
      <c r="M431" s="1">
        <v>83.873478260869575</v>
      </c>
      <c r="N431" s="1">
        <v>8011</v>
      </c>
      <c r="O431" s="1">
        <v>0</v>
      </c>
      <c r="P431" s="1">
        <v>0</v>
      </c>
      <c r="Q431" s="1">
        <v>1</v>
      </c>
      <c r="R431" s="1">
        <v>0</v>
      </c>
      <c r="S431" s="1">
        <v>0</v>
      </c>
      <c r="T431" s="1">
        <v>0</v>
      </c>
      <c r="U431" s="1">
        <v>0</v>
      </c>
      <c r="V431" s="1">
        <v>211600</v>
      </c>
      <c r="W431" s="1">
        <f t="shared" si="6"/>
        <v>15419379.932442393</v>
      </c>
    </row>
    <row r="432" spans="1:23" x14ac:dyDescent="0.3">
      <c r="A432" s="1">
        <v>573625</v>
      </c>
      <c r="B432" s="1">
        <v>600333.46000000008</v>
      </c>
      <c r="C432" s="1">
        <v>468086.94</v>
      </c>
      <c r="D432" s="1">
        <v>406198.39</v>
      </c>
      <c r="E432" s="1">
        <v>1474618.79</v>
      </c>
      <c r="F432" s="1">
        <v>1367</v>
      </c>
      <c r="G432" s="1">
        <v>1351</v>
      </c>
      <c r="H432" s="1">
        <v>1368</v>
      </c>
      <c r="I432" s="1">
        <v>4086</v>
      </c>
      <c r="J432" s="1">
        <v>439.16127286027802</v>
      </c>
      <c r="K432" s="1">
        <v>346.47441894892671</v>
      </c>
      <c r="L432" s="1">
        <v>296.92864766081874</v>
      </c>
      <c r="M432" s="1">
        <v>360.89544542339695</v>
      </c>
      <c r="N432" s="1">
        <v>8062</v>
      </c>
      <c r="O432" s="1">
        <v>1</v>
      </c>
      <c r="P432" s="1">
        <v>1</v>
      </c>
      <c r="Q432" s="1">
        <v>1</v>
      </c>
      <c r="R432" s="1">
        <v>2</v>
      </c>
      <c r="S432" s="1">
        <v>8373612.8305669753</v>
      </c>
      <c r="T432" s="1">
        <v>280962.07218402892</v>
      </c>
      <c r="U432" s="1">
        <v>5597515.6634860588</v>
      </c>
      <c r="V432" s="1">
        <v>16695396</v>
      </c>
      <c r="W432" s="1">
        <f t="shared" si="6"/>
        <v>36054918.146396384</v>
      </c>
    </row>
    <row r="433" spans="1:23" x14ac:dyDescent="0.3">
      <c r="A433" s="1">
        <v>574121</v>
      </c>
      <c r="B433" s="1">
        <v>301006.51</v>
      </c>
      <c r="C433" s="1">
        <v>0</v>
      </c>
      <c r="D433" s="1">
        <v>19153.189999999999</v>
      </c>
      <c r="E433" s="1">
        <v>320159.7</v>
      </c>
      <c r="F433" s="1">
        <v>563</v>
      </c>
      <c r="G433" s="1">
        <v>0</v>
      </c>
      <c r="H433" s="1">
        <v>515</v>
      </c>
      <c r="I433" s="1">
        <v>1078</v>
      </c>
      <c r="J433" s="1">
        <v>534.64744227353469</v>
      </c>
      <c r="K433" s="1">
        <v>0</v>
      </c>
      <c r="L433" s="1">
        <v>37.190660194174754</v>
      </c>
      <c r="M433" s="1">
        <v>296.99415584415584</v>
      </c>
      <c r="N433" s="1">
        <v>8732</v>
      </c>
      <c r="O433" s="1">
        <v>1</v>
      </c>
      <c r="P433" s="1">
        <v>0</v>
      </c>
      <c r="Q433" s="1">
        <v>1</v>
      </c>
      <c r="R433" s="1">
        <v>1</v>
      </c>
      <c r="S433" s="1">
        <v>31797724.602035306</v>
      </c>
      <c r="T433" s="1">
        <v>0</v>
      </c>
      <c r="U433" s="1">
        <v>34761396.021254115</v>
      </c>
      <c r="V433" s="1">
        <v>1162084</v>
      </c>
      <c r="W433" s="1">
        <f t="shared" si="6"/>
        <v>972460.55418716231</v>
      </c>
    </row>
    <row r="434" spans="1:23" x14ac:dyDescent="0.3">
      <c r="A434" s="1">
        <v>574262</v>
      </c>
      <c r="B434" s="1">
        <v>0</v>
      </c>
      <c r="C434" s="1">
        <v>0</v>
      </c>
      <c r="D434" s="1">
        <v>10691.49</v>
      </c>
      <c r="E434" s="1">
        <v>10691.49</v>
      </c>
      <c r="F434" s="1">
        <v>0</v>
      </c>
      <c r="G434" s="1">
        <v>0</v>
      </c>
      <c r="H434" s="1">
        <v>879</v>
      </c>
      <c r="I434" s="1">
        <v>879</v>
      </c>
      <c r="J434" s="1">
        <v>0</v>
      </c>
      <c r="K434" s="1">
        <v>0</v>
      </c>
      <c r="L434" s="1">
        <v>12.163242320819112</v>
      </c>
      <c r="M434" s="1">
        <v>12.163242320819112</v>
      </c>
      <c r="N434" s="1">
        <v>7371</v>
      </c>
      <c r="O434" s="1">
        <v>0</v>
      </c>
      <c r="P434" s="1">
        <v>0</v>
      </c>
      <c r="Q434" s="1">
        <v>1</v>
      </c>
      <c r="R434" s="1">
        <v>0</v>
      </c>
      <c r="S434" s="1">
        <v>0</v>
      </c>
      <c r="T434" s="1">
        <v>0</v>
      </c>
      <c r="U434" s="1">
        <v>0</v>
      </c>
      <c r="V434" s="1">
        <v>772641</v>
      </c>
      <c r="W434" s="1">
        <f t="shared" si="6"/>
        <v>57065553.271681786</v>
      </c>
    </row>
    <row r="435" spans="1:23" x14ac:dyDescent="0.3">
      <c r="A435" s="1">
        <v>574395</v>
      </c>
      <c r="B435" s="1">
        <v>90477.07</v>
      </c>
      <c r="C435" s="1">
        <v>32191.7</v>
      </c>
      <c r="D435" s="1">
        <v>5464.09</v>
      </c>
      <c r="E435" s="1">
        <v>128132.86000000002</v>
      </c>
      <c r="F435" s="1">
        <v>568</v>
      </c>
      <c r="G435" s="1">
        <v>489</v>
      </c>
      <c r="H435" s="1">
        <v>430</v>
      </c>
      <c r="I435" s="1">
        <v>1487</v>
      </c>
      <c r="J435" s="1">
        <v>159.29061619718311</v>
      </c>
      <c r="K435" s="1">
        <v>65.831697341513291</v>
      </c>
      <c r="L435" s="1">
        <v>12.707186046511628</v>
      </c>
      <c r="M435" s="1">
        <v>86.168702084734377</v>
      </c>
      <c r="N435" s="1">
        <v>8399</v>
      </c>
      <c r="O435" s="1">
        <v>1</v>
      </c>
      <c r="P435" s="1">
        <v>1</v>
      </c>
      <c r="Q435" s="1">
        <v>1</v>
      </c>
      <c r="R435" s="1">
        <v>2</v>
      </c>
      <c r="S435" s="1">
        <v>3036990.5357300113</v>
      </c>
      <c r="T435" s="1">
        <v>202247.34958171472</v>
      </c>
      <c r="U435" s="1">
        <v>2320535.5656126454</v>
      </c>
      <c r="V435" s="1">
        <v>2211169</v>
      </c>
      <c r="W435" s="1">
        <f t="shared" si="6"/>
        <v>48602912.724590801</v>
      </c>
    </row>
    <row r="436" spans="1:23" x14ac:dyDescent="0.3">
      <c r="A436" s="1">
        <v>574838</v>
      </c>
      <c r="B436" s="1">
        <v>84356.46</v>
      </c>
      <c r="C436" s="1">
        <v>124483.15</v>
      </c>
      <c r="D436" s="1">
        <v>194065.94</v>
      </c>
      <c r="E436" s="1">
        <v>402905.55</v>
      </c>
      <c r="F436" s="1">
        <v>449</v>
      </c>
      <c r="G436" s="1">
        <v>436</v>
      </c>
      <c r="H436" s="1">
        <v>423</v>
      </c>
      <c r="I436" s="1">
        <v>1308</v>
      </c>
      <c r="J436" s="1">
        <v>187.87630289532297</v>
      </c>
      <c r="K436" s="1">
        <v>285.5118119266055</v>
      </c>
      <c r="L436" s="1">
        <v>458.78472813238773</v>
      </c>
      <c r="M436" s="1">
        <v>308.03176605504586</v>
      </c>
      <c r="N436" s="1">
        <v>8051</v>
      </c>
      <c r="O436" s="1">
        <v>1</v>
      </c>
      <c r="P436" s="1">
        <v>1</v>
      </c>
      <c r="Q436" s="1">
        <v>1</v>
      </c>
      <c r="R436" s="1">
        <v>2</v>
      </c>
      <c r="S436" s="1">
        <v>6482363.5618802598</v>
      </c>
      <c r="T436" s="1">
        <v>221116.6736009173</v>
      </c>
      <c r="U436" s="1">
        <v>9613290.7082641162</v>
      </c>
      <c r="V436" s="1">
        <v>1710864</v>
      </c>
      <c r="W436" s="1">
        <f t="shared" si="6"/>
        <v>2206535.2001009518</v>
      </c>
    </row>
    <row r="437" spans="1:23" x14ac:dyDescent="0.3">
      <c r="A437" s="1">
        <v>575359</v>
      </c>
      <c r="B437" s="1">
        <v>403371.87</v>
      </c>
      <c r="C437" s="1">
        <v>0</v>
      </c>
      <c r="D437" s="1">
        <v>0</v>
      </c>
      <c r="E437" s="1">
        <v>403371.87</v>
      </c>
      <c r="F437" s="1">
        <v>2623</v>
      </c>
      <c r="G437" s="1">
        <v>0</v>
      </c>
      <c r="H437" s="1">
        <v>0</v>
      </c>
      <c r="I437" s="1">
        <v>2623</v>
      </c>
      <c r="J437" s="1">
        <v>153.78264201296224</v>
      </c>
      <c r="K437" s="1">
        <v>0</v>
      </c>
      <c r="L437" s="1">
        <v>0</v>
      </c>
      <c r="M437" s="1">
        <v>153.78264201296224</v>
      </c>
      <c r="N437" s="1">
        <v>8661</v>
      </c>
      <c r="O437" s="1">
        <v>1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6880129</v>
      </c>
      <c r="W437" s="1">
        <f t="shared" si="6"/>
        <v>33597847.638978556</v>
      </c>
    </row>
    <row r="438" spans="1:23" x14ac:dyDescent="0.3">
      <c r="A438" s="1">
        <v>575628</v>
      </c>
      <c r="B438" s="1">
        <v>73997.5</v>
      </c>
      <c r="C438" s="1">
        <v>34155.03</v>
      </c>
      <c r="D438" s="1">
        <v>118020.38999999998</v>
      </c>
      <c r="E438" s="1">
        <v>226172.91999999998</v>
      </c>
      <c r="F438" s="1">
        <v>406</v>
      </c>
      <c r="G438" s="1">
        <v>416</v>
      </c>
      <c r="H438" s="1">
        <v>426</v>
      </c>
      <c r="I438" s="1">
        <v>1248</v>
      </c>
      <c r="J438" s="1">
        <v>182.25985221674875</v>
      </c>
      <c r="K438" s="1">
        <v>82.103437499999998</v>
      </c>
      <c r="L438" s="1">
        <v>277.04316901408447</v>
      </c>
      <c r="M438" s="1">
        <v>181.22830128205126</v>
      </c>
      <c r="N438" s="1">
        <v>7011</v>
      </c>
      <c r="O438" s="1">
        <v>1</v>
      </c>
      <c r="P438" s="1">
        <v>1</v>
      </c>
      <c r="Q438" s="1">
        <v>1</v>
      </c>
      <c r="R438" s="1">
        <v>2</v>
      </c>
      <c r="S438" s="1">
        <v>432.02351633535943</v>
      </c>
      <c r="T438" s="1">
        <v>4087507.2658410505</v>
      </c>
      <c r="U438" s="1">
        <v>3910888.2622439899</v>
      </c>
      <c r="V438" s="1">
        <v>1557504</v>
      </c>
      <c r="W438" s="1">
        <f t="shared" si="6"/>
        <v>9172539.8106435016</v>
      </c>
    </row>
    <row r="439" spans="1:23" x14ac:dyDescent="0.3">
      <c r="A439" s="1">
        <v>577807</v>
      </c>
      <c r="B439" s="1">
        <v>0</v>
      </c>
      <c r="C439" s="1">
        <v>84731.68</v>
      </c>
      <c r="D439" s="1">
        <v>222627.22</v>
      </c>
      <c r="E439" s="1">
        <v>307358.90000000002</v>
      </c>
      <c r="F439" s="1">
        <v>0</v>
      </c>
      <c r="G439" s="1">
        <v>555</v>
      </c>
      <c r="H439" s="1">
        <v>554</v>
      </c>
      <c r="I439" s="1">
        <v>1109</v>
      </c>
      <c r="J439" s="1">
        <v>0</v>
      </c>
      <c r="K439" s="1">
        <v>152.66969369369369</v>
      </c>
      <c r="L439" s="1">
        <v>401.85418772563179</v>
      </c>
      <c r="M439" s="1">
        <v>277.14959422903519</v>
      </c>
      <c r="N439" s="1">
        <v>8211</v>
      </c>
      <c r="O439" s="1">
        <v>0</v>
      </c>
      <c r="P439" s="1">
        <v>1</v>
      </c>
      <c r="Q439" s="1">
        <v>1</v>
      </c>
      <c r="R439" s="1">
        <v>1</v>
      </c>
      <c r="S439" s="1">
        <v>0</v>
      </c>
      <c r="T439" s="1">
        <v>8599861.3286951259</v>
      </c>
      <c r="U439" s="1">
        <v>8615384.544089878</v>
      </c>
      <c r="V439" s="1">
        <v>1229881</v>
      </c>
      <c r="W439" s="1">
        <f t="shared" si="6"/>
        <v>115162.54938393125</v>
      </c>
    </row>
    <row r="440" spans="1:23" x14ac:dyDescent="0.3">
      <c r="A440" s="1">
        <v>578316</v>
      </c>
      <c r="B440" s="1">
        <v>0</v>
      </c>
      <c r="C440" s="1">
        <v>0</v>
      </c>
      <c r="D440" s="1">
        <v>523782.55000000005</v>
      </c>
      <c r="E440" s="1">
        <v>523782.55000000005</v>
      </c>
      <c r="F440" s="1">
        <v>0</v>
      </c>
      <c r="G440" s="1">
        <v>0</v>
      </c>
      <c r="H440" s="1">
        <v>500</v>
      </c>
      <c r="I440" s="1">
        <v>500</v>
      </c>
      <c r="J440" s="1">
        <v>0</v>
      </c>
      <c r="K440" s="1">
        <v>0</v>
      </c>
      <c r="L440" s="1">
        <v>1047.5651</v>
      </c>
      <c r="M440" s="1">
        <v>1047.5651</v>
      </c>
      <c r="N440" s="1">
        <v>8711</v>
      </c>
      <c r="O440" s="1">
        <v>0</v>
      </c>
      <c r="P440" s="1">
        <v>0</v>
      </c>
      <c r="Q440" s="1">
        <v>1</v>
      </c>
      <c r="R440" s="1">
        <v>0</v>
      </c>
      <c r="S440" s="1">
        <v>0</v>
      </c>
      <c r="T440" s="1">
        <v>0</v>
      </c>
      <c r="U440" s="1">
        <v>0</v>
      </c>
      <c r="V440" s="1">
        <v>250000</v>
      </c>
      <c r="W440" s="1">
        <f t="shared" si="6"/>
        <v>304672764.97964203</v>
      </c>
    </row>
    <row r="441" spans="1:23" x14ac:dyDescent="0.3">
      <c r="A441" s="1">
        <v>579370</v>
      </c>
      <c r="B441" s="1">
        <v>625255.28999999992</v>
      </c>
      <c r="C441" s="1">
        <v>0</v>
      </c>
      <c r="D441" s="1">
        <v>0</v>
      </c>
      <c r="E441" s="1">
        <v>625255.28999999992</v>
      </c>
      <c r="F441" s="1">
        <v>822</v>
      </c>
      <c r="G441" s="1">
        <v>0</v>
      </c>
      <c r="H441" s="1">
        <v>0</v>
      </c>
      <c r="I441" s="1">
        <v>822</v>
      </c>
      <c r="J441" s="1">
        <v>760.65120437956193</v>
      </c>
      <c r="K441" s="1">
        <v>0</v>
      </c>
      <c r="L441" s="1">
        <v>0</v>
      </c>
      <c r="M441" s="1">
        <v>760.65120437956193</v>
      </c>
      <c r="N441" s="1">
        <v>8062</v>
      </c>
      <c r="O441" s="1">
        <v>1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675684</v>
      </c>
      <c r="W441" s="1">
        <f t="shared" si="6"/>
        <v>200347514.24920201</v>
      </c>
    </row>
    <row r="442" spans="1:23" x14ac:dyDescent="0.3">
      <c r="A442" s="1">
        <v>580789</v>
      </c>
      <c r="B442" s="1">
        <v>0</v>
      </c>
      <c r="C442" s="1">
        <v>109551.28</v>
      </c>
      <c r="D442" s="1">
        <v>90813.16</v>
      </c>
      <c r="E442" s="1">
        <v>200364.44</v>
      </c>
      <c r="F442" s="1">
        <v>0</v>
      </c>
      <c r="G442" s="1">
        <v>517</v>
      </c>
      <c r="H442" s="1">
        <v>522</v>
      </c>
      <c r="I442" s="1">
        <v>1039</v>
      </c>
      <c r="J442" s="1">
        <v>0</v>
      </c>
      <c r="K442" s="1">
        <v>211.89802707930366</v>
      </c>
      <c r="L442" s="1">
        <v>173.97157088122606</v>
      </c>
      <c r="M442" s="1">
        <v>192.84354186717999</v>
      </c>
      <c r="N442" s="1">
        <v>8661</v>
      </c>
      <c r="O442" s="1">
        <v>0</v>
      </c>
      <c r="P442" s="1">
        <v>1</v>
      </c>
      <c r="Q442" s="1">
        <v>1</v>
      </c>
      <c r="R442" s="1">
        <v>1</v>
      </c>
      <c r="S442" s="1">
        <v>0</v>
      </c>
      <c r="T442" s="1">
        <v>187708.9512634034</v>
      </c>
      <c r="U442" s="1">
        <v>185910.9728030267</v>
      </c>
      <c r="V442" s="1">
        <v>1079521</v>
      </c>
      <c r="W442" s="1">
        <f t="shared" si="6"/>
        <v>5707366.9408606449</v>
      </c>
    </row>
    <row r="443" spans="1:23" x14ac:dyDescent="0.3">
      <c r="A443" s="1">
        <v>581923</v>
      </c>
      <c r="B443" s="1">
        <v>54809.740000000005</v>
      </c>
      <c r="C443" s="1">
        <v>245493.51</v>
      </c>
      <c r="D443" s="1">
        <v>88045.170000000013</v>
      </c>
      <c r="E443" s="1">
        <v>388348.42000000004</v>
      </c>
      <c r="F443" s="1">
        <v>564</v>
      </c>
      <c r="G443" s="1">
        <v>559</v>
      </c>
      <c r="H443" s="1">
        <v>507</v>
      </c>
      <c r="I443" s="1">
        <v>1630</v>
      </c>
      <c r="J443" s="1">
        <v>97.180390070922002</v>
      </c>
      <c r="K443" s="1">
        <v>439.16549194991057</v>
      </c>
      <c r="L443" s="1">
        <v>173.65911242603553</v>
      </c>
      <c r="M443" s="1">
        <v>238.25056441717794</v>
      </c>
      <c r="N443" s="1">
        <v>8062</v>
      </c>
      <c r="O443" s="1">
        <v>1</v>
      </c>
      <c r="P443" s="1">
        <v>1</v>
      </c>
      <c r="Q443" s="1">
        <v>1</v>
      </c>
      <c r="R443" s="1">
        <v>2</v>
      </c>
      <c r="S443" s="1">
        <v>11224047.866806841</v>
      </c>
      <c r="T443" s="1">
        <v>22565045.730965111</v>
      </c>
      <c r="U443" s="1">
        <v>2115232.2248542956</v>
      </c>
      <c r="V443" s="1">
        <v>2656900</v>
      </c>
      <c r="W443" s="1">
        <f t="shared" si="6"/>
        <v>1343425.2511109079</v>
      </c>
    </row>
    <row r="444" spans="1:23" x14ac:dyDescent="0.3">
      <c r="A444" s="1">
        <v>582220</v>
      </c>
      <c r="B444" s="1">
        <v>0</v>
      </c>
      <c r="C444" s="1">
        <v>0</v>
      </c>
      <c r="D444" s="1">
        <v>45060.82</v>
      </c>
      <c r="E444" s="1">
        <v>45060.82</v>
      </c>
      <c r="F444" s="1">
        <v>0</v>
      </c>
      <c r="G444" s="1">
        <v>0</v>
      </c>
      <c r="H444" s="1">
        <v>541</v>
      </c>
      <c r="I444" s="1">
        <v>541</v>
      </c>
      <c r="J444" s="1">
        <v>0</v>
      </c>
      <c r="K444" s="1">
        <v>0</v>
      </c>
      <c r="L444" s="1">
        <v>83.291719038817007</v>
      </c>
      <c r="M444" s="1">
        <v>83.291719038817007</v>
      </c>
      <c r="N444" s="1">
        <v>8221</v>
      </c>
      <c r="O444" s="1">
        <v>0</v>
      </c>
      <c r="P444" s="1">
        <v>0</v>
      </c>
      <c r="Q444" s="1">
        <v>1</v>
      </c>
      <c r="R444" s="1">
        <v>0</v>
      </c>
      <c r="S444" s="1">
        <v>0</v>
      </c>
      <c r="T444" s="1">
        <v>0</v>
      </c>
      <c r="U444" s="1">
        <v>0</v>
      </c>
      <c r="V444" s="1">
        <v>292681</v>
      </c>
      <c r="W444" s="1">
        <f t="shared" si="6"/>
        <v>18249960.506109539</v>
      </c>
    </row>
    <row r="445" spans="1:23" x14ac:dyDescent="0.3">
      <c r="A445" s="1">
        <v>583145</v>
      </c>
      <c r="B445" s="1">
        <v>169838.95</v>
      </c>
      <c r="C445" s="1">
        <v>51543.72</v>
      </c>
      <c r="D445" s="1">
        <v>39910.199999999997</v>
      </c>
      <c r="E445" s="1">
        <v>261292.87</v>
      </c>
      <c r="F445" s="1">
        <v>1130</v>
      </c>
      <c r="G445" s="1">
        <v>1135</v>
      </c>
      <c r="H445" s="1">
        <v>1167</v>
      </c>
      <c r="I445" s="1">
        <v>3432</v>
      </c>
      <c r="J445" s="1">
        <v>150.29995575221241</v>
      </c>
      <c r="K445" s="1">
        <v>45.412969162995594</v>
      </c>
      <c r="L445" s="1">
        <v>34.198971722365037</v>
      </c>
      <c r="M445" s="1">
        <v>76.134286130536125</v>
      </c>
      <c r="N445" s="1">
        <v>8062</v>
      </c>
      <c r="O445" s="1">
        <v>1</v>
      </c>
      <c r="P445" s="1">
        <v>1</v>
      </c>
      <c r="Q445" s="1">
        <v>1</v>
      </c>
      <c r="R445" s="1">
        <v>2</v>
      </c>
      <c r="S445" s="1">
        <v>6215617.6019877503</v>
      </c>
      <c r="T445" s="1">
        <v>1071212.2239098065</v>
      </c>
      <c r="U445" s="1">
        <v>2052251.8837956928</v>
      </c>
      <c r="V445" s="1">
        <v>11778624</v>
      </c>
      <c r="W445" s="1">
        <f t="shared" si="6"/>
        <v>124973389.61786544</v>
      </c>
    </row>
    <row r="446" spans="1:23" x14ac:dyDescent="0.3">
      <c r="A446" s="1">
        <v>583281</v>
      </c>
      <c r="B446" s="1">
        <v>49520.89</v>
      </c>
      <c r="C446" s="1">
        <v>55095.29</v>
      </c>
      <c r="D446" s="1">
        <v>15088.97</v>
      </c>
      <c r="E446" s="1">
        <v>119705.15</v>
      </c>
      <c r="F446" s="1">
        <v>756</v>
      </c>
      <c r="G446" s="1">
        <v>760</v>
      </c>
      <c r="H446" s="1">
        <v>687</v>
      </c>
      <c r="I446" s="1">
        <v>2203</v>
      </c>
      <c r="J446" s="1">
        <v>65.503822751322744</v>
      </c>
      <c r="K446" s="1">
        <v>72.493802631578944</v>
      </c>
      <c r="L446" s="1">
        <v>21.963566229985442</v>
      </c>
      <c r="M446" s="1">
        <v>54.337335451656827</v>
      </c>
      <c r="N446" s="1">
        <v>8361</v>
      </c>
      <c r="O446" s="1">
        <v>1</v>
      </c>
      <c r="P446" s="1">
        <v>1</v>
      </c>
      <c r="Q446" s="1">
        <v>1</v>
      </c>
      <c r="R446" s="1">
        <v>2</v>
      </c>
      <c r="S446" s="1">
        <v>94265.971591881767</v>
      </c>
      <c r="T446" s="1">
        <v>250539.54834624764</v>
      </c>
      <c r="U446" s="1">
        <v>720017.86139559164</v>
      </c>
      <c r="V446" s="1">
        <v>4853209</v>
      </c>
      <c r="W446" s="1">
        <f t="shared" si="6"/>
        <v>99593374.892237201</v>
      </c>
    </row>
    <row r="447" spans="1:23" x14ac:dyDescent="0.3">
      <c r="A447" s="1">
        <v>583727</v>
      </c>
      <c r="B447" s="1">
        <v>0</v>
      </c>
      <c r="C447" s="1">
        <v>0</v>
      </c>
      <c r="D447" s="1">
        <v>357506.56999999995</v>
      </c>
      <c r="E447" s="1">
        <v>357506.56999999995</v>
      </c>
      <c r="F447" s="1">
        <v>0</v>
      </c>
      <c r="G447" s="1">
        <v>0</v>
      </c>
      <c r="H447" s="1">
        <v>886</v>
      </c>
      <c r="I447" s="1">
        <v>886</v>
      </c>
      <c r="J447" s="1">
        <v>0</v>
      </c>
      <c r="K447" s="1">
        <v>0</v>
      </c>
      <c r="L447" s="1">
        <v>403.50628668171549</v>
      </c>
      <c r="M447" s="1">
        <v>403.50628668171549</v>
      </c>
      <c r="N447" s="1">
        <v>8322</v>
      </c>
      <c r="O447" s="1">
        <v>0</v>
      </c>
      <c r="P447" s="1">
        <v>0</v>
      </c>
      <c r="Q447" s="1">
        <v>1</v>
      </c>
      <c r="R447" s="1">
        <v>0</v>
      </c>
      <c r="S447" s="1">
        <v>0</v>
      </c>
      <c r="T447" s="1">
        <v>0</v>
      </c>
      <c r="U447" s="1">
        <v>0</v>
      </c>
      <c r="V447" s="1">
        <v>784996</v>
      </c>
      <c r="W447" s="1">
        <f t="shared" si="6"/>
        <v>16519558.318389542</v>
      </c>
    </row>
    <row r="448" spans="1:23" x14ac:dyDescent="0.3">
      <c r="A448" s="1">
        <v>583945</v>
      </c>
      <c r="B448" s="1">
        <v>263486.26</v>
      </c>
      <c r="C448" s="1">
        <v>223557.67</v>
      </c>
      <c r="D448" s="1">
        <v>444734.78</v>
      </c>
      <c r="E448" s="1">
        <v>931778.71000000008</v>
      </c>
      <c r="F448" s="1">
        <v>1075</v>
      </c>
      <c r="G448" s="1">
        <v>1054</v>
      </c>
      <c r="H448" s="1">
        <v>996</v>
      </c>
      <c r="I448" s="1">
        <v>3125</v>
      </c>
      <c r="J448" s="1">
        <v>245.10349767441861</v>
      </c>
      <c r="K448" s="1">
        <v>212.1040512333966</v>
      </c>
      <c r="L448" s="1">
        <v>446.52086345381531</v>
      </c>
      <c r="M448" s="1">
        <v>298.16918720000001</v>
      </c>
      <c r="N448" s="1">
        <v>8062</v>
      </c>
      <c r="O448" s="1">
        <v>1</v>
      </c>
      <c r="P448" s="1">
        <v>1</v>
      </c>
      <c r="Q448" s="1">
        <v>1</v>
      </c>
      <c r="R448" s="1">
        <v>2</v>
      </c>
      <c r="S448" s="1">
        <v>3027164.9601873052</v>
      </c>
      <c r="T448" s="1">
        <v>7807196.8409132268</v>
      </c>
      <c r="U448" s="1">
        <v>21920186.967927556</v>
      </c>
      <c r="V448" s="1">
        <v>9765625</v>
      </c>
      <c r="W448" s="1">
        <f t="shared" si="6"/>
        <v>3043942.6736094658</v>
      </c>
    </row>
    <row r="449" spans="1:23" x14ac:dyDescent="0.3">
      <c r="A449" s="1">
        <v>584468</v>
      </c>
      <c r="B449" s="1">
        <v>36483.919999999998</v>
      </c>
      <c r="C449" s="1">
        <v>99775.72</v>
      </c>
      <c r="D449" s="1">
        <v>53832.81</v>
      </c>
      <c r="E449" s="1">
        <v>190092.45</v>
      </c>
      <c r="F449" s="1">
        <v>563</v>
      </c>
      <c r="G449" s="1">
        <v>529</v>
      </c>
      <c r="H449" s="1">
        <v>560</v>
      </c>
      <c r="I449" s="1">
        <v>1652</v>
      </c>
      <c r="J449" s="1">
        <v>64.802699822380106</v>
      </c>
      <c r="K449" s="1">
        <v>188.61194706994328</v>
      </c>
      <c r="L449" s="1">
        <v>96.130017857142846</v>
      </c>
      <c r="M449" s="1">
        <v>115.06806900726393</v>
      </c>
      <c r="N449" s="1">
        <v>7389</v>
      </c>
      <c r="O449" s="1">
        <v>1</v>
      </c>
      <c r="P449" s="1">
        <v>1</v>
      </c>
      <c r="Q449" s="1">
        <v>1</v>
      </c>
      <c r="R449" s="1">
        <v>2</v>
      </c>
      <c r="S449" s="1">
        <v>1422479.9320217723</v>
      </c>
      <c r="T449" s="1">
        <v>2861203.3582635741</v>
      </c>
      <c r="U449" s="1">
        <v>200843.87756417738</v>
      </c>
      <c r="V449" s="1">
        <v>2729104</v>
      </c>
      <c r="W449" s="1">
        <f t="shared" si="6"/>
        <v>38113165.923224993</v>
      </c>
    </row>
    <row r="450" spans="1:23" x14ac:dyDescent="0.3">
      <c r="A450" s="1">
        <v>585125</v>
      </c>
      <c r="B450" s="1">
        <v>0</v>
      </c>
      <c r="C450" s="1">
        <v>2923285.9100000011</v>
      </c>
      <c r="D450" s="1">
        <v>2895388.4200000004</v>
      </c>
      <c r="E450" s="1">
        <v>5818674.3300000019</v>
      </c>
      <c r="F450" s="1">
        <v>0</v>
      </c>
      <c r="G450" s="1">
        <v>12287</v>
      </c>
      <c r="H450" s="1">
        <v>11733</v>
      </c>
      <c r="I450" s="1">
        <v>24020</v>
      </c>
      <c r="J450" s="1">
        <v>0</v>
      </c>
      <c r="K450" s="1">
        <v>237.91697810694239</v>
      </c>
      <c r="L450" s="1">
        <v>246.77306912128188</v>
      </c>
      <c r="M450" s="1">
        <v>242.24289467110748</v>
      </c>
      <c r="N450" s="1">
        <v>7993</v>
      </c>
      <c r="O450" s="1">
        <v>0</v>
      </c>
      <c r="P450" s="1">
        <v>1</v>
      </c>
      <c r="Q450" s="1">
        <v>1</v>
      </c>
      <c r="R450" s="1">
        <v>1</v>
      </c>
      <c r="S450" s="1">
        <v>0</v>
      </c>
      <c r="T450" s="1">
        <v>229933.43947388796</v>
      </c>
      <c r="U450" s="1">
        <v>240790.26428156867</v>
      </c>
      <c r="V450" s="1">
        <v>576960400</v>
      </c>
      <c r="W450" s="1">
        <f t="shared" si="6"/>
        <v>14673747.19428014</v>
      </c>
    </row>
    <row r="451" spans="1:23" x14ac:dyDescent="0.3">
      <c r="A451" s="1">
        <v>585194</v>
      </c>
      <c r="B451" s="1">
        <v>211238.48</v>
      </c>
      <c r="C451" s="1">
        <v>2051916.57</v>
      </c>
      <c r="D451" s="1">
        <v>239728.9</v>
      </c>
      <c r="E451" s="1">
        <v>2502883.9500000002</v>
      </c>
      <c r="F451" s="1">
        <v>1684</v>
      </c>
      <c r="G451" s="1">
        <v>1673</v>
      </c>
      <c r="H451" s="1">
        <v>1665</v>
      </c>
      <c r="I451" s="1">
        <v>5022</v>
      </c>
      <c r="J451" s="1">
        <v>125.4385273159145</v>
      </c>
      <c r="K451" s="1">
        <v>1226.4892827256426</v>
      </c>
      <c r="L451" s="1">
        <v>143.98132132132133</v>
      </c>
      <c r="M451" s="1">
        <v>498.38390083632021</v>
      </c>
      <c r="N451" s="1">
        <v>8111</v>
      </c>
      <c r="O451" s="1">
        <v>1</v>
      </c>
      <c r="P451" s="1">
        <v>1</v>
      </c>
      <c r="Q451" s="1">
        <v>1</v>
      </c>
      <c r="R451" s="1">
        <v>2</v>
      </c>
      <c r="S451" s="1">
        <v>234224615.74538302</v>
      </c>
      <c r="T451" s="1">
        <v>886919949.05885601</v>
      </c>
      <c r="U451" s="1">
        <v>209125978.6308637</v>
      </c>
      <c r="V451" s="1">
        <v>25220484</v>
      </c>
      <c r="W451" s="1">
        <f t="shared" si="6"/>
        <v>268965162.13844305</v>
      </c>
    </row>
    <row r="452" spans="1:23" x14ac:dyDescent="0.3">
      <c r="A452" s="1">
        <v>585387</v>
      </c>
      <c r="B452" s="1">
        <v>96248.989999999991</v>
      </c>
      <c r="C452" s="1">
        <v>271814.08</v>
      </c>
      <c r="D452" s="1">
        <v>101374.87999999999</v>
      </c>
      <c r="E452" s="1">
        <v>469437.95</v>
      </c>
      <c r="F452" s="1">
        <v>1476</v>
      </c>
      <c r="G452" s="1">
        <v>1546</v>
      </c>
      <c r="H452" s="1">
        <v>1645</v>
      </c>
      <c r="I452" s="1">
        <v>4667</v>
      </c>
      <c r="J452" s="1">
        <v>65.209342818428183</v>
      </c>
      <c r="K452" s="1">
        <v>175.81764553686935</v>
      </c>
      <c r="L452" s="1">
        <v>61.626066869300907</v>
      </c>
      <c r="M452" s="1">
        <v>100.58666166702379</v>
      </c>
      <c r="N452" s="1">
        <v>8741</v>
      </c>
      <c r="O452" s="1">
        <v>1</v>
      </c>
      <c r="P452" s="1">
        <v>1</v>
      </c>
      <c r="Q452" s="1">
        <v>1</v>
      </c>
      <c r="R452" s="1">
        <v>2</v>
      </c>
      <c r="S452" s="1">
        <v>1847294.7208388324</v>
      </c>
      <c r="T452" s="1">
        <v>8749897.6440025922</v>
      </c>
      <c r="U452" s="1">
        <v>2496991.4728024183</v>
      </c>
      <c r="V452" s="1">
        <v>21780889</v>
      </c>
      <c r="W452" s="1">
        <f t="shared" ref="W452:W507" si="7">I452*((M452-$M$507)^2)</f>
        <v>129181767.93048707</v>
      </c>
    </row>
    <row r="453" spans="1:23" x14ac:dyDescent="0.3">
      <c r="A453" s="1">
        <v>586228</v>
      </c>
      <c r="B453" s="1">
        <v>382402.66000000003</v>
      </c>
      <c r="C453" s="1">
        <v>1727719.5</v>
      </c>
      <c r="D453" s="1">
        <v>1099116.8999999999</v>
      </c>
      <c r="E453" s="1">
        <v>3209239.06</v>
      </c>
      <c r="F453" s="1">
        <v>7790</v>
      </c>
      <c r="G453" s="1">
        <v>8069</v>
      </c>
      <c r="H453" s="1">
        <v>8322</v>
      </c>
      <c r="I453" s="1">
        <v>24181</v>
      </c>
      <c r="J453" s="1">
        <v>49.088916559691917</v>
      </c>
      <c r="K453" s="1">
        <v>214.11816829842607</v>
      </c>
      <c r="L453" s="1">
        <v>132.07364816149962</v>
      </c>
      <c r="M453" s="1">
        <v>132.71738389644761</v>
      </c>
      <c r="N453" s="1">
        <v>8221</v>
      </c>
      <c r="O453" s="1">
        <v>1</v>
      </c>
      <c r="P453" s="1">
        <v>1</v>
      </c>
      <c r="Q453" s="1">
        <v>1</v>
      </c>
      <c r="R453" s="1">
        <v>2</v>
      </c>
      <c r="S453" s="1">
        <v>54481083.077448614</v>
      </c>
      <c r="T453" s="1">
        <v>53465901.661445789</v>
      </c>
      <c r="U453" s="1">
        <v>3448.6009858488751</v>
      </c>
      <c r="V453" s="1">
        <v>584720761</v>
      </c>
      <c r="W453" s="1">
        <f t="shared" si="7"/>
        <v>435762712.3209793</v>
      </c>
    </row>
    <row r="454" spans="1:23" x14ac:dyDescent="0.3">
      <c r="A454" s="1">
        <v>586486</v>
      </c>
      <c r="B454" s="1">
        <v>833062.03</v>
      </c>
      <c r="C454" s="1">
        <v>922076.71000000008</v>
      </c>
      <c r="D454" s="1">
        <v>966705.1100000001</v>
      </c>
      <c r="E454" s="1">
        <v>2721843.8500000006</v>
      </c>
      <c r="F454" s="1">
        <v>2468</v>
      </c>
      <c r="G454" s="1">
        <v>2644</v>
      </c>
      <c r="H454" s="1">
        <v>2621</v>
      </c>
      <c r="I454" s="1">
        <v>7733</v>
      </c>
      <c r="J454" s="1">
        <v>337.54539303079417</v>
      </c>
      <c r="K454" s="1">
        <v>348.74308245083211</v>
      </c>
      <c r="L454" s="1">
        <v>368.8306409767265</v>
      </c>
      <c r="M454" s="1">
        <v>351.97773826458047</v>
      </c>
      <c r="N454" s="1">
        <v>8111</v>
      </c>
      <c r="O454" s="1">
        <v>1</v>
      </c>
      <c r="P454" s="1">
        <v>1</v>
      </c>
      <c r="Q454" s="1">
        <v>1</v>
      </c>
      <c r="R454" s="1">
        <v>2</v>
      </c>
      <c r="S454" s="1">
        <v>514066.10952167463</v>
      </c>
      <c r="T454" s="1">
        <v>27664.167329152096</v>
      </c>
      <c r="U454" s="1">
        <v>744417.28447147983</v>
      </c>
      <c r="V454" s="1">
        <v>59799289</v>
      </c>
      <c r="W454" s="1">
        <f t="shared" si="7"/>
        <v>55895263.583236441</v>
      </c>
    </row>
    <row r="455" spans="1:23" x14ac:dyDescent="0.3">
      <c r="A455" s="1">
        <v>586730</v>
      </c>
      <c r="B455" s="1">
        <v>819698.90999999992</v>
      </c>
      <c r="C455" s="1">
        <v>449526.99000000011</v>
      </c>
      <c r="D455" s="1">
        <v>338893.89</v>
      </c>
      <c r="E455" s="1">
        <v>1608119.79</v>
      </c>
      <c r="F455" s="1">
        <v>1542</v>
      </c>
      <c r="G455" s="1">
        <v>1479</v>
      </c>
      <c r="H455" s="1">
        <v>1404</v>
      </c>
      <c r="I455" s="1">
        <v>4425</v>
      </c>
      <c r="J455" s="1">
        <v>531.58165369649805</v>
      </c>
      <c r="K455" s="1">
        <v>303.93981744421916</v>
      </c>
      <c r="L455" s="1">
        <v>241.37741452991455</v>
      </c>
      <c r="M455" s="1">
        <v>363.41690169491528</v>
      </c>
      <c r="N455" s="1">
        <v>8111</v>
      </c>
      <c r="O455" s="1">
        <v>1</v>
      </c>
      <c r="P455" s="1">
        <v>1</v>
      </c>
      <c r="Q455" s="1">
        <v>1</v>
      </c>
      <c r="R455" s="1">
        <v>2</v>
      </c>
      <c r="S455" s="1">
        <v>43606809.843892418</v>
      </c>
      <c r="T455" s="1">
        <v>5231997.3318763552</v>
      </c>
      <c r="U455" s="1">
        <v>20910665.544204917</v>
      </c>
      <c r="V455" s="1">
        <v>19580625</v>
      </c>
      <c r="W455" s="1">
        <f t="shared" si="7"/>
        <v>41170567.853660889</v>
      </c>
    </row>
    <row r="456" spans="1:23" x14ac:dyDescent="0.3">
      <c r="A456" s="1">
        <v>587561</v>
      </c>
      <c r="B456" s="1">
        <v>2602146.2400000002</v>
      </c>
      <c r="C456" s="1">
        <v>54780.549999999996</v>
      </c>
      <c r="D456" s="1">
        <v>100868.48</v>
      </c>
      <c r="E456" s="1">
        <v>2757795.27</v>
      </c>
      <c r="F456" s="1">
        <v>615</v>
      </c>
      <c r="G456" s="1">
        <v>632</v>
      </c>
      <c r="H456" s="1">
        <v>626</v>
      </c>
      <c r="I456" s="1">
        <v>1873</v>
      </c>
      <c r="J456" s="1">
        <v>4231.132097560976</v>
      </c>
      <c r="K456" s="1">
        <v>86.678085443037972</v>
      </c>
      <c r="L456" s="1">
        <v>161.1317571884984</v>
      </c>
      <c r="M456" s="1">
        <v>1472.3946983449011</v>
      </c>
      <c r="N456" s="1">
        <v>8111</v>
      </c>
      <c r="O456" s="1">
        <v>1</v>
      </c>
      <c r="P456" s="1">
        <v>1</v>
      </c>
      <c r="Q456" s="1">
        <v>1</v>
      </c>
      <c r="R456" s="1">
        <v>2</v>
      </c>
      <c r="S456" s="1">
        <v>4680538703.2675848</v>
      </c>
      <c r="T456" s="1">
        <v>1213573055.7640378</v>
      </c>
      <c r="U456" s="1">
        <v>1076350973.5321875</v>
      </c>
      <c r="V456" s="1">
        <v>3508129</v>
      </c>
      <c r="W456" s="1">
        <f t="shared" si="7"/>
        <v>2721608870.2390137</v>
      </c>
    </row>
    <row r="457" spans="1:23" x14ac:dyDescent="0.3">
      <c r="A457" s="1">
        <v>588244</v>
      </c>
      <c r="B457" s="1">
        <v>78016.539999999994</v>
      </c>
      <c r="C457" s="1">
        <v>178544.35</v>
      </c>
      <c r="D457" s="1">
        <v>797.32999999999993</v>
      </c>
      <c r="E457" s="1">
        <v>257358.21999999997</v>
      </c>
      <c r="F457" s="1">
        <v>540</v>
      </c>
      <c r="G457" s="1">
        <v>536</v>
      </c>
      <c r="H457" s="1">
        <v>572</v>
      </c>
      <c r="I457" s="1">
        <v>1648</v>
      </c>
      <c r="J457" s="1">
        <v>144.47507407407406</v>
      </c>
      <c r="K457" s="1">
        <v>333.10513059701492</v>
      </c>
      <c r="L457" s="1">
        <v>1.3939335664335664</v>
      </c>
      <c r="M457" s="1">
        <v>156.16396844660193</v>
      </c>
      <c r="N457" s="1">
        <v>8062</v>
      </c>
      <c r="O457" s="1">
        <v>1</v>
      </c>
      <c r="P457" s="1">
        <v>1</v>
      </c>
      <c r="Q457" s="1">
        <v>1</v>
      </c>
      <c r="R457" s="1">
        <v>2</v>
      </c>
      <c r="S457" s="1">
        <v>73780.335892141389</v>
      </c>
      <c r="T457" s="1">
        <v>16781181.726642366</v>
      </c>
      <c r="U457" s="1">
        <v>13701552.83457448</v>
      </c>
      <c r="V457" s="1">
        <v>2715904</v>
      </c>
      <c r="W457" s="1">
        <f t="shared" si="7"/>
        <v>20230170.962670829</v>
      </c>
    </row>
    <row r="458" spans="1:23" x14ac:dyDescent="0.3">
      <c r="A458" s="1">
        <v>588353</v>
      </c>
      <c r="B458" s="1">
        <v>205506.6</v>
      </c>
      <c r="C458" s="1">
        <v>21294.09</v>
      </c>
      <c r="D458" s="1">
        <v>49885.89</v>
      </c>
      <c r="E458" s="1">
        <v>276686.58</v>
      </c>
      <c r="F458" s="1">
        <v>1541</v>
      </c>
      <c r="G458" s="1">
        <v>1518</v>
      </c>
      <c r="H458" s="1">
        <v>1489</v>
      </c>
      <c r="I458" s="1">
        <v>4548</v>
      </c>
      <c r="J458" s="1">
        <v>133.35924724205063</v>
      </c>
      <c r="K458" s="1">
        <v>14.027727272727272</v>
      </c>
      <c r="L458" s="1">
        <v>33.502948287441235</v>
      </c>
      <c r="M458" s="1">
        <v>60.836978891820586</v>
      </c>
      <c r="N458" s="1">
        <v>8211</v>
      </c>
      <c r="O458" s="1">
        <v>1</v>
      </c>
      <c r="P458" s="1">
        <v>1</v>
      </c>
      <c r="Q458" s="1">
        <v>1</v>
      </c>
      <c r="R458" s="1">
        <v>2</v>
      </c>
      <c r="S458" s="1">
        <v>8104857.7656673398</v>
      </c>
      <c r="T458" s="1">
        <v>3326098.9643778978</v>
      </c>
      <c r="U458" s="1">
        <v>1112505.2021018278</v>
      </c>
      <c r="V458" s="1">
        <v>20684304</v>
      </c>
      <c r="W458" s="1">
        <f t="shared" si="7"/>
        <v>193228060.34164634</v>
      </c>
    </row>
    <row r="459" spans="1:23" x14ac:dyDescent="0.3">
      <c r="A459" s="1">
        <v>588796</v>
      </c>
      <c r="B459" s="1">
        <v>851569.07000000007</v>
      </c>
      <c r="C459" s="1">
        <v>55161.599999999999</v>
      </c>
      <c r="D459" s="1">
        <v>1276832.8699999999</v>
      </c>
      <c r="E459" s="1">
        <v>2183563.54</v>
      </c>
      <c r="F459" s="1">
        <v>968</v>
      </c>
      <c r="G459" s="1">
        <v>962</v>
      </c>
      <c r="H459" s="1">
        <v>962</v>
      </c>
      <c r="I459" s="1">
        <v>2892</v>
      </c>
      <c r="J459" s="1">
        <v>879.72011363636375</v>
      </c>
      <c r="K459" s="1">
        <v>57.340540540540538</v>
      </c>
      <c r="L459" s="1">
        <v>1327.2690956340955</v>
      </c>
      <c r="M459" s="1">
        <v>755.03580221300138</v>
      </c>
      <c r="N459" s="1">
        <v>8111</v>
      </c>
      <c r="O459" s="1">
        <v>1</v>
      </c>
      <c r="P459" s="1">
        <v>1</v>
      </c>
      <c r="Q459" s="1">
        <v>1</v>
      </c>
      <c r="R459" s="1">
        <v>2</v>
      </c>
      <c r="S459" s="1">
        <v>15048699.834634237</v>
      </c>
      <c r="T459" s="1">
        <v>468281088.3901158</v>
      </c>
      <c r="U459" s="1">
        <v>315007806.29976904</v>
      </c>
      <c r="V459" s="1">
        <v>8363664</v>
      </c>
      <c r="W459" s="1">
        <f t="shared" si="7"/>
        <v>688928607.34477496</v>
      </c>
    </row>
    <row r="460" spans="1:23" x14ac:dyDescent="0.3">
      <c r="A460" s="1">
        <v>589141</v>
      </c>
      <c r="B460" s="1">
        <v>12212.39</v>
      </c>
      <c r="C460" s="1">
        <v>87928.709999999992</v>
      </c>
      <c r="D460" s="1">
        <v>25783.010000000002</v>
      </c>
      <c r="E460" s="1">
        <v>125924.11</v>
      </c>
      <c r="F460" s="1">
        <v>1257</v>
      </c>
      <c r="G460" s="1">
        <v>1279</v>
      </c>
      <c r="H460" s="1">
        <v>1274</v>
      </c>
      <c r="I460" s="1">
        <v>3810</v>
      </c>
      <c r="J460" s="1">
        <v>9.7155051710421638</v>
      </c>
      <c r="K460" s="1">
        <v>68.748014073494915</v>
      </c>
      <c r="L460" s="1">
        <v>20.237841444270018</v>
      </c>
      <c r="M460" s="1">
        <v>33.050947506561677</v>
      </c>
      <c r="N460" s="1">
        <v>8331</v>
      </c>
      <c r="O460" s="1">
        <v>1</v>
      </c>
      <c r="P460" s="1">
        <v>1</v>
      </c>
      <c r="Q460" s="1">
        <v>1</v>
      </c>
      <c r="R460" s="1">
        <v>2</v>
      </c>
      <c r="S460" s="1">
        <v>684490.38632590591</v>
      </c>
      <c r="T460" s="1">
        <v>1629804.8381381161</v>
      </c>
      <c r="U460" s="1">
        <v>209159.82519154393</v>
      </c>
      <c r="V460" s="1">
        <v>14516100</v>
      </c>
      <c r="W460" s="1">
        <f t="shared" si="7"/>
        <v>208456845.91290221</v>
      </c>
    </row>
    <row r="461" spans="1:23" x14ac:dyDescent="0.3">
      <c r="A461" s="1">
        <v>590171</v>
      </c>
      <c r="B461" s="1">
        <v>543533.89999999991</v>
      </c>
      <c r="C461" s="1">
        <v>560284.66999999981</v>
      </c>
      <c r="D461" s="1">
        <v>486944.08000000007</v>
      </c>
      <c r="E461" s="1">
        <v>1590762.65</v>
      </c>
      <c r="F461" s="1">
        <v>1885</v>
      </c>
      <c r="G461" s="1">
        <v>1889</v>
      </c>
      <c r="H461" s="1">
        <v>1891</v>
      </c>
      <c r="I461" s="1">
        <v>5665</v>
      </c>
      <c r="J461" s="1">
        <v>288.34689655172411</v>
      </c>
      <c r="K461" s="1">
        <v>296.60384859714122</v>
      </c>
      <c r="L461" s="1">
        <v>257.5061237440508</v>
      </c>
      <c r="M461" s="1">
        <v>280.80541041482786</v>
      </c>
      <c r="N461" s="1">
        <v>8742</v>
      </c>
      <c r="O461" s="1">
        <v>1</v>
      </c>
      <c r="P461" s="1">
        <v>1</v>
      </c>
      <c r="Q461" s="1">
        <v>1</v>
      </c>
      <c r="R461" s="1">
        <v>2</v>
      </c>
      <c r="S461" s="1">
        <v>107207.51479340193</v>
      </c>
      <c r="T461" s="1">
        <v>471476.73596171162</v>
      </c>
      <c r="U461" s="1">
        <v>1026542.1319630912</v>
      </c>
      <c r="V461" s="1">
        <v>32092225</v>
      </c>
      <c r="W461" s="1">
        <f t="shared" si="7"/>
        <v>1086075.7447668451</v>
      </c>
    </row>
    <row r="462" spans="1:23" x14ac:dyDescent="0.3">
      <c r="A462" s="1">
        <v>590295</v>
      </c>
      <c r="B462" s="1">
        <v>20571.12</v>
      </c>
      <c r="C462" s="1">
        <v>279197</v>
      </c>
      <c r="D462" s="1">
        <v>186066.73</v>
      </c>
      <c r="E462" s="1">
        <v>485834.85</v>
      </c>
      <c r="F462" s="1">
        <v>944</v>
      </c>
      <c r="G462" s="1">
        <v>956</v>
      </c>
      <c r="H462" s="1">
        <v>963</v>
      </c>
      <c r="I462" s="1">
        <v>2863</v>
      </c>
      <c r="J462" s="1">
        <v>21.791440677966101</v>
      </c>
      <c r="K462" s="1">
        <v>292.04707112970709</v>
      </c>
      <c r="L462" s="1">
        <v>193.21571131879543</v>
      </c>
      <c r="M462" s="1">
        <v>169.69432413552218</v>
      </c>
      <c r="N462" s="1">
        <v>7999</v>
      </c>
      <c r="O462" s="1">
        <v>1</v>
      </c>
      <c r="P462" s="1">
        <v>1</v>
      </c>
      <c r="Q462" s="1">
        <v>1</v>
      </c>
      <c r="R462" s="1">
        <v>2</v>
      </c>
      <c r="S462" s="1">
        <v>20650248.210696086</v>
      </c>
      <c r="T462" s="1">
        <v>14311506.130354013</v>
      </c>
      <c r="U462" s="1">
        <v>532785.19578950934</v>
      </c>
      <c r="V462" s="1">
        <v>8196769</v>
      </c>
      <c r="W462" s="1">
        <f t="shared" si="7"/>
        <v>27085300.429870285</v>
      </c>
    </row>
    <row r="463" spans="1:23" x14ac:dyDescent="0.3">
      <c r="A463" s="1">
        <v>592848</v>
      </c>
      <c r="B463" s="1">
        <v>2765.26</v>
      </c>
      <c r="C463" s="1">
        <v>8044.4</v>
      </c>
      <c r="D463" s="1">
        <v>3890.5400000000004</v>
      </c>
      <c r="E463" s="1">
        <v>14700.2</v>
      </c>
      <c r="F463" s="1">
        <v>777</v>
      </c>
      <c r="G463" s="1">
        <v>1017</v>
      </c>
      <c r="H463" s="1">
        <v>1046</v>
      </c>
      <c r="I463" s="1">
        <v>2840</v>
      </c>
      <c r="J463" s="1">
        <v>3.5588931788931792</v>
      </c>
      <c r="K463" s="1">
        <v>7.9099311701081607</v>
      </c>
      <c r="L463" s="1">
        <v>3.719445506692161</v>
      </c>
      <c r="M463" s="1">
        <v>5.1761267605633803</v>
      </c>
      <c r="N463" s="1">
        <v>7371</v>
      </c>
      <c r="O463" s="1">
        <v>1</v>
      </c>
      <c r="P463" s="1">
        <v>1</v>
      </c>
      <c r="Q463" s="1">
        <v>1</v>
      </c>
      <c r="R463" s="1">
        <v>2</v>
      </c>
      <c r="S463" s="1">
        <v>2032.2003436187795</v>
      </c>
      <c r="T463" s="1">
        <v>7600.7392209904756</v>
      </c>
      <c r="U463" s="1">
        <v>2219.5286080472997</v>
      </c>
      <c r="V463" s="1">
        <v>8065600</v>
      </c>
      <c r="W463" s="1">
        <f t="shared" si="7"/>
        <v>194626311.11181265</v>
      </c>
    </row>
    <row r="464" spans="1:23" x14ac:dyDescent="0.3">
      <c r="A464" s="1">
        <v>595139</v>
      </c>
      <c r="B464" s="1">
        <v>1439871.21</v>
      </c>
      <c r="C464" s="1">
        <v>0</v>
      </c>
      <c r="D464" s="1">
        <v>0</v>
      </c>
      <c r="E464" s="1">
        <v>1439871.21</v>
      </c>
      <c r="F464" s="1">
        <v>3176</v>
      </c>
      <c r="G464" s="1">
        <v>0</v>
      </c>
      <c r="H464" s="1">
        <v>0</v>
      </c>
      <c r="I464" s="1">
        <v>3176</v>
      </c>
      <c r="J464" s="1">
        <v>453.35995277078086</v>
      </c>
      <c r="K464" s="1">
        <v>0</v>
      </c>
      <c r="L464" s="1">
        <v>0</v>
      </c>
      <c r="M464" s="1">
        <v>453.35995277078086</v>
      </c>
      <c r="N464" s="1">
        <v>8111</v>
      </c>
      <c r="O464" s="1">
        <v>1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10086976</v>
      </c>
      <c r="W464" s="1">
        <f t="shared" si="7"/>
        <v>110350853.03983419</v>
      </c>
    </row>
    <row r="465" spans="1:23" x14ac:dyDescent="0.3">
      <c r="A465" s="1">
        <v>595580</v>
      </c>
      <c r="B465" s="1">
        <v>98814.1</v>
      </c>
      <c r="C465" s="1">
        <v>51633.4</v>
      </c>
      <c r="D465" s="1">
        <v>18349.09</v>
      </c>
      <c r="E465" s="1">
        <v>168796.59000000003</v>
      </c>
      <c r="F465" s="1">
        <v>811</v>
      </c>
      <c r="G465" s="1">
        <v>795</v>
      </c>
      <c r="H465" s="1">
        <v>627</v>
      </c>
      <c r="I465" s="1">
        <v>2233</v>
      </c>
      <c r="J465" s="1">
        <v>121.8422934648582</v>
      </c>
      <c r="K465" s="1">
        <v>64.947672955974838</v>
      </c>
      <c r="L465" s="1">
        <v>29.264896331738438</v>
      </c>
      <c r="M465" s="1">
        <v>75.591845051500229</v>
      </c>
      <c r="N465" s="1">
        <v>8322</v>
      </c>
      <c r="O465" s="1">
        <v>1</v>
      </c>
      <c r="P465" s="1">
        <v>1</v>
      </c>
      <c r="Q465" s="1">
        <v>1</v>
      </c>
      <c r="R465" s="1">
        <v>2</v>
      </c>
      <c r="S465" s="1">
        <v>1734813.3265121533</v>
      </c>
      <c r="T465" s="1">
        <v>90072.227681333316</v>
      </c>
      <c r="U465" s="1">
        <v>1345658.733407516</v>
      </c>
      <c r="V465" s="1">
        <v>4986289</v>
      </c>
      <c r="W465" s="1">
        <f t="shared" si="7"/>
        <v>81775752.847358674</v>
      </c>
    </row>
    <row r="466" spans="1:23" x14ac:dyDescent="0.3">
      <c r="A466" s="1">
        <v>597798</v>
      </c>
      <c r="B466" s="1">
        <v>204574.83</v>
      </c>
      <c r="C466" s="1">
        <v>729846.18000000017</v>
      </c>
      <c r="D466" s="1">
        <v>1140118.8899999999</v>
      </c>
      <c r="E466" s="1">
        <v>2074539.9000000001</v>
      </c>
      <c r="F466" s="1">
        <v>2687</v>
      </c>
      <c r="G466" s="1">
        <v>2706</v>
      </c>
      <c r="H466" s="1">
        <v>2600</v>
      </c>
      <c r="I466" s="1">
        <v>7993</v>
      </c>
      <c r="J466" s="1">
        <v>76.135031633792323</v>
      </c>
      <c r="K466" s="1">
        <v>269.71403547671849</v>
      </c>
      <c r="L466" s="1">
        <v>438.50726538461532</v>
      </c>
      <c r="M466" s="1">
        <v>259.54458901538851</v>
      </c>
      <c r="N466" s="1">
        <v>8062</v>
      </c>
      <c r="O466" s="1">
        <v>1</v>
      </c>
      <c r="P466" s="1">
        <v>1</v>
      </c>
      <c r="Q466" s="1">
        <v>1</v>
      </c>
      <c r="R466" s="1">
        <v>2</v>
      </c>
      <c r="S466" s="1">
        <v>90388169.640459284</v>
      </c>
      <c r="T466" s="1">
        <v>279848.13743859279</v>
      </c>
      <c r="U466" s="1">
        <v>83271862.78641519</v>
      </c>
      <c r="V466" s="1">
        <v>63888049</v>
      </c>
      <c r="W466" s="1">
        <f t="shared" si="7"/>
        <v>439429.93783878785</v>
      </c>
    </row>
    <row r="467" spans="1:23" x14ac:dyDescent="0.3">
      <c r="A467" s="1">
        <v>598040</v>
      </c>
      <c r="B467" s="1">
        <v>899893.11999999988</v>
      </c>
      <c r="C467" s="1">
        <v>162735.49</v>
      </c>
      <c r="D467" s="1">
        <v>36391.4</v>
      </c>
      <c r="E467" s="1">
        <v>1099020.0099999998</v>
      </c>
      <c r="F467" s="1">
        <v>968</v>
      </c>
      <c r="G467" s="1">
        <v>990</v>
      </c>
      <c r="H467" s="1">
        <v>980</v>
      </c>
      <c r="I467" s="1">
        <v>2938</v>
      </c>
      <c r="J467" s="1">
        <v>929.64165289256186</v>
      </c>
      <c r="K467" s="1">
        <v>164.37928282828281</v>
      </c>
      <c r="L467" s="1">
        <v>37.134081632653064</v>
      </c>
      <c r="M467" s="1">
        <v>374.07079986385287</v>
      </c>
      <c r="N467" s="1">
        <v>8093</v>
      </c>
      <c r="O467" s="1">
        <v>1</v>
      </c>
      <c r="P467" s="1">
        <v>1</v>
      </c>
      <c r="Q467" s="1">
        <v>1</v>
      </c>
      <c r="R467" s="1">
        <v>2</v>
      </c>
      <c r="S467" s="1">
        <v>298781885.60752594</v>
      </c>
      <c r="T467" s="1">
        <v>43530826.993511982</v>
      </c>
      <c r="U467" s="1">
        <v>111255825.05056269</v>
      </c>
      <c r="V467" s="1">
        <v>8631844</v>
      </c>
      <c r="W467" s="1">
        <f t="shared" si="7"/>
        <v>33707348.405548967</v>
      </c>
    </row>
    <row r="468" spans="1:23" x14ac:dyDescent="0.3">
      <c r="A468" s="1">
        <v>598252</v>
      </c>
      <c r="B468" s="1">
        <v>0</v>
      </c>
      <c r="C468" s="1">
        <v>0</v>
      </c>
      <c r="D468" s="1">
        <v>60119.490000000005</v>
      </c>
      <c r="E468" s="1">
        <v>60119.490000000005</v>
      </c>
      <c r="F468" s="1">
        <v>0</v>
      </c>
      <c r="G468" s="1">
        <v>0</v>
      </c>
      <c r="H468" s="1">
        <v>690</v>
      </c>
      <c r="I468" s="1">
        <v>690</v>
      </c>
      <c r="J468" s="1">
        <v>0</v>
      </c>
      <c r="K468" s="1">
        <v>0</v>
      </c>
      <c r="L468" s="1">
        <v>87.129695652173922</v>
      </c>
      <c r="M468" s="1">
        <v>87.129695652173922</v>
      </c>
      <c r="N468" s="1">
        <v>8731</v>
      </c>
      <c r="O468" s="1">
        <v>0</v>
      </c>
      <c r="P468" s="1">
        <v>0</v>
      </c>
      <c r="Q468" s="1">
        <v>1</v>
      </c>
      <c r="R468" s="1">
        <v>0</v>
      </c>
      <c r="S468" s="1">
        <v>0</v>
      </c>
      <c r="T468" s="1">
        <v>0</v>
      </c>
      <c r="U468" s="1">
        <v>0</v>
      </c>
      <c r="V468" s="1">
        <v>476100</v>
      </c>
      <c r="W468" s="1">
        <f t="shared" si="7"/>
        <v>22313675.479387201</v>
      </c>
    </row>
    <row r="469" spans="1:23" x14ac:dyDescent="0.3">
      <c r="A469" s="1">
        <v>598564</v>
      </c>
      <c r="B469" s="1">
        <v>592773.80000000005</v>
      </c>
      <c r="C469" s="1">
        <v>819625.51999999979</v>
      </c>
      <c r="D469" s="1">
        <v>404740.61</v>
      </c>
      <c r="E469" s="1">
        <v>1817139.93</v>
      </c>
      <c r="F469" s="1">
        <v>1355</v>
      </c>
      <c r="G469" s="1">
        <v>1343</v>
      </c>
      <c r="H469" s="1">
        <v>1242</v>
      </c>
      <c r="I469" s="1">
        <v>3940</v>
      </c>
      <c r="J469" s="1">
        <v>437.47143911439116</v>
      </c>
      <c r="K469" s="1">
        <v>610.29450483991047</v>
      </c>
      <c r="L469" s="1">
        <v>325.87810789049917</v>
      </c>
      <c r="M469" s="1">
        <v>461.20302791878169</v>
      </c>
      <c r="N469" s="1">
        <v>8062</v>
      </c>
      <c r="O469" s="1">
        <v>1</v>
      </c>
      <c r="P469" s="1">
        <v>1</v>
      </c>
      <c r="Q469" s="1">
        <v>1</v>
      </c>
      <c r="R469" s="1">
        <v>2</v>
      </c>
      <c r="S469" s="1">
        <v>763120.15622981288</v>
      </c>
      <c r="T469" s="1">
        <v>29852564.58277303</v>
      </c>
      <c r="U469" s="1">
        <v>22744539.803981036</v>
      </c>
      <c r="V469" s="1">
        <v>15523600</v>
      </c>
      <c r="W469" s="1">
        <f t="shared" si="7"/>
        <v>148658778.50744432</v>
      </c>
    </row>
    <row r="470" spans="1:23" x14ac:dyDescent="0.3">
      <c r="A470" s="1">
        <v>900932</v>
      </c>
      <c r="B470" s="1">
        <v>0</v>
      </c>
      <c r="C470" s="1">
        <v>14169.789999999999</v>
      </c>
      <c r="D470" s="1">
        <v>7153.39</v>
      </c>
      <c r="E470" s="1">
        <v>21323.18</v>
      </c>
      <c r="F470" s="1">
        <v>0</v>
      </c>
      <c r="G470" s="1">
        <v>484</v>
      </c>
      <c r="H470" s="1">
        <v>534</v>
      </c>
      <c r="I470" s="1">
        <v>1018</v>
      </c>
      <c r="J470" s="1">
        <v>0</v>
      </c>
      <c r="K470" s="1">
        <v>29.276425619834708</v>
      </c>
      <c r="L470" s="1">
        <v>13.395861423220975</v>
      </c>
      <c r="M470" s="1">
        <v>20.946149312377212</v>
      </c>
      <c r="N470" s="1">
        <v>8011</v>
      </c>
      <c r="O470" s="1">
        <v>0</v>
      </c>
      <c r="P470" s="1">
        <v>1</v>
      </c>
      <c r="Q470" s="1">
        <v>1</v>
      </c>
      <c r="R470" s="1">
        <v>1</v>
      </c>
      <c r="S470" s="1">
        <v>0</v>
      </c>
      <c r="T470" s="1">
        <v>33586.455625556438</v>
      </c>
      <c r="U470" s="1">
        <v>30441.656409680414</v>
      </c>
      <c r="V470" s="1">
        <v>1036324</v>
      </c>
      <c r="W470" s="1">
        <f t="shared" si="7"/>
        <v>61611837.892487884</v>
      </c>
    </row>
    <row r="471" spans="1:23" x14ac:dyDescent="0.3">
      <c r="A471" s="1">
        <v>901159</v>
      </c>
      <c r="B471" s="1">
        <v>0</v>
      </c>
      <c r="C471" s="1">
        <v>0</v>
      </c>
      <c r="D471" s="1">
        <v>277658.15000000002</v>
      </c>
      <c r="E471" s="1">
        <v>277658.15000000002</v>
      </c>
      <c r="F471" s="1">
        <v>0</v>
      </c>
      <c r="G471" s="1">
        <v>0</v>
      </c>
      <c r="H471" s="1">
        <v>834</v>
      </c>
      <c r="I471" s="1">
        <v>834</v>
      </c>
      <c r="J471" s="1">
        <v>0</v>
      </c>
      <c r="K471" s="1">
        <v>0</v>
      </c>
      <c r="L471" s="1">
        <v>332.92344124700242</v>
      </c>
      <c r="M471" s="1">
        <v>332.92344124700242</v>
      </c>
      <c r="N471" s="1">
        <v>7379</v>
      </c>
      <c r="O471" s="1">
        <v>0</v>
      </c>
      <c r="P471" s="1">
        <v>0</v>
      </c>
      <c r="Q471" s="1">
        <v>1</v>
      </c>
      <c r="R471" s="1">
        <v>0</v>
      </c>
      <c r="S471" s="1">
        <v>0</v>
      </c>
      <c r="T471" s="1">
        <v>0</v>
      </c>
      <c r="U471" s="1">
        <v>0</v>
      </c>
      <c r="V471" s="1">
        <v>695556</v>
      </c>
      <c r="W471" s="1">
        <f t="shared" si="7"/>
        <v>3628965.5563395061</v>
      </c>
    </row>
    <row r="472" spans="1:23" x14ac:dyDescent="0.3">
      <c r="A472" s="1">
        <v>902499</v>
      </c>
      <c r="B472" s="1">
        <v>82059.360000000001</v>
      </c>
      <c r="C472" s="1">
        <v>136310.06</v>
      </c>
      <c r="D472" s="1">
        <v>329880.27</v>
      </c>
      <c r="E472" s="1">
        <v>548249.69000000006</v>
      </c>
      <c r="F472" s="1">
        <v>591</v>
      </c>
      <c r="G472" s="1">
        <v>637</v>
      </c>
      <c r="H472" s="1">
        <v>656</v>
      </c>
      <c r="I472" s="1">
        <v>1884</v>
      </c>
      <c r="J472" s="1">
        <v>138.84832487309646</v>
      </c>
      <c r="K472" s="1">
        <v>213.98753532182104</v>
      </c>
      <c r="L472" s="1">
        <v>502.86626524390249</v>
      </c>
      <c r="M472" s="1">
        <v>291.00302016985142</v>
      </c>
      <c r="N472" s="1">
        <v>7922</v>
      </c>
      <c r="O472" s="1">
        <v>1</v>
      </c>
      <c r="P472" s="1">
        <v>1</v>
      </c>
      <c r="Q472" s="1">
        <v>1</v>
      </c>
      <c r="R472" s="1">
        <v>2</v>
      </c>
      <c r="S472" s="1">
        <v>13682271.318801373</v>
      </c>
      <c r="T472" s="1">
        <v>3778292.1853622748</v>
      </c>
      <c r="U472" s="1">
        <v>29445238.706329666</v>
      </c>
      <c r="V472" s="1">
        <v>3549456</v>
      </c>
      <c r="W472" s="1">
        <f t="shared" si="7"/>
        <v>1089147.9750167998</v>
      </c>
    </row>
    <row r="473" spans="1:23" x14ac:dyDescent="0.3">
      <c r="A473" s="1">
        <v>902906</v>
      </c>
      <c r="B473" s="1">
        <v>10765.81</v>
      </c>
      <c r="C473" s="1">
        <v>211662.91999999998</v>
      </c>
      <c r="D473" s="1">
        <v>55066.600000000006</v>
      </c>
      <c r="E473" s="1">
        <v>277495.33</v>
      </c>
      <c r="F473" s="1">
        <v>504</v>
      </c>
      <c r="G473" s="1">
        <v>579</v>
      </c>
      <c r="H473" s="1">
        <v>549</v>
      </c>
      <c r="I473" s="1">
        <v>1632</v>
      </c>
      <c r="J473" s="1">
        <v>21.360734126984127</v>
      </c>
      <c r="K473" s="1">
        <v>365.56635578583763</v>
      </c>
      <c r="L473" s="1">
        <v>100.30346083788707</v>
      </c>
      <c r="M473" s="1">
        <v>170.03390318627453</v>
      </c>
      <c r="N473" s="1">
        <v>8711</v>
      </c>
      <c r="O473" s="1">
        <v>1</v>
      </c>
      <c r="P473" s="1">
        <v>1</v>
      </c>
      <c r="Q473" s="1">
        <v>1</v>
      </c>
      <c r="R473" s="1">
        <v>2</v>
      </c>
      <c r="S473" s="1">
        <v>11140270.4438587</v>
      </c>
      <c r="T473" s="1">
        <v>22136872.271348625</v>
      </c>
      <c r="U473" s="1">
        <v>2669421.6899658809</v>
      </c>
      <c r="V473" s="1">
        <v>2663424</v>
      </c>
      <c r="W473" s="1">
        <f t="shared" si="7"/>
        <v>15331853.82084634</v>
      </c>
    </row>
    <row r="474" spans="1:23" x14ac:dyDescent="0.3">
      <c r="A474" s="1">
        <v>903008</v>
      </c>
      <c r="B474" s="1">
        <v>10177.209999999999</v>
      </c>
      <c r="C474" s="1">
        <v>323491.78999999998</v>
      </c>
      <c r="D474" s="1">
        <v>300217.53000000003</v>
      </c>
      <c r="E474" s="1">
        <v>633886.53</v>
      </c>
      <c r="F474" s="1">
        <v>703</v>
      </c>
      <c r="G474" s="1">
        <v>719</v>
      </c>
      <c r="H474" s="1">
        <v>683</v>
      </c>
      <c r="I474" s="1">
        <v>2105</v>
      </c>
      <c r="J474" s="1">
        <v>14.47682788051209</v>
      </c>
      <c r="K474" s="1">
        <v>449.91904033379689</v>
      </c>
      <c r="L474" s="1">
        <v>439.55714494875554</v>
      </c>
      <c r="M474" s="1">
        <v>301.13374346793353</v>
      </c>
      <c r="N474" s="1">
        <v>8011</v>
      </c>
      <c r="O474" s="1">
        <v>1</v>
      </c>
      <c r="P474" s="1">
        <v>1</v>
      </c>
      <c r="Q474" s="1">
        <v>1</v>
      </c>
      <c r="R474" s="1">
        <v>2</v>
      </c>
      <c r="S474" s="1">
        <v>57767047.639628127</v>
      </c>
      <c r="T474" s="1">
        <v>15916549.421129961</v>
      </c>
      <c r="U474" s="1">
        <v>13086989.006946731</v>
      </c>
      <c r="V474" s="1">
        <v>4431025</v>
      </c>
      <c r="W474" s="1">
        <f t="shared" si="7"/>
        <v>2458424.4889919348</v>
      </c>
    </row>
    <row r="475" spans="1:23" x14ac:dyDescent="0.3">
      <c r="A475" s="1">
        <v>903100</v>
      </c>
      <c r="B475" s="1">
        <v>0</v>
      </c>
      <c r="C475" s="1">
        <v>0</v>
      </c>
      <c r="D475" s="1">
        <v>1149.3800000000001</v>
      </c>
      <c r="E475" s="1">
        <v>1149.3800000000001</v>
      </c>
      <c r="F475" s="1">
        <v>0</v>
      </c>
      <c r="G475" s="1">
        <v>0</v>
      </c>
      <c r="H475" s="1">
        <v>446</v>
      </c>
      <c r="I475" s="1">
        <v>446</v>
      </c>
      <c r="J475" s="1">
        <v>0</v>
      </c>
      <c r="K475" s="1">
        <v>0</v>
      </c>
      <c r="L475" s="1">
        <v>2.577085201793722</v>
      </c>
      <c r="M475" s="1">
        <v>2.577085201793722</v>
      </c>
      <c r="N475" s="1">
        <v>8221</v>
      </c>
      <c r="O475" s="1">
        <v>0</v>
      </c>
      <c r="P475" s="1">
        <v>0</v>
      </c>
      <c r="Q475" s="1">
        <v>1</v>
      </c>
      <c r="R475" s="1">
        <v>0</v>
      </c>
      <c r="S475" s="1">
        <v>0</v>
      </c>
      <c r="T475" s="1">
        <v>0</v>
      </c>
      <c r="U475" s="1">
        <v>0</v>
      </c>
      <c r="V475" s="1">
        <v>198916</v>
      </c>
      <c r="W475" s="1">
        <f t="shared" si="7"/>
        <v>31174470.787574995</v>
      </c>
    </row>
    <row r="476" spans="1:23" x14ac:dyDescent="0.3">
      <c r="A476" s="1">
        <v>905304</v>
      </c>
      <c r="B476" s="1">
        <v>0</v>
      </c>
      <c r="C476" s="1">
        <v>6228.88</v>
      </c>
      <c r="D476" s="1">
        <v>23886.3</v>
      </c>
      <c r="E476" s="1">
        <v>30115.18</v>
      </c>
      <c r="F476" s="1">
        <v>0</v>
      </c>
      <c r="G476" s="1">
        <v>466</v>
      </c>
      <c r="H476" s="1">
        <v>449</v>
      </c>
      <c r="I476" s="1">
        <v>915</v>
      </c>
      <c r="J476" s="1">
        <v>0</v>
      </c>
      <c r="K476" s="1">
        <v>13.366695278969956</v>
      </c>
      <c r="L476" s="1">
        <v>53.198886414253899</v>
      </c>
      <c r="M476" s="1">
        <v>32.912765027322408</v>
      </c>
      <c r="N476" s="1">
        <v>8111</v>
      </c>
      <c r="O476" s="1">
        <v>0</v>
      </c>
      <c r="P476" s="1">
        <v>1</v>
      </c>
      <c r="Q476" s="1">
        <v>1</v>
      </c>
      <c r="R476" s="1">
        <v>1</v>
      </c>
      <c r="S476" s="1">
        <v>0</v>
      </c>
      <c r="T476" s="1">
        <v>178034.76065507584</v>
      </c>
      <c r="U476" s="1">
        <v>184775.49769546834</v>
      </c>
      <c r="V476" s="1">
        <v>837225</v>
      </c>
      <c r="W476" s="1">
        <f t="shared" si="7"/>
        <v>50121637.647593088</v>
      </c>
    </row>
    <row r="477" spans="1:23" x14ac:dyDescent="0.3">
      <c r="A477" s="1">
        <v>906110</v>
      </c>
      <c r="B477" s="1">
        <v>0</v>
      </c>
      <c r="C477" s="1">
        <v>0</v>
      </c>
      <c r="D477" s="1">
        <v>156975.25</v>
      </c>
      <c r="E477" s="1">
        <v>156975.25</v>
      </c>
      <c r="F477" s="1">
        <v>0</v>
      </c>
      <c r="G477" s="1">
        <v>0</v>
      </c>
      <c r="H477" s="1">
        <v>530</v>
      </c>
      <c r="I477" s="1">
        <v>530</v>
      </c>
      <c r="J477" s="1">
        <v>0</v>
      </c>
      <c r="K477" s="1">
        <v>0</v>
      </c>
      <c r="L477" s="1">
        <v>296.17971698113206</v>
      </c>
      <c r="M477" s="1">
        <v>296.17971698113206</v>
      </c>
      <c r="N477" s="1">
        <v>8721</v>
      </c>
      <c r="O477" s="1">
        <v>0</v>
      </c>
      <c r="P477" s="1">
        <v>0</v>
      </c>
      <c r="Q477" s="1">
        <v>1</v>
      </c>
      <c r="R477" s="1">
        <v>0</v>
      </c>
      <c r="S477" s="1">
        <v>0</v>
      </c>
      <c r="T477" s="1">
        <v>0</v>
      </c>
      <c r="U477" s="1">
        <v>0</v>
      </c>
      <c r="V477" s="1">
        <v>280900</v>
      </c>
      <c r="W477" s="1">
        <f t="shared" si="7"/>
        <v>452533.64819467091</v>
      </c>
    </row>
    <row r="478" spans="1:23" x14ac:dyDescent="0.3">
      <c r="A478" s="1">
        <v>906541</v>
      </c>
      <c r="B478" s="1">
        <v>0</v>
      </c>
      <c r="C478" s="1">
        <v>0</v>
      </c>
      <c r="D478" s="1">
        <v>23606.809999999998</v>
      </c>
      <c r="E478" s="1">
        <v>23606.809999999998</v>
      </c>
      <c r="F478" s="1">
        <v>0</v>
      </c>
      <c r="G478" s="1">
        <v>0</v>
      </c>
      <c r="H478" s="1">
        <v>436</v>
      </c>
      <c r="I478" s="1">
        <v>436</v>
      </c>
      <c r="J478" s="1">
        <v>0</v>
      </c>
      <c r="K478" s="1">
        <v>0</v>
      </c>
      <c r="L478" s="1">
        <v>54.144059633027517</v>
      </c>
      <c r="M478" s="1">
        <v>54.144059633027517</v>
      </c>
      <c r="N478" s="1">
        <v>8062</v>
      </c>
      <c r="O478" s="1">
        <v>0</v>
      </c>
      <c r="P478" s="1">
        <v>0</v>
      </c>
      <c r="Q478" s="1">
        <v>1</v>
      </c>
      <c r="R478" s="1">
        <v>0</v>
      </c>
      <c r="S478" s="1">
        <v>0</v>
      </c>
      <c r="T478" s="1">
        <v>0</v>
      </c>
      <c r="U478" s="1">
        <v>0</v>
      </c>
      <c r="V478" s="1">
        <v>190096</v>
      </c>
      <c r="W478" s="1">
        <f t="shared" si="7"/>
        <v>19746568.702652458</v>
      </c>
    </row>
    <row r="479" spans="1:23" x14ac:dyDescent="0.3">
      <c r="A479" s="1">
        <v>906852</v>
      </c>
      <c r="B479" s="1">
        <v>463207.31000000006</v>
      </c>
      <c r="C479" s="1">
        <v>326634.42</v>
      </c>
      <c r="D479" s="1">
        <v>138949.96000000002</v>
      </c>
      <c r="E479" s="1">
        <v>928791.69000000006</v>
      </c>
      <c r="F479" s="1">
        <v>506</v>
      </c>
      <c r="G479" s="1">
        <v>567</v>
      </c>
      <c r="H479" s="1">
        <v>641</v>
      </c>
      <c r="I479" s="1">
        <v>1714</v>
      </c>
      <c r="J479" s="1">
        <v>915.42946640316211</v>
      </c>
      <c r="K479" s="1">
        <v>576.07481481481477</v>
      </c>
      <c r="L479" s="1">
        <v>216.77060842433701</v>
      </c>
      <c r="M479" s="1">
        <v>541.8854667444574</v>
      </c>
      <c r="N479" s="1">
        <v>7378</v>
      </c>
      <c r="O479" s="1">
        <v>1</v>
      </c>
      <c r="P479" s="1">
        <v>1</v>
      </c>
      <c r="Q479" s="1">
        <v>1</v>
      </c>
      <c r="R479" s="1">
        <v>2</v>
      </c>
      <c r="S479" s="1">
        <v>70604770.558597326</v>
      </c>
      <c r="T479" s="1">
        <v>662772.83267691988</v>
      </c>
      <c r="U479" s="1">
        <v>67753489.175428167</v>
      </c>
      <c r="V479" s="1">
        <v>2937796</v>
      </c>
      <c r="W479" s="1">
        <f t="shared" si="7"/>
        <v>129551726.13421485</v>
      </c>
    </row>
    <row r="480" spans="1:23" x14ac:dyDescent="0.3">
      <c r="A480" s="1">
        <v>906882</v>
      </c>
      <c r="B480" s="1">
        <v>41582.75</v>
      </c>
      <c r="C480" s="1">
        <v>0</v>
      </c>
      <c r="D480" s="1">
        <v>120379.31</v>
      </c>
      <c r="E480" s="1">
        <v>161962.06</v>
      </c>
      <c r="F480" s="1">
        <v>620</v>
      </c>
      <c r="G480" s="1">
        <v>0</v>
      </c>
      <c r="H480" s="1">
        <v>644</v>
      </c>
      <c r="I480" s="1">
        <v>1264</v>
      </c>
      <c r="J480" s="1">
        <v>67.06895161290322</v>
      </c>
      <c r="K480" s="1">
        <v>0</v>
      </c>
      <c r="L480" s="1">
        <v>186.92439440993789</v>
      </c>
      <c r="M480" s="1">
        <v>128.1345411392405</v>
      </c>
      <c r="N480" s="1">
        <v>8221</v>
      </c>
      <c r="O480" s="1">
        <v>1</v>
      </c>
      <c r="P480" s="1">
        <v>0</v>
      </c>
      <c r="Q480" s="1">
        <v>1</v>
      </c>
      <c r="R480" s="1">
        <v>1</v>
      </c>
      <c r="S480" s="1">
        <v>2311983.8590034503</v>
      </c>
      <c r="T480" s="1">
        <v>0</v>
      </c>
      <c r="U480" s="1">
        <v>2225822.9698480428</v>
      </c>
      <c r="V480" s="1">
        <v>1597696</v>
      </c>
      <c r="W480" s="1">
        <f t="shared" si="7"/>
        <v>24360178.638922587</v>
      </c>
    </row>
    <row r="481" spans="1:23" x14ac:dyDescent="0.3">
      <c r="A481" s="1">
        <v>907470</v>
      </c>
      <c r="B481" s="1">
        <v>0</v>
      </c>
      <c r="C481" s="1">
        <v>0</v>
      </c>
      <c r="D481" s="1">
        <v>101114.97</v>
      </c>
      <c r="E481" s="1">
        <v>101114.97</v>
      </c>
      <c r="F481" s="1">
        <v>0</v>
      </c>
      <c r="G481" s="1">
        <v>0</v>
      </c>
      <c r="H481" s="1">
        <v>564</v>
      </c>
      <c r="I481" s="1">
        <v>564</v>
      </c>
      <c r="J481" s="1">
        <v>0</v>
      </c>
      <c r="K481" s="1">
        <v>0</v>
      </c>
      <c r="L481" s="1">
        <v>179.28186170212766</v>
      </c>
      <c r="M481" s="1">
        <v>179.28186170212766</v>
      </c>
      <c r="N481" s="1">
        <v>7538</v>
      </c>
      <c r="O481" s="1">
        <v>0</v>
      </c>
      <c r="P481" s="1">
        <v>0</v>
      </c>
      <c r="Q481" s="1">
        <v>1</v>
      </c>
      <c r="R481" s="1">
        <v>0</v>
      </c>
      <c r="S481" s="1">
        <v>0</v>
      </c>
      <c r="T481" s="1">
        <v>0</v>
      </c>
      <c r="U481" s="1">
        <v>0</v>
      </c>
      <c r="V481" s="1">
        <v>318096</v>
      </c>
      <c r="W481" s="1">
        <f t="shared" si="7"/>
        <v>4335648.6342947846</v>
      </c>
    </row>
    <row r="482" spans="1:23" x14ac:dyDescent="0.3">
      <c r="A482" s="1">
        <v>907565</v>
      </c>
      <c r="B482" s="1">
        <v>0</v>
      </c>
      <c r="C482" s="1">
        <v>0</v>
      </c>
      <c r="D482" s="1">
        <v>143404.94</v>
      </c>
      <c r="E482" s="1">
        <v>143404.94</v>
      </c>
      <c r="F482" s="1">
        <v>0</v>
      </c>
      <c r="G482" s="1">
        <v>0</v>
      </c>
      <c r="H482" s="1">
        <v>487</v>
      </c>
      <c r="I482" s="1">
        <v>487</v>
      </c>
      <c r="J482" s="1">
        <v>0</v>
      </c>
      <c r="K482" s="1">
        <v>0</v>
      </c>
      <c r="L482" s="1">
        <v>294.46599589322381</v>
      </c>
      <c r="M482" s="1">
        <v>294.46599589322381</v>
      </c>
      <c r="N482" s="1">
        <v>8051</v>
      </c>
      <c r="O482" s="1">
        <v>0</v>
      </c>
      <c r="P482" s="1">
        <v>0</v>
      </c>
      <c r="Q482" s="1">
        <v>1</v>
      </c>
      <c r="R482" s="1">
        <v>0</v>
      </c>
      <c r="S482" s="1">
        <v>0</v>
      </c>
      <c r="T482" s="1">
        <v>0</v>
      </c>
      <c r="U482" s="1">
        <v>0</v>
      </c>
      <c r="V482" s="1">
        <v>237169</v>
      </c>
      <c r="W482" s="1">
        <f t="shared" si="7"/>
        <v>368475.09423090518</v>
      </c>
    </row>
    <row r="483" spans="1:23" x14ac:dyDescent="0.3">
      <c r="A483" s="1">
        <v>907585</v>
      </c>
      <c r="B483" s="1">
        <v>0</v>
      </c>
      <c r="C483" s="1">
        <v>92639.12999999999</v>
      </c>
      <c r="D483" s="1">
        <v>2226.42</v>
      </c>
      <c r="E483" s="1">
        <v>94865.549999999988</v>
      </c>
      <c r="F483" s="1">
        <v>0</v>
      </c>
      <c r="G483" s="1">
        <v>1177</v>
      </c>
      <c r="H483" s="1">
        <v>1357</v>
      </c>
      <c r="I483" s="1">
        <v>2534</v>
      </c>
      <c r="J483" s="1">
        <v>0</v>
      </c>
      <c r="K483" s="1">
        <v>78.707841971112984</v>
      </c>
      <c r="L483" s="1">
        <v>1.64069270449521</v>
      </c>
      <c r="M483" s="1">
        <v>37.437075769534331</v>
      </c>
      <c r="N483" s="1">
        <v>8082</v>
      </c>
      <c r="O483" s="1">
        <v>0</v>
      </c>
      <c r="P483" s="1">
        <v>1</v>
      </c>
      <c r="Q483" s="1">
        <v>1</v>
      </c>
      <c r="R483" s="1">
        <v>1</v>
      </c>
      <c r="S483" s="1">
        <v>0</v>
      </c>
      <c r="T483" s="1">
        <v>2004756.0201525367</v>
      </c>
      <c r="U483" s="1">
        <v>1738834.0720114498</v>
      </c>
      <c r="V483" s="1">
        <v>6421156</v>
      </c>
      <c r="W483" s="1">
        <f t="shared" si="7"/>
        <v>133492178.22945575</v>
      </c>
    </row>
    <row r="484" spans="1:23" x14ac:dyDescent="0.3">
      <c r="A484" s="1">
        <v>907614</v>
      </c>
      <c r="B484" s="1">
        <v>0</v>
      </c>
      <c r="C484" s="1">
        <v>0</v>
      </c>
      <c r="D484" s="1">
        <v>61514.16</v>
      </c>
      <c r="E484" s="1">
        <v>61514.16</v>
      </c>
      <c r="F484" s="1">
        <v>0</v>
      </c>
      <c r="G484" s="1">
        <v>0</v>
      </c>
      <c r="H484" s="1">
        <v>402</v>
      </c>
      <c r="I484" s="1">
        <v>402</v>
      </c>
      <c r="J484" s="1">
        <v>0</v>
      </c>
      <c r="K484" s="1">
        <v>0</v>
      </c>
      <c r="L484" s="1">
        <v>153.02029850746268</v>
      </c>
      <c r="M484" s="1">
        <v>153.02029850746268</v>
      </c>
      <c r="N484" s="1">
        <v>8099</v>
      </c>
      <c r="O484" s="1">
        <v>0</v>
      </c>
      <c r="P484" s="1">
        <v>0</v>
      </c>
      <c r="Q484" s="1">
        <v>1</v>
      </c>
      <c r="R484" s="1">
        <v>0</v>
      </c>
      <c r="S484" s="1">
        <v>0</v>
      </c>
      <c r="T484" s="1">
        <v>0</v>
      </c>
      <c r="U484" s="1">
        <v>0</v>
      </c>
      <c r="V484" s="1">
        <v>161604</v>
      </c>
      <c r="W484" s="1">
        <f t="shared" si="7"/>
        <v>5218795.870751041</v>
      </c>
    </row>
    <row r="485" spans="1:23" x14ac:dyDescent="0.3">
      <c r="A485" s="1">
        <v>907819</v>
      </c>
      <c r="B485" s="1">
        <v>0</v>
      </c>
      <c r="C485" s="1">
        <v>236943.81999999998</v>
      </c>
      <c r="D485" s="1">
        <v>250004.83</v>
      </c>
      <c r="E485" s="1">
        <v>486948.64999999997</v>
      </c>
      <c r="F485" s="1">
        <v>0</v>
      </c>
      <c r="G485" s="1">
        <v>490</v>
      </c>
      <c r="H485" s="1">
        <v>505</v>
      </c>
      <c r="I485" s="1">
        <v>995</v>
      </c>
      <c r="J485" s="1">
        <v>0</v>
      </c>
      <c r="K485" s="1">
        <v>483.55881632653058</v>
      </c>
      <c r="L485" s="1">
        <v>495.05906930693067</v>
      </c>
      <c r="M485" s="1">
        <v>489.39562814070348</v>
      </c>
      <c r="N485" s="1">
        <v>7389</v>
      </c>
      <c r="O485" s="1">
        <v>0</v>
      </c>
      <c r="P485" s="1">
        <v>1</v>
      </c>
      <c r="Q485" s="1">
        <v>1</v>
      </c>
      <c r="R485" s="1">
        <v>1</v>
      </c>
      <c r="S485" s="1">
        <v>0</v>
      </c>
      <c r="T485" s="1">
        <v>16693.502355493511</v>
      </c>
      <c r="U485" s="1">
        <v>16197.655750874965</v>
      </c>
      <c r="V485" s="1">
        <v>990025</v>
      </c>
      <c r="W485" s="1">
        <f t="shared" si="7"/>
        <v>49230563.072398424</v>
      </c>
    </row>
    <row r="486" spans="1:23" x14ac:dyDescent="0.3">
      <c r="A486" s="1">
        <v>930391</v>
      </c>
      <c r="B486" s="1">
        <v>253200.51</v>
      </c>
      <c r="C486" s="1">
        <v>52349.32</v>
      </c>
      <c r="D486" s="1">
        <v>300862.98</v>
      </c>
      <c r="E486" s="1">
        <v>606412.81000000006</v>
      </c>
      <c r="F486" s="1">
        <v>1135</v>
      </c>
      <c r="G486" s="1">
        <v>1115</v>
      </c>
      <c r="H486" s="1">
        <v>1156</v>
      </c>
      <c r="I486" s="1">
        <v>3406</v>
      </c>
      <c r="J486" s="1">
        <v>223.0841497797357</v>
      </c>
      <c r="K486" s="1">
        <v>46.950062780269057</v>
      </c>
      <c r="L486" s="1">
        <v>260.26209342560554</v>
      </c>
      <c r="M486" s="1">
        <v>178.04251614797417</v>
      </c>
      <c r="N486" s="1">
        <v>8661</v>
      </c>
      <c r="O486" s="1">
        <v>1</v>
      </c>
      <c r="P486" s="1">
        <v>1</v>
      </c>
      <c r="Q486" s="1">
        <v>1</v>
      </c>
      <c r="R486" s="1">
        <v>2</v>
      </c>
      <c r="S486" s="1">
        <v>2302629.8428472383</v>
      </c>
      <c r="T486" s="1">
        <v>19161532.93290979</v>
      </c>
      <c r="U486" s="1">
        <v>7814628.0741955312</v>
      </c>
      <c r="V486" s="1">
        <v>11600836</v>
      </c>
      <c r="W486" s="1">
        <f t="shared" si="7"/>
        <v>26928453.695659012</v>
      </c>
    </row>
    <row r="487" spans="1:23" x14ac:dyDescent="0.3">
      <c r="A487" s="1">
        <v>930409</v>
      </c>
      <c r="B487" s="1">
        <v>0</v>
      </c>
      <c r="C487" s="1">
        <v>100295.35</v>
      </c>
      <c r="D487" s="1">
        <v>133127.24</v>
      </c>
      <c r="E487" s="1">
        <v>233422.59</v>
      </c>
      <c r="F487" s="1">
        <v>0</v>
      </c>
      <c r="G487" s="1">
        <v>540</v>
      </c>
      <c r="H487" s="1">
        <v>610</v>
      </c>
      <c r="I487" s="1">
        <v>1150</v>
      </c>
      <c r="J487" s="1">
        <v>0</v>
      </c>
      <c r="K487" s="1">
        <v>185.73212962962964</v>
      </c>
      <c r="L487" s="1">
        <v>218.2413770491803</v>
      </c>
      <c r="M487" s="1">
        <v>202.9761652173913</v>
      </c>
      <c r="N487" s="1">
        <v>8711</v>
      </c>
      <c r="O487" s="1">
        <v>0</v>
      </c>
      <c r="P487" s="1">
        <v>1</v>
      </c>
      <c r="Q487" s="1">
        <v>1</v>
      </c>
      <c r="R487" s="1">
        <v>1</v>
      </c>
      <c r="S487" s="1">
        <v>0</v>
      </c>
      <c r="T487" s="1">
        <v>160572.65221007488</v>
      </c>
      <c r="U487" s="1">
        <v>142146.28228432848</v>
      </c>
      <c r="V487" s="1">
        <v>1322500</v>
      </c>
      <c r="W487" s="1">
        <f t="shared" si="7"/>
        <v>4707906.9303425932</v>
      </c>
    </row>
    <row r="488" spans="1:23" x14ac:dyDescent="0.3">
      <c r="A488" s="1">
        <v>931253</v>
      </c>
      <c r="B488" s="1">
        <v>0</v>
      </c>
      <c r="C488" s="1">
        <v>0</v>
      </c>
      <c r="D488" s="1">
        <v>9292.7900000000009</v>
      </c>
      <c r="E488" s="1">
        <v>9292.7900000000009</v>
      </c>
      <c r="F488" s="1">
        <v>0</v>
      </c>
      <c r="G488" s="1">
        <v>0</v>
      </c>
      <c r="H488" s="1">
        <v>467</v>
      </c>
      <c r="I488" s="1">
        <v>467</v>
      </c>
      <c r="J488" s="1">
        <v>0</v>
      </c>
      <c r="K488" s="1">
        <v>0</v>
      </c>
      <c r="L488" s="1">
        <v>19.898907922912208</v>
      </c>
      <c r="M488" s="1">
        <v>19.898907922912208</v>
      </c>
      <c r="N488" s="1">
        <v>7011</v>
      </c>
      <c r="O488" s="1">
        <v>0</v>
      </c>
      <c r="P488" s="1">
        <v>0</v>
      </c>
      <c r="Q488" s="1">
        <v>1</v>
      </c>
      <c r="R488" s="1">
        <v>0</v>
      </c>
      <c r="S488" s="1">
        <v>0</v>
      </c>
      <c r="T488" s="1">
        <v>0</v>
      </c>
      <c r="U488" s="1">
        <v>0</v>
      </c>
      <c r="V488" s="1">
        <v>218089</v>
      </c>
      <c r="W488" s="1">
        <f t="shared" si="7"/>
        <v>28505120.042185027</v>
      </c>
    </row>
    <row r="489" spans="1:23" x14ac:dyDescent="0.3">
      <c r="A489" s="1">
        <v>931415</v>
      </c>
      <c r="B489" s="1">
        <v>0</v>
      </c>
      <c r="C489" s="1">
        <v>52600.37</v>
      </c>
      <c r="D489" s="1">
        <v>83961.7</v>
      </c>
      <c r="E489" s="1">
        <v>136562.07</v>
      </c>
      <c r="F489" s="1">
        <v>0</v>
      </c>
      <c r="G489" s="1">
        <v>589</v>
      </c>
      <c r="H489" s="1">
        <v>617</v>
      </c>
      <c r="I489" s="1">
        <v>1206</v>
      </c>
      <c r="J489" s="1">
        <v>0</v>
      </c>
      <c r="K489" s="1">
        <v>89.30453310696096</v>
      </c>
      <c r="L489" s="1">
        <v>136.08055105348461</v>
      </c>
      <c r="M489" s="1">
        <v>113.2355472636816</v>
      </c>
      <c r="N489" s="1">
        <v>8062</v>
      </c>
      <c r="O489" s="1">
        <v>0</v>
      </c>
      <c r="P489" s="1">
        <v>1</v>
      </c>
      <c r="Q489" s="1">
        <v>1</v>
      </c>
      <c r="R489" s="1">
        <v>1</v>
      </c>
      <c r="S489" s="1">
        <v>0</v>
      </c>
      <c r="T489" s="1">
        <v>337316.43531723728</v>
      </c>
      <c r="U489" s="1">
        <v>322008.72026232246</v>
      </c>
      <c r="V489" s="1">
        <v>1454436</v>
      </c>
      <c r="W489" s="1">
        <f t="shared" si="7"/>
        <v>28498949.235449977</v>
      </c>
    </row>
    <row r="490" spans="1:23" x14ac:dyDescent="0.3">
      <c r="A490" s="1">
        <v>931982</v>
      </c>
      <c r="B490" s="1">
        <v>0</v>
      </c>
      <c r="C490" s="1">
        <v>0</v>
      </c>
      <c r="D490" s="1">
        <v>80668.210000000006</v>
      </c>
      <c r="E490" s="1">
        <v>80668.210000000006</v>
      </c>
      <c r="F490" s="1">
        <v>0</v>
      </c>
      <c r="G490" s="1">
        <v>0</v>
      </c>
      <c r="H490" s="1">
        <v>1320</v>
      </c>
      <c r="I490" s="1">
        <v>1320</v>
      </c>
      <c r="J490" s="1">
        <v>0</v>
      </c>
      <c r="K490" s="1">
        <v>0</v>
      </c>
      <c r="L490" s="1">
        <v>61.11228030303031</v>
      </c>
      <c r="M490" s="1">
        <v>61.11228030303031</v>
      </c>
      <c r="N490" s="1">
        <v>7375</v>
      </c>
      <c r="O490" s="1">
        <v>0</v>
      </c>
      <c r="P490" s="1">
        <v>0</v>
      </c>
      <c r="Q490" s="1">
        <v>1</v>
      </c>
      <c r="R490" s="1">
        <v>0</v>
      </c>
      <c r="S490" s="1">
        <v>0</v>
      </c>
      <c r="T490" s="1">
        <v>0</v>
      </c>
      <c r="U490" s="1">
        <v>0</v>
      </c>
      <c r="V490" s="1">
        <v>1742400</v>
      </c>
      <c r="W490" s="1">
        <f t="shared" si="7"/>
        <v>55932314.065985352</v>
      </c>
    </row>
    <row r="491" spans="1:23" x14ac:dyDescent="0.3">
      <c r="A491" s="1">
        <v>932041</v>
      </c>
      <c r="B491" s="1">
        <v>645.66999999999996</v>
      </c>
      <c r="C491" s="1">
        <v>137466.18</v>
      </c>
      <c r="D491" s="1">
        <v>789318.49</v>
      </c>
      <c r="E491" s="1">
        <v>927430.34</v>
      </c>
      <c r="F491" s="1">
        <v>1008</v>
      </c>
      <c r="G491" s="1">
        <v>962</v>
      </c>
      <c r="H491" s="1">
        <v>1026</v>
      </c>
      <c r="I491" s="1">
        <v>2996</v>
      </c>
      <c r="J491" s="1">
        <v>0.64054563492063488</v>
      </c>
      <c r="K491" s="1">
        <v>142.89623700623699</v>
      </c>
      <c r="L491" s="1">
        <v>769.31626705653025</v>
      </c>
      <c r="M491" s="1">
        <v>309.55618825100134</v>
      </c>
      <c r="N491" s="1">
        <v>8111</v>
      </c>
      <c r="O491" s="1">
        <v>1</v>
      </c>
      <c r="P491" s="1">
        <v>1</v>
      </c>
      <c r="Q491" s="1">
        <v>1</v>
      </c>
      <c r="R491" s="1">
        <v>2</v>
      </c>
      <c r="S491" s="1">
        <v>96192305.246929362</v>
      </c>
      <c r="T491" s="1">
        <v>26720068.853648759</v>
      </c>
      <c r="U491" s="1">
        <v>216875192.64491108</v>
      </c>
      <c r="V491" s="1">
        <v>8976016</v>
      </c>
      <c r="W491" s="1">
        <f t="shared" si="7"/>
        <v>5436245.4820566028</v>
      </c>
    </row>
    <row r="492" spans="1:23" x14ac:dyDescent="0.3">
      <c r="A492" s="1">
        <v>932231</v>
      </c>
      <c r="B492" s="1">
        <v>118176.27</v>
      </c>
      <c r="C492" s="1">
        <v>55193.79</v>
      </c>
      <c r="D492" s="1">
        <v>111364.04000000001</v>
      </c>
      <c r="E492" s="1">
        <v>284734.10000000003</v>
      </c>
      <c r="F492" s="1">
        <v>623</v>
      </c>
      <c r="G492" s="1">
        <v>635</v>
      </c>
      <c r="H492" s="1">
        <v>678</v>
      </c>
      <c r="I492" s="1">
        <v>1936</v>
      </c>
      <c r="J492" s="1">
        <v>189.68903691813804</v>
      </c>
      <c r="K492" s="1">
        <v>86.919354330708657</v>
      </c>
      <c r="L492" s="1">
        <v>164.25374631268437</v>
      </c>
      <c r="M492" s="1">
        <v>147.0733987603306</v>
      </c>
      <c r="N492" s="1">
        <v>7011</v>
      </c>
      <c r="O492" s="1">
        <v>1</v>
      </c>
      <c r="P492" s="1">
        <v>1</v>
      </c>
      <c r="Q492" s="1">
        <v>1</v>
      </c>
      <c r="R492" s="1">
        <v>2</v>
      </c>
      <c r="S492" s="1">
        <v>1131425.6995170389</v>
      </c>
      <c r="T492" s="1">
        <v>2297753.2538879914</v>
      </c>
      <c r="U492" s="1">
        <v>200121.42388933492</v>
      </c>
      <c r="V492" s="1">
        <v>3748096</v>
      </c>
      <c r="W492" s="1">
        <f t="shared" si="7"/>
        <v>27825376.172912583</v>
      </c>
    </row>
    <row r="493" spans="1:23" x14ac:dyDescent="0.3">
      <c r="A493" s="1">
        <v>932347</v>
      </c>
      <c r="B493" s="1">
        <v>299620.95999999996</v>
      </c>
      <c r="C493" s="1">
        <v>0</v>
      </c>
      <c r="D493" s="1">
        <v>0</v>
      </c>
      <c r="E493" s="1">
        <v>299620.95999999996</v>
      </c>
      <c r="F493" s="1">
        <v>958</v>
      </c>
      <c r="G493" s="1">
        <v>0</v>
      </c>
      <c r="H493" s="1">
        <v>0</v>
      </c>
      <c r="I493" s="1">
        <v>958</v>
      </c>
      <c r="J493" s="1">
        <v>312.75674321503129</v>
      </c>
      <c r="K493" s="1">
        <v>0</v>
      </c>
      <c r="L493" s="1">
        <v>0</v>
      </c>
      <c r="M493" s="1">
        <v>312.75674321503129</v>
      </c>
      <c r="N493" s="1">
        <v>8222</v>
      </c>
      <c r="O493" s="1">
        <v>1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917764</v>
      </c>
      <c r="W493" s="1">
        <f t="shared" si="7"/>
        <v>2009321.2228717417</v>
      </c>
    </row>
    <row r="494" spans="1:23" x14ac:dyDescent="0.3">
      <c r="A494" s="1">
        <v>932615</v>
      </c>
      <c r="B494" s="1">
        <v>0</v>
      </c>
      <c r="C494" s="1">
        <v>0</v>
      </c>
      <c r="D494" s="1">
        <v>40568.53</v>
      </c>
      <c r="E494" s="1">
        <v>40568.53</v>
      </c>
      <c r="F494" s="1">
        <v>0</v>
      </c>
      <c r="G494" s="1">
        <v>0</v>
      </c>
      <c r="H494" s="1">
        <v>428</v>
      </c>
      <c r="I494" s="1">
        <v>428</v>
      </c>
      <c r="J494" s="1">
        <v>0</v>
      </c>
      <c r="K494" s="1">
        <v>0</v>
      </c>
      <c r="L494" s="1">
        <v>94.786285046728963</v>
      </c>
      <c r="M494" s="1">
        <v>94.786285046728963</v>
      </c>
      <c r="N494" s="1">
        <v>8111</v>
      </c>
      <c r="O494" s="1">
        <v>0</v>
      </c>
      <c r="P494" s="1">
        <v>0</v>
      </c>
      <c r="Q494" s="1">
        <v>1</v>
      </c>
      <c r="R494" s="1">
        <v>0</v>
      </c>
      <c r="S494" s="1">
        <v>0</v>
      </c>
      <c r="T494" s="1">
        <v>0</v>
      </c>
      <c r="U494" s="1">
        <v>0</v>
      </c>
      <c r="V494" s="1">
        <v>183184</v>
      </c>
      <c r="W494" s="1">
        <f t="shared" si="7"/>
        <v>12687427.296545444</v>
      </c>
    </row>
    <row r="495" spans="1:23" x14ac:dyDescent="0.3">
      <c r="A495" s="1">
        <v>932962</v>
      </c>
      <c r="B495" s="1">
        <v>142422.80000000002</v>
      </c>
      <c r="C495" s="1">
        <v>46681.039999999994</v>
      </c>
      <c r="D495" s="1">
        <v>545382.69999999995</v>
      </c>
      <c r="E495" s="1">
        <v>734486.54</v>
      </c>
      <c r="F495" s="1">
        <v>757</v>
      </c>
      <c r="G495" s="1">
        <v>860</v>
      </c>
      <c r="H495" s="1">
        <v>931</v>
      </c>
      <c r="I495" s="1">
        <v>2548</v>
      </c>
      <c r="J495" s="1">
        <v>188.14108322324969</v>
      </c>
      <c r="K495" s="1">
        <v>54.280279069767431</v>
      </c>
      <c r="L495" s="1">
        <v>585.80311493018257</v>
      </c>
      <c r="M495" s="1">
        <v>288.26002354788068</v>
      </c>
      <c r="N495" s="1">
        <v>8322</v>
      </c>
      <c r="O495" s="1">
        <v>1</v>
      </c>
      <c r="P495" s="1">
        <v>1</v>
      </c>
      <c r="Q495" s="1">
        <v>1</v>
      </c>
      <c r="R495" s="1">
        <v>2</v>
      </c>
      <c r="S495" s="1">
        <v>7588018.2742773537</v>
      </c>
      <c r="T495" s="1">
        <v>47082007.910397127</v>
      </c>
      <c r="U495" s="1">
        <v>82423190.734512612</v>
      </c>
      <c r="V495" s="1">
        <v>6492304</v>
      </c>
      <c r="W495" s="1">
        <f t="shared" si="7"/>
        <v>1156088.6520804339</v>
      </c>
    </row>
    <row r="496" spans="1:23" x14ac:dyDescent="0.3">
      <c r="A496" s="1">
        <v>933035</v>
      </c>
      <c r="B496" s="1">
        <v>0</v>
      </c>
      <c r="C496" s="1">
        <v>0</v>
      </c>
      <c r="D496" s="1">
        <v>220025.38</v>
      </c>
      <c r="E496" s="1">
        <v>220025.38</v>
      </c>
      <c r="F496" s="1">
        <v>0</v>
      </c>
      <c r="G496" s="1">
        <v>0</v>
      </c>
      <c r="H496" s="1">
        <v>1104</v>
      </c>
      <c r="I496" s="1">
        <v>1104</v>
      </c>
      <c r="J496" s="1">
        <v>0</v>
      </c>
      <c r="K496" s="1">
        <v>0</v>
      </c>
      <c r="L496" s="1">
        <v>199.29835144927537</v>
      </c>
      <c r="M496" s="1">
        <v>199.29835144927537</v>
      </c>
      <c r="N496" s="1">
        <v>8062</v>
      </c>
      <c r="O496" s="1">
        <v>0</v>
      </c>
      <c r="P496" s="1">
        <v>0</v>
      </c>
      <c r="Q496" s="1">
        <v>1</v>
      </c>
      <c r="R496" s="1">
        <v>0</v>
      </c>
      <c r="S496" s="1">
        <v>0</v>
      </c>
      <c r="T496" s="1">
        <v>0</v>
      </c>
      <c r="U496" s="1">
        <v>0</v>
      </c>
      <c r="V496" s="1">
        <v>1218816</v>
      </c>
      <c r="W496" s="1">
        <f t="shared" si="7"/>
        <v>5054105.369217745</v>
      </c>
    </row>
    <row r="497" spans="1:23" x14ac:dyDescent="0.3">
      <c r="A497" s="1">
        <v>933133</v>
      </c>
      <c r="B497" s="1">
        <v>665937.45000000007</v>
      </c>
      <c r="C497" s="1">
        <v>0</v>
      </c>
      <c r="D497" s="1">
        <v>0</v>
      </c>
      <c r="E497" s="1">
        <v>665937.45000000007</v>
      </c>
      <c r="F497" s="1">
        <v>2248</v>
      </c>
      <c r="G497" s="1">
        <v>0</v>
      </c>
      <c r="H497" s="1">
        <v>0</v>
      </c>
      <c r="I497" s="1">
        <v>2248</v>
      </c>
      <c r="J497" s="1">
        <v>296.23552046263347</v>
      </c>
      <c r="K497" s="1">
        <v>0</v>
      </c>
      <c r="L497" s="1">
        <v>0</v>
      </c>
      <c r="M497" s="1">
        <v>296.23552046263347</v>
      </c>
      <c r="N497" s="1">
        <v>7299</v>
      </c>
      <c r="O497" s="1">
        <v>1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5053504</v>
      </c>
      <c r="W497" s="1">
        <f t="shared" si="7"/>
        <v>1926763.9389037557</v>
      </c>
    </row>
    <row r="498" spans="1:23" x14ac:dyDescent="0.3">
      <c r="A498" s="1">
        <v>933528</v>
      </c>
      <c r="B498" s="1">
        <v>0</v>
      </c>
      <c r="C498" s="1">
        <v>0</v>
      </c>
      <c r="D498" s="1">
        <v>153678.92000000001</v>
      </c>
      <c r="E498" s="1">
        <v>153678.92000000001</v>
      </c>
      <c r="F498" s="1">
        <v>0</v>
      </c>
      <c r="G498" s="1">
        <v>0</v>
      </c>
      <c r="H498" s="1">
        <v>546</v>
      </c>
      <c r="I498" s="1">
        <v>546</v>
      </c>
      <c r="J498" s="1">
        <v>0</v>
      </c>
      <c r="K498" s="1">
        <v>0</v>
      </c>
      <c r="L498" s="1">
        <v>281.46322344322346</v>
      </c>
      <c r="M498" s="1">
        <v>281.46322344322346</v>
      </c>
      <c r="N498" s="1">
        <v>8741</v>
      </c>
      <c r="O498" s="1">
        <v>0</v>
      </c>
      <c r="P498" s="1">
        <v>0</v>
      </c>
      <c r="Q498" s="1">
        <v>1</v>
      </c>
      <c r="R498" s="1">
        <v>0</v>
      </c>
      <c r="S498" s="1">
        <v>0</v>
      </c>
      <c r="T498" s="1">
        <v>0</v>
      </c>
      <c r="U498" s="1">
        <v>0</v>
      </c>
      <c r="V498" s="1">
        <v>298116</v>
      </c>
      <c r="W498" s="1">
        <f t="shared" si="7"/>
        <v>114859.79851890156</v>
      </c>
    </row>
    <row r="499" spans="1:23" x14ac:dyDescent="0.3">
      <c r="A499" s="1">
        <v>933645</v>
      </c>
      <c r="B499" s="1">
        <v>0</v>
      </c>
      <c r="C499" s="1">
        <v>124101.02</v>
      </c>
      <c r="D499" s="1">
        <v>47519.5</v>
      </c>
      <c r="E499" s="1">
        <v>171620.52000000002</v>
      </c>
      <c r="F499" s="1">
        <v>0</v>
      </c>
      <c r="G499" s="1">
        <v>845</v>
      </c>
      <c r="H499" s="1">
        <v>799</v>
      </c>
      <c r="I499" s="1">
        <v>1644</v>
      </c>
      <c r="J499" s="1">
        <v>0</v>
      </c>
      <c r="K499" s="1">
        <v>146.86511242603549</v>
      </c>
      <c r="L499" s="1">
        <v>59.473717146433039</v>
      </c>
      <c r="M499" s="1">
        <v>104.39204379562045</v>
      </c>
      <c r="N499" s="1">
        <v>8099</v>
      </c>
      <c r="O499" s="1">
        <v>0</v>
      </c>
      <c r="P499" s="1">
        <v>1</v>
      </c>
      <c r="Q499" s="1">
        <v>1</v>
      </c>
      <c r="R499" s="1">
        <v>1</v>
      </c>
      <c r="S499" s="1">
        <v>0</v>
      </c>
      <c r="T499" s="1">
        <v>1524347.5172569347</v>
      </c>
      <c r="U499" s="1">
        <v>1612107.199101517</v>
      </c>
      <c r="V499" s="1">
        <v>2702736</v>
      </c>
      <c r="W499" s="1">
        <f t="shared" si="7"/>
        <v>43447778.065016098</v>
      </c>
    </row>
    <row r="500" spans="1:23" x14ac:dyDescent="0.3">
      <c r="A500" s="1">
        <v>933832</v>
      </c>
      <c r="B500" s="1">
        <v>0</v>
      </c>
      <c r="C500" s="1">
        <v>0</v>
      </c>
      <c r="D500" s="1">
        <v>5904.07</v>
      </c>
      <c r="E500" s="1">
        <v>5904.07</v>
      </c>
      <c r="F500" s="1">
        <v>0</v>
      </c>
      <c r="G500" s="1">
        <v>0</v>
      </c>
      <c r="H500" s="1">
        <v>669</v>
      </c>
      <c r="I500" s="1">
        <v>669</v>
      </c>
      <c r="J500" s="1">
        <v>0</v>
      </c>
      <c r="K500" s="1">
        <v>0</v>
      </c>
      <c r="L500" s="1">
        <v>8.8252167414050824</v>
      </c>
      <c r="M500" s="1">
        <v>8.8252167414050824</v>
      </c>
      <c r="N500" s="1">
        <v>8069</v>
      </c>
      <c r="O500" s="1">
        <v>0</v>
      </c>
      <c r="P500" s="1">
        <v>0</v>
      </c>
      <c r="Q500" s="1">
        <v>1</v>
      </c>
      <c r="R500" s="1">
        <v>0</v>
      </c>
      <c r="S500" s="1">
        <v>0</v>
      </c>
      <c r="T500" s="1">
        <v>0</v>
      </c>
      <c r="U500" s="1">
        <v>0</v>
      </c>
      <c r="V500" s="1">
        <v>447561</v>
      </c>
      <c r="W500" s="1">
        <f t="shared" si="7"/>
        <v>44577588.671104848</v>
      </c>
    </row>
    <row r="501" spans="1:23" x14ac:dyDescent="0.3">
      <c r="A501" s="1">
        <v>948720</v>
      </c>
      <c r="B501" s="1">
        <v>465395.72000000003</v>
      </c>
      <c r="C501" s="1">
        <v>1291342.04</v>
      </c>
      <c r="D501" s="1">
        <v>492039.92</v>
      </c>
      <c r="E501" s="1">
        <v>2248777.6800000002</v>
      </c>
      <c r="F501" s="1">
        <v>3184</v>
      </c>
      <c r="G501" s="1">
        <v>3083</v>
      </c>
      <c r="H501" s="1">
        <v>3146</v>
      </c>
      <c r="I501" s="1">
        <v>9413</v>
      </c>
      <c r="J501" s="1">
        <v>146.16699748743719</v>
      </c>
      <c r="K501" s="1">
        <v>418.85891663963673</v>
      </c>
      <c r="L501" s="1">
        <v>156.40175460902734</v>
      </c>
      <c r="M501" s="1">
        <v>238.90127270795711</v>
      </c>
      <c r="N501" s="1">
        <v>7999</v>
      </c>
      <c r="O501" s="1">
        <v>1</v>
      </c>
      <c r="P501" s="1">
        <v>1</v>
      </c>
      <c r="Q501" s="1">
        <v>1</v>
      </c>
      <c r="R501" s="1">
        <v>2</v>
      </c>
      <c r="S501" s="1">
        <v>27381272.229349628</v>
      </c>
      <c r="T501" s="1">
        <v>99842195.377907187</v>
      </c>
      <c r="U501" s="1">
        <v>21412212.350704044</v>
      </c>
      <c r="V501" s="1">
        <v>88604569</v>
      </c>
      <c r="W501" s="1">
        <f t="shared" si="7"/>
        <v>7410372.6081096902</v>
      </c>
    </row>
    <row r="502" spans="1:23" x14ac:dyDescent="0.3">
      <c r="A502" s="1">
        <v>948903</v>
      </c>
      <c r="B502" s="1">
        <v>1264012.9600000002</v>
      </c>
      <c r="C502" s="1">
        <v>0</v>
      </c>
      <c r="D502" s="1">
        <v>0</v>
      </c>
      <c r="E502" s="1">
        <v>1264012.9600000002</v>
      </c>
      <c r="F502" s="1">
        <v>3495</v>
      </c>
      <c r="G502" s="1">
        <v>0</v>
      </c>
      <c r="H502" s="1">
        <v>0</v>
      </c>
      <c r="I502" s="1">
        <v>3495</v>
      </c>
      <c r="J502" s="1">
        <v>361.66322174535054</v>
      </c>
      <c r="K502" s="1">
        <v>0</v>
      </c>
      <c r="L502" s="1">
        <v>0</v>
      </c>
      <c r="M502" s="1">
        <v>361.66322174535054</v>
      </c>
      <c r="N502" s="1">
        <v>8062</v>
      </c>
      <c r="O502" s="1">
        <v>1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12215025</v>
      </c>
      <c r="W502" s="1">
        <f t="shared" si="7"/>
        <v>31346119.362268943</v>
      </c>
    </row>
    <row r="503" spans="1:23" x14ac:dyDescent="0.3">
      <c r="A503" s="1">
        <v>949463</v>
      </c>
      <c r="B503" s="1">
        <v>198066.02000000002</v>
      </c>
      <c r="C503" s="1">
        <v>328440.84000000003</v>
      </c>
      <c r="D503" s="1">
        <v>216960.47</v>
      </c>
      <c r="E503" s="1">
        <v>743467.33000000007</v>
      </c>
      <c r="F503" s="1">
        <v>929</v>
      </c>
      <c r="G503" s="1">
        <v>931</v>
      </c>
      <c r="H503" s="1">
        <v>888</v>
      </c>
      <c r="I503" s="1">
        <v>2748</v>
      </c>
      <c r="J503" s="1">
        <v>213.20346609257268</v>
      </c>
      <c r="K503" s="1">
        <v>352.78285714285715</v>
      </c>
      <c r="L503" s="1">
        <v>244.3248536036036</v>
      </c>
      <c r="M503" s="1">
        <v>270.54851892285302</v>
      </c>
      <c r="N503" s="1">
        <v>8111</v>
      </c>
      <c r="O503" s="1">
        <v>1</v>
      </c>
      <c r="P503" s="1">
        <v>1</v>
      </c>
      <c r="Q503" s="1">
        <v>1</v>
      </c>
      <c r="R503" s="1">
        <v>2</v>
      </c>
      <c r="S503" s="1">
        <v>3054974.7731360001</v>
      </c>
      <c r="T503" s="1">
        <v>6295874.822090772</v>
      </c>
      <c r="U503" s="1">
        <v>610660.39302509231</v>
      </c>
      <c r="V503" s="1">
        <v>7551504</v>
      </c>
      <c r="W503" s="1">
        <f t="shared" si="7"/>
        <v>35402.541962551477</v>
      </c>
    </row>
    <row r="504" spans="1:23" x14ac:dyDescent="0.3">
      <c r="A504" s="1">
        <v>949554</v>
      </c>
      <c r="B504" s="1">
        <v>178123.55</v>
      </c>
      <c r="C504" s="1">
        <v>826442.42</v>
      </c>
      <c r="D504" s="1">
        <v>412192.82000000007</v>
      </c>
      <c r="E504" s="1">
        <v>1416758.7900000003</v>
      </c>
      <c r="F504" s="1">
        <v>1460</v>
      </c>
      <c r="G504" s="1">
        <v>1487</v>
      </c>
      <c r="H504" s="1">
        <v>1461</v>
      </c>
      <c r="I504" s="1">
        <v>4408</v>
      </c>
      <c r="J504" s="1">
        <v>122.00243150684931</v>
      </c>
      <c r="K504" s="1">
        <v>555.7783591123067</v>
      </c>
      <c r="L504" s="1">
        <v>282.13060917180019</v>
      </c>
      <c r="M504" s="1">
        <v>321.40625907441023</v>
      </c>
      <c r="N504" s="1">
        <v>8111</v>
      </c>
      <c r="O504" s="1">
        <v>1</v>
      </c>
      <c r="P504" s="1">
        <v>1</v>
      </c>
      <c r="Q504" s="1">
        <v>1</v>
      </c>
      <c r="R504" s="1">
        <v>2</v>
      </c>
      <c r="S504" s="1">
        <v>58052354.21494662</v>
      </c>
      <c r="T504" s="1">
        <v>81681328.257670373</v>
      </c>
      <c r="U504" s="1">
        <v>2253704.5225729649</v>
      </c>
      <c r="V504" s="1">
        <v>19430464</v>
      </c>
      <c r="W504" s="1">
        <f t="shared" si="7"/>
        <v>13067425.068539236</v>
      </c>
    </row>
    <row r="505" spans="1:23" x14ac:dyDescent="0.3">
      <c r="A505" s="1">
        <v>949571</v>
      </c>
      <c r="B505" s="1">
        <v>0</v>
      </c>
      <c r="C505" s="1">
        <v>111959.36000000002</v>
      </c>
      <c r="D505" s="1">
        <v>322644.33999999997</v>
      </c>
      <c r="E505" s="1">
        <v>434603.69999999995</v>
      </c>
      <c r="F505" s="1">
        <v>0</v>
      </c>
      <c r="G505" s="1">
        <v>451</v>
      </c>
      <c r="H505" s="1">
        <v>464</v>
      </c>
      <c r="I505" s="1">
        <v>915</v>
      </c>
      <c r="J505" s="1">
        <v>0</v>
      </c>
      <c r="K505" s="1">
        <v>248.24691796008872</v>
      </c>
      <c r="L505" s="1">
        <v>695.35418103448274</v>
      </c>
      <c r="M505" s="1">
        <v>474.97672131147539</v>
      </c>
      <c r="N505" s="1">
        <v>8721</v>
      </c>
      <c r="O505" s="1">
        <v>0</v>
      </c>
      <c r="P505" s="1">
        <v>1</v>
      </c>
      <c r="Q505" s="1">
        <v>1</v>
      </c>
      <c r="R505" s="1">
        <v>1</v>
      </c>
      <c r="S505" s="1">
        <v>0</v>
      </c>
      <c r="T505" s="1">
        <v>23184288.081219066</v>
      </c>
      <c r="U505" s="1">
        <v>22534728.285840098</v>
      </c>
      <c r="V505" s="1">
        <v>837225</v>
      </c>
      <c r="W505" s="1">
        <f t="shared" si="7"/>
        <v>39593219.557903036</v>
      </c>
    </row>
    <row r="506" spans="1:23" x14ac:dyDescent="0.3">
      <c r="A506" s="1">
        <v>950997</v>
      </c>
      <c r="B506" s="1">
        <v>0</v>
      </c>
      <c r="C506" s="1">
        <v>476219.69999999995</v>
      </c>
      <c r="D506" s="1">
        <v>465366.92000000004</v>
      </c>
      <c r="E506" s="1">
        <v>941586.62</v>
      </c>
      <c r="F506" s="1">
        <v>0</v>
      </c>
      <c r="G506" s="1">
        <v>2238</v>
      </c>
      <c r="H506" s="1">
        <v>2385</v>
      </c>
      <c r="I506" s="1">
        <v>4623</v>
      </c>
      <c r="J506" s="1">
        <v>0</v>
      </c>
      <c r="K506" s="1">
        <v>212.78806970509382</v>
      </c>
      <c r="L506" s="1">
        <v>195.12239832285118</v>
      </c>
      <c r="M506" s="1">
        <v>203.67437162016006</v>
      </c>
      <c r="N506" s="1">
        <v>8711</v>
      </c>
      <c r="O506" s="1">
        <v>0</v>
      </c>
      <c r="P506" s="1">
        <v>1</v>
      </c>
      <c r="Q506" s="1">
        <v>1</v>
      </c>
      <c r="R506" s="1">
        <v>1</v>
      </c>
      <c r="S506" s="1">
        <v>0</v>
      </c>
      <c r="T506" s="1">
        <v>185887.14484908196</v>
      </c>
      <c r="U506" s="1">
        <v>174429.94975775346</v>
      </c>
      <c r="V506" s="1">
        <v>21372129</v>
      </c>
      <c r="W506" s="1">
        <f t="shared" si="7"/>
        <v>18514989.437486749</v>
      </c>
    </row>
    <row r="507" spans="1:23" x14ac:dyDescent="0.3">
      <c r="A507" s="1">
        <f>COUNT(A3:A506)</f>
        <v>504</v>
      </c>
      <c r="B507" s="1">
        <f>SUM(B3:B506)</f>
        <v>116297039.30999996</v>
      </c>
      <c r="C507" s="1">
        <f t="shared" ref="C507:V507" si="8">SUM(C3:C506)</f>
        <v>140402860.85999995</v>
      </c>
      <c r="D507" s="1">
        <f t="shared" si="8"/>
        <v>222446528.07999989</v>
      </c>
      <c r="E507" s="1">
        <f t="shared" si="8"/>
        <v>479146428.24999911</v>
      </c>
      <c r="F507" s="1">
        <f t="shared" si="8"/>
        <v>413881</v>
      </c>
      <c r="G507" s="1">
        <f t="shared" si="8"/>
        <v>589484</v>
      </c>
      <c r="H507" s="1">
        <f t="shared" si="8"/>
        <v>791465</v>
      </c>
      <c r="I507" s="1">
        <f t="shared" si="8"/>
        <v>1794830</v>
      </c>
      <c r="J507" s="1">
        <f t="shared" si="8"/>
        <v>59101.812184120623</v>
      </c>
      <c r="K507" s="1">
        <f t="shared" si="8"/>
        <v>73620.865140323542</v>
      </c>
      <c r="L507" s="1">
        <f t="shared" si="8"/>
        <v>154065.12643542883</v>
      </c>
      <c r="M507" s="1">
        <f>E507/I507</f>
        <v>266.95922636127051</v>
      </c>
      <c r="N507" s="1">
        <f t="shared" si="8"/>
        <v>4097858</v>
      </c>
      <c r="O507" s="1">
        <f t="shared" si="8"/>
        <v>177</v>
      </c>
      <c r="P507" s="1">
        <f t="shared" si="8"/>
        <v>307</v>
      </c>
      <c r="Q507" s="1">
        <f t="shared" si="8"/>
        <v>471</v>
      </c>
      <c r="R507" s="1">
        <f t="shared" si="8"/>
        <v>451</v>
      </c>
      <c r="S507" s="1">
        <f t="shared" si="8"/>
        <v>22729178533.903908</v>
      </c>
      <c r="T507" s="1">
        <f t="shared" si="8"/>
        <v>27041833262.409142</v>
      </c>
      <c r="U507" s="1">
        <f t="shared" si="8"/>
        <v>31382594344.128216</v>
      </c>
      <c r="V507" s="1">
        <f t="shared" si="8"/>
        <v>40878871042</v>
      </c>
      <c r="W507" s="1">
        <f t="shared" si="7"/>
        <v>0</v>
      </c>
    </row>
  </sheetData>
  <mergeCells count="5">
    <mergeCell ref="B1:E1"/>
    <mergeCell ref="F1:I1"/>
    <mergeCell ref="J1:M1"/>
    <mergeCell ref="O1:R1"/>
    <mergeCell ref="S1:U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workbookViewId="0"/>
  </sheetViews>
  <sheetFormatPr defaultColWidth="9.109375" defaultRowHeight="14.4" x14ac:dyDescent="0.3"/>
  <cols>
    <col min="1" max="16384" width="9.109375" style="3"/>
  </cols>
  <sheetData>
    <row r="1" spans="1:26" x14ac:dyDescent="0.3">
      <c r="B1" s="4" t="s">
        <v>5</v>
      </c>
      <c r="C1" s="4"/>
      <c r="D1" s="4"/>
      <c r="E1" s="4"/>
      <c r="F1" s="4" t="s">
        <v>6</v>
      </c>
      <c r="G1" s="4"/>
      <c r="H1" s="4"/>
      <c r="I1" s="4"/>
      <c r="J1" s="4" t="s">
        <v>7</v>
      </c>
      <c r="K1" s="4"/>
      <c r="L1" s="4"/>
      <c r="M1" s="4"/>
      <c r="O1" s="4" t="s">
        <v>8</v>
      </c>
      <c r="P1" s="4"/>
      <c r="Q1" s="4"/>
      <c r="R1" s="4"/>
      <c r="S1" s="4"/>
      <c r="T1" s="4"/>
      <c r="U1" s="4"/>
    </row>
    <row r="2" spans="1:26" x14ac:dyDescent="0.3">
      <c r="A2" s="3" t="s">
        <v>0</v>
      </c>
      <c r="B2" s="3">
        <v>2010</v>
      </c>
      <c r="C2" s="3">
        <v>2011</v>
      </c>
      <c r="D2" s="3">
        <v>2012</v>
      </c>
      <c r="E2" s="3" t="s">
        <v>9</v>
      </c>
      <c r="F2" s="3">
        <v>2010</v>
      </c>
      <c r="G2" s="3">
        <v>2011</v>
      </c>
      <c r="H2" s="3">
        <v>2012</v>
      </c>
      <c r="I2" s="3" t="s">
        <v>9</v>
      </c>
      <c r="J2" s="3">
        <v>2010</v>
      </c>
      <c r="K2" s="3">
        <v>2011</v>
      </c>
      <c r="L2" s="3">
        <v>2012</v>
      </c>
      <c r="M2" s="3" t="s">
        <v>9</v>
      </c>
      <c r="N2" s="3" t="s">
        <v>1</v>
      </c>
      <c r="O2" s="3">
        <v>2010</v>
      </c>
      <c r="P2" s="3">
        <v>2011</v>
      </c>
      <c r="Q2" s="3">
        <v>2012</v>
      </c>
      <c r="S2" s="3">
        <v>2010</v>
      </c>
      <c r="T2" s="3">
        <v>2011</v>
      </c>
      <c r="U2" s="3">
        <v>2012</v>
      </c>
    </row>
    <row r="3" spans="1:26" x14ac:dyDescent="0.3">
      <c r="A3" s="3">
        <v>22814</v>
      </c>
      <c r="B3" s="3">
        <v>43133.229999999996</v>
      </c>
      <c r="C3" s="3">
        <v>252695.21999999997</v>
      </c>
      <c r="D3" s="3">
        <v>21901.350000000002</v>
      </c>
      <c r="E3" s="3">
        <v>317729.79999999993</v>
      </c>
      <c r="F3" s="3">
        <v>2068</v>
      </c>
      <c r="G3" s="3">
        <v>2089</v>
      </c>
      <c r="H3" s="3">
        <v>2120</v>
      </c>
      <c r="I3" s="3">
        <v>6277</v>
      </c>
      <c r="J3" s="3">
        <v>20.857461315280464</v>
      </c>
      <c r="K3" s="3">
        <v>120.96468166586882</v>
      </c>
      <c r="L3" s="3">
        <v>10.330825471698114</v>
      </c>
      <c r="M3" s="3">
        <v>50.618097817428698</v>
      </c>
      <c r="N3" s="3">
        <v>9111</v>
      </c>
      <c r="O3" s="3">
        <v>1</v>
      </c>
      <c r="P3" s="3">
        <v>1</v>
      </c>
      <c r="Q3" s="3">
        <v>1</v>
      </c>
      <c r="R3" s="3">
        <v>2</v>
      </c>
      <c r="S3" s="3">
        <v>1831618.2630068797</v>
      </c>
      <c r="T3" s="3">
        <v>10337712.843755197</v>
      </c>
      <c r="U3" s="3">
        <v>3440896.3436852251</v>
      </c>
      <c r="V3" s="3">
        <v>39400729</v>
      </c>
      <c r="W3" s="3">
        <f>I3*((M3-$M$40)^2)</f>
        <v>69216170.446395919</v>
      </c>
      <c r="Y3" s="3" t="s">
        <v>2</v>
      </c>
      <c r="Z3" s="3">
        <f>SUM(S3:U39)/R40</f>
        <v>7097887.4179808544</v>
      </c>
    </row>
    <row r="4" spans="1:26" x14ac:dyDescent="0.3">
      <c r="A4" s="3">
        <v>28556</v>
      </c>
      <c r="B4" s="3">
        <v>195409.82</v>
      </c>
      <c r="C4" s="3">
        <v>664160.42999999993</v>
      </c>
      <c r="D4" s="3">
        <v>0</v>
      </c>
      <c r="E4" s="3">
        <v>859570.25</v>
      </c>
      <c r="F4" s="3">
        <v>4073</v>
      </c>
      <c r="G4" s="3">
        <v>4165</v>
      </c>
      <c r="H4" s="3">
        <v>0</v>
      </c>
      <c r="I4" s="3">
        <v>8238</v>
      </c>
      <c r="J4" s="3">
        <v>47.976876994844098</v>
      </c>
      <c r="K4" s="3">
        <v>159.46228811524608</v>
      </c>
      <c r="L4" s="3">
        <v>0</v>
      </c>
      <c r="M4" s="3">
        <v>104.34210366593834</v>
      </c>
      <c r="N4" s="3">
        <v>9111</v>
      </c>
      <c r="O4" s="3">
        <v>1</v>
      </c>
      <c r="P4" s="3">
        <v>1</v>
      </c>
      <c r="Q4" s="3">
        <v>0</v>
      </c>
      <c r="R4" s="3">
        <v>1</v>
      </c>
      <c r="S4" s="3">
        <v>12940078.941506255</v>
      </c>
      <c r="T4" s="3">
        <v>12654247.665967569</v>
      </c>
      <c r="U4" s="3">
        <v>0</v>
      </c>
      <c r="V4" s="3">
        <v>67864644</v>
      </c>
      <c r="W4" s="3">
        <f t="shared" ref="W4:W39" si="0">I4*((M4-$M$40)^2)</f>
        <v>21667425.318741471</v>
      </c>
      <c r="Y4" s="3" t="s">
        <v>3</v>
      </c>
      <c r="Z4" s="3">
        <f>(SUM(W3:W39)-Z3*(A40-1))/(I40-((1/I40)*SUM(V3:V39)))</f>
        <v>12584.495349142671</v>
      </c>
    </row>
    <row r="5" spans="1:26" x14ac:dyDescent="0.3">
      <c r="A5" s="3">
        <v>39984</v>
      </c>
      <c r="B5" s="3">
        <v>30394.980000000003</v>
      </c>
      <c r="C5" s="3">
        <v>74552.31</v>
      </c>
      <c r="D5" s="3">
        <v>12451.98</v>
      </c>
      <c r="E5" s="3">
        <v>117399.26999999999</v>
      </c>
      <c r="F5" s="3">
        <v>747</v>
      </c>
      <c r="G5" s="3">
        <v>745</v>
      </c>
      <c r="H5" s="3">
        <v>755</v>
      </c>
      <c r="I5" s="3">
        <v>2247</v>
      </c>
      <c r="J5" s="3">
        <v>40.689397590361452</v>
      </c>
      <c r="K5" s="3">
        <v>100.07021476510067</v>
      </c>
      <c r="L5" s="3">
        <v>16.492688741721853</v>
      </c>
      <c r="M5" s="3">
        <v>52.247116154873162</v>
      </c>
      <c r="N5" s="3">
        <v>9111</v>
      </c>
      <c r="O5" s="3">
        <v>1</v>
      </c>
      <c r="P5" s="3">
        <v>1</v>
      </c>
      <c r="Q5" s="3">
        <v>1</v>
      </c>
      <c r="R5" s="3">
        <v>2</v>
      </c>
      <c r="S5" s="3">
        <v>99784.901237094586</v>
      </c>
      <c r="T5" s="3">
        <v>1703851.3267092407</v>
      </c>
      <c r="U5" s="3">
        <v>965176.20512994064</v>
      </c>
      <c r="V5" s="3">
        <v>5049009</v>
      </c>
      <c r="W5" s="3">
        <f t="shared" si="0"/>
        <v>24014768.523308948</v>
      </c>
      <c r="Y5" s="3" t="s">
        <v>4</v>
      </c>
      <c r="Z5" s="3">
        <f>Z3/Z4</f>
        <v>564.01843864675936</v>
      </c>
    </row>
    <row r="6" spans="1:26" x14ac:dyDescent="0.3">
      <c r="A6" s="3">
        <v>94715</v>
      </c>
      <c r="B6" s="3">
        <v>0</v>
      </c>
      <c r="C6" s="3">
        <v>185410.61</v>
      </c>
      <c r="D6" s="3">
        <v>125077.75</v>
      </c>
      <c r="E6" s="3">
        <v>310488.36</v>
      </c>
      <c r="F6" s="3">
        <v>0</v>
      </c>
      <c r="G6" s="3">
        <v>827</v>
      </c>
      <c r="H6" s="3">
        <v>834</v>
      </c>
      <c r="I6" s="3">
        <v>1661</v>
      </c>
      <c r="J6" s="3">
        <v>0</v>
      </c>
      <c r="K6" s="3">
        <v>224.19662636033857</v>
      </c>
      <c r="L6" s="3">
        <v>149.97332134292566</v>
      </c>
      <c r="M6" s="3">
        <v>186.9285731487056</v>
      </c>
      <c r="N6" s="3">
        <v>9111</v>
      </c>
      <c r="O6" s="3">
        <v>0</v>
      </c>
      <c r="P6" s="3">
        <v>1</v>
      </c>
      <c r="Q6" s="3">
        <v>1</v>
      </c>
      <c r="R6" s="3">
        <v>1</v>
      </c>
      <c r="S6" s="3">
        <v>0</v>
      </c>
      <c r="T6" s="3">
        <v>1148626.7424830834</v>
      </c>
      <c r="U6" s="3">
        <v>1138985.9904478535</v>
      </c>
      <c r="V6" s="3">
        <v>2758921</v>
      </c>
      <c r="W6" s="3">
        <f t="shared" si="0"/>
        <v>1627388.4119865792</v>
      </c>
    </row>
    <row r="7" spans="1:26" x14ac:dyDescent="0.3">
      <c r="A7" s="3">
        <v>97374</v>
      </c>
      <c r="B7" s="3">
        <v>0</v>
      </c>
      <c r="C7" s="3">
        <v>0</v>
      </c>
      <c r="D7" s="3">
        <v>121593.04999999999</v>
      </c>
      <c r="E7" s="3">
        <v>121593.04999999999</v>
      </c>
      <c r="F7" s="3">
        <v>0</v>
      </c>
      <c r="G7" s="3">
        <v>0</v>
      </c>
      <c r="H7" s="3">
        <v>1008</v>
      </c>
      <c r="I7" s="3">
        <v>1008</v>
      </c>
      <c r="J7" s="3">
        <v>0</v>
      </c>
      <c r="K7" s="3">
        <v>0</v>
      </c>
      <c r="L7" s="3">
        <v>120.62802579365078</v>
      </c>
      <c r="M7" s="3">
        <v>120.62802579365078</v>
      </c>
      <c r="N7" s="3">
        <v>9111</v>
      </c>
      <c r="O7" s="3">
        <v>0</v>
      </c>
      <c r="P7" s="3">
        <v>0</v>
      </c>
      <c r="Q7" s="3">
        <v>1</v>
      </c>
      <c r="R7" s="3">
        <v>0</v>
      </c>
      <c r="S7" s="3">
        <v>0</v>
      </c>
      <c r="T7" s="3">
        <v>0</v>
      </c>
      <c r="U7" s="3">
        <v>0</v>
      </c>
      <c r="V7" s="3">
        <v>1016064</v>
      </c>
      <c r="W7" s="3">
        <f t="shared" si="0"/>
        <v>1234754.9369244552</v>
      </c>
    </row>
    <row r="8" spans="1:26" x14ac:dyDescent="0.3">
      <c r="A8" s="3">
        <v>100227</v>
      </c>
      <c r="B8" s="3">
        <v>0</v>
      </c>
      <c r="C8" s="3">
        <v>0</v>
      </c>
      <c r="D8" s="3">
        <v>144926.85999999999</v>
      </c>
      <c r="E8" s="3">
        <v>144926.85999999999</v>
      </c>
      <c r="F8" s="3">
        <v>0</v>
      </c>
      <c r="G8" s="3">
        <v>0</v>
      </c>
      <c r="H8" s="3">
        <v>450</v>
      </c>
      <c r="I8" s="3">
        <v>450</v>
      </c>
      <c r="J8" s="3">
        <v>0</v>
      </c>
      <c r="K8" s="3">
        <v>0</v>
      </c>
      <c r="L8" s="3">
        <v>322.05968888888884</v>
      </c>
      <c r="M8" s="3">
        <v>322.05968888888884</v>
      </c>
      <c r="N8" s="3">
        <v>9121</v>
      </c>
      <c r="O8" s="3">
        <v>0</v>
      </c>
      <c r="P8" s="3">
        <v>0</v>
      </c>
      <c r="Q8" s="3">
        <v>1</v>
      </c>
      <c r="R8" s="3">
        <v>0</v>
      </c>
      <c r="S8" s="3">
        <v>0</v>
      </c>
      <c r="T8" s="3">
        <v>0</v>
      </c>
      <c r="U8" s="3">
        <v>0</v>
      </c>
      <c r="V8" s="3">
        <v>202500</v>
      </c>
      <c r="W8" s="3">
        <f t="shared" si="0"/>
        <v>12464869.979625566</v>
      </c>
    </row>
    <row r="9" spans="1:26" x14ac:dyDescent="0.3">
      <c r="A9" s="3">
        <v>114372</v>
      </c>
      <c r="B9" s="3">
        <v>0</v>
      </c>
      <c r="C9" s="3">
        <v>0</v>
      </c>
      <c r="D9" s="3">
        <v>62443.11</v>
      </c>
      <c r="E9" s="3">
        <v>62443.11</v>
      </c>
      <c r="F9" s="3">
        <v>0</v>
      </c>
      <c r="G9" s="3">
        <v>0</v>
      </c>
      <c r="H9" s="3">
        <v>4625</v>
      </c>
      <c r="I9" s="3">
        <v>4625</v>
      </c>
      <c r="J9" s="3">
        <v>0</v>
      </c>
      <c r="K9" s="3">
        <v>0</v>
      </c>
      <c r="L9" s="3">
        <v>13.501212972972974</v>
      </c>
      <c r="M9" s="3">
        <v>13.501212972972974</v>
      </c>
      <c r="N9" s="3">
        <v>9131</v>
      </c>
      <c r="O9" s="3">
        <v>0</v>
      </c>
      <c r="P9" s="3">
        <v>0</v>
      </c>
      <c r="Q9" s="3">
        <v>1</v>
      </c>
      <c r="R9" s="3">
        <v>0</v>
      </c>
      <c r="S9" s="3">
        <v>0</v>
      </c>
      <c r="T9" s="3">
        <v>0</v>
      </c>
      <c r="U9" s="3">
        <v>0</v>
      </c>
      <c r="V9" s="3">
        <v>21390625</v>
      </c>
      <c r="W9" s="3">
        <f t="shared" si="0"/>
        <v>93424303.396436587</v>
      </c>
    </row>
    <row r="10" spans="1:26" x14ac:dyDescent="0.3">
      <c r="A10" s="3">
        <v>115476</v>
      </c>
      <c r="B10" s="3">
        <v>0</v>
      </c>
      <c r="C10" s="3">
        <v>0</v>
      </c>
      <c r="D10" s="3">
        <v>385034.35000000003</v>
      </c>
      <c r="E10" s="3">
        <v>385034.35000000003</v>
      </c>
      <c r="F10" s="3">
        <v>0</v>
      </c>
      <c r="G10" s="3">
        <v>0</v>
      </c>
      <c r="H10" s="3">
        <v>960</v>
      </c>
      <c r="I10" s="3">
        <v>960</v>
      </c>
      <c r="J10" s="3">
        <v>0</v>
      </c>
      <c r="K10" s="3">
        <v>0</v>
      </c>
      <c r="L10" s="3">
        <v>401.0774479166667</v>
      </c>
      <c r="M10" s="3">
        <v>401.0774479166667</v>
      </c>
      <c r="N10" s="3">
        <v>9121</v>
      </c>
      <c r="O10" s="3">
        <v>0</v>
      </c>
      <c r="P10" s="3">
        <v>0</v>
      </c>
      <c r="Q10" s="3">
        <v>1</v>
      </c>
      <c r="R10" s="3">
        <v>0</v>
      </c>
      <c r="S10" s="3">
        <v>0</v>
      </c>
      <c r="T10" s="3">
        <v>0</v>
      </c>
      <c r="U10" s="3">
        <v>0</v>
      </c>
      <c r="V10" s="3">
        <v>921600</v>
      </c>
      <c r="W10" s="3">
        <f t="shared" si="0"/>
        <v>57835903.042426907</v>
      </c>
    </row>
    <row r="11" spans="1:26" x14ac:dyDescent="0.3">
      <c r="A11" s="3">
        <v>123741</v>
      </c>
      <c r="B11" s="3">
        <v>3295841.7</v>
      </c>
      <c r="C11" s="3">
        <v>0</v>
      </c>
      <c r="D11" s="3">
        <v>0</v>
      </c>
      <c r="E11" s="3">
        <v>3295841.7</v>
      </c>
      <c r="F11" s="3">
        <v>16704</v>
      </c>
      <c r="G11" s="3">
        <v>0</v>
      </c>
      <c r="H11" s="3">
        <v>0</v>
      </c>
      <c r="I11" s="3">
        <v>16704</v>
      </c>
      <c r="J11" s="3">
        <v>197.3085308908046</v>
      </c>
      <c r="K11" s="3">
        <v>0</v>
      </c>
      <c r="L11" s="3">
        <v>0</v>
      </c>
      <c r="M11" s="3">
        <v>197.3085308908046</v>
      </c>
      <c r="N11" s="3">
        <v>9111</v>
      </c>
      <c r="O11" s="3">
        <v>1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279023616</v>
      </c>
      <c r="W11" s="3">
        <f t="shared" si="0"/>
        <v>29020155.60372318</v>
      </c>
    </row>
    <row r="12" spans="1:26" x14ac:dyDescent="0.3">
      <c r="A12" s="3">
        <v>125514</v>
      </c>
      <c r="B12" s="3">
        <v>686998.44000000029</v>
      </c>
      <c r="C12" s="3">
        <v>0</v>
      </c>
      <c r="D12" s="3">
        <v>0</v>
      </c>
      <c r="E12" s="3">
        <v>686998.44000000029</v>
      </c>
      <c r="F12" s="3">
        <v>8351</v>
      </c>
      <c r="G12" s="3">
        <v>0</v>
      </c>
      <c r="H12" s="3">
        <v>0</v>
      </c>
      <c r="I12" s="3">
        <v>8351</v>
      </c>
      <c r="J12" s="3">
        <v>82.265410130523321</v>
      </c>
      <c r="K12" s="3">
        <v>0</v>
      </c>
      <c r="L12" s="3">
        <v>0</v>
      </c>
      <c r="M12" s="3">
        <v>82.265410130523321</v>
      </c>
      <c r="N12" s="3">
        <v>9111</v>
      </c>
      <c r="O12" s="3">
        <v>1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69739201</v>
      </c>
      <c r="W12" s="3">
        <f t="shared" si="0"/>
        <v>44944912.228863671</v>
      </c>
    </row>
    <row r="13" spans="1:26" x14ac:dyDescent="0.3">
      <c r="A13" s="3">
        <v>125516</v>
      </c>
      <c r="B13" s="3">
        <v>952083.83000000007</v>
      </c>
      <c r="C13" s="3">
        <v>0</v>
      </c>
      <c r="D13" s="3">
        <v>0</v>
      </c>
      <c r="E13" s="3">
        <v>952083.83000000007</v>
      </c>
      <c r="F13" s="3">
        <v>6536</v>
      </c>
      <c r="G13" s="3">
        <v>0</v>
      </c>
      <c r="H13" s="3">
        <v>0</v>
      </c>
      <c r="I13" s="3">
        <v>6536</v>
      </c>
      <c r="J13" s="3">
        <v>145.66766064871481</v>
      </c>
      <c r="K13" s="3">
        <v>0</v>
      </c>
      <c r="L13" s="3">
        <v>0</v>
      </c>
      <c r="M13" s="3">
        <v>145.66766064871481</v>
      </c>
      <c r="N13" s="3">
        <v>9111</v>
      </c>
      <c r="O13" s="3">
        <v>1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42719296</v>
      </c>
      <c r="W13" s="3">
        <f t="shared" si="0"/>
        <v>648346.04788497335</v>
      </c>
    </row>
    <row r="14" spans="1:26" x14ac:dyDescent="0.3">
      <c r="A14" s="3">
        <v>146681</v>
      </c>
      <c r="B14" s="3">
        <v>431790.8</v>
      </c>
      <c r="C14" s="3">
        <v>373667.32000000007</v>
      </c>
      <c r="D14" s="3">
        <v>109671.16</v>
      </c>
      <c r="E14" s="3">
        <v>915129.28</v>
      </c>
      <c r="F14" s="3">
        <v>832</v>
      </c>
      <c r="G14" s="3">
        <v>889</v>
      </c>
      <c r="H14" s="3">
        <v>852</v>
      </c>
      <c r="I14" s="3">
        <v>2573</v>
      </c>
      <c r="J14" s="3">
        <v>518.97932692307688</v>
      </c>
      <c r="K14" s="3">
        <v>420.32319460067498</v>
      </c>
      <c r="L14" s="3">
        <v>128.72201877934273</v>
      </c>
      <c r="M14" s="3">
        <v>355.6662572872134</v>
      </c>
      <c r="N14" s="3">
        <v>9111</v>
      </c>
      <c r="O14" s="3">
        <v>1</v>
      </c>
      <c r="P14" s="3">
        <v>1</v>
      </c>
      <c r="Q14" s="3">
        <v>1</v>
      </c>
      <c r="R14" s="3">
        <v>2</v>
      </c>
      <c r="S14" s="3">
        <v>22190404.049955145</v>
      </c>
      <c r="T14" s="3">
        <v>3716481.8735108846</v>
      </c>
      <c r="U14" s="3">
        <v>43881141.657913528</v>
      </c>
      <c r="V14" s="3">
        <v>6620329</v>
      </c>
      <c r="W14" s="3">
        <f t="shared" si="0"/>
        <v>102960009.0442691</v>
      </c>
    </row>
    <row r="15" spans="1:26" x14ac:dyDescent="0.3">
      <c r="A15" s="3">
        <v>146937</v>
      </c>
      <c r="B15" s="3">
        <v>164353.60000000001</v>
      </c>
      <c r="C15" s="3">
        <v>8278.4599999999991</v>
      </c>
      <c r="D15" s="3">
        <v>96068.75</v>
      </c>
      <c r="E15" s="3">
        <v>268700.81</v>
      </c>
      <c r="F15" s="3">
        <v>540</v>
      </c>
      <c r="G15" s="3">
        <v>509</v>
      </c>
      <c r="H15" s="3">
        <v>549</v>
      </c>
      <c r="I15" s="3">
        <v>1598</v>
      </c>
      <c r="J15" s="3">
        <v>304.35851851851851</v>
      </c>
      <c r="K15" s="3">
        <v>16.264165029469545</v>
      </c>
      <c r="L15" s="3">
        <v>174.98861566484518</v>
      </c>
      <c r="M15" s="3">
        <v>168.14819148936169</v>
      </c>
      <c r="N15" s="3">
        <v>9131</v>
      </c>
      <c r="O15" s="3">
        <v>1</v>
      </c>
      <c r="P15" s="3">
        <v>1</v>
      </c>
      <c r="Q15" s="3">
        <v>1</v>
      </c>
      <c r="R15" s="3">
        <v>2</v>
      </c>
      <c r="S15" s="3">
        <v>10018756.722270519</v>
      </c>
      <c r="T15" s="3">
        <v>11741997.56427763</v>
      </c>
      <c r="U15" s="3">
        <v>25688.480192395913</v>
      </c>
      <c r="V15" s="3">
        <v>2553604</v>
      </c>
      <c r="W15" s="3">
        <f t="shared" si="0"/>
        <v>250519.32545313775</v>
      </c>
    </row>
    <row r="16" spans="1:26" x14ac:dyDescent="0.3">
      <c r="A16" s="3">
        <v>151200</v>
      </c>
      <c r="B16" s="3">
        <v>273019.00999999995</v>
      </c>
      <c r="C16" s="3">
        <v>266047.62</v>
      </c>
      <c r="D16" s="3">
        <v>144038.69</v>
      </c>
      <c r="E16" s="3">
        <v>683105.32</v>
      </c>
      <c r="F16" s="3">
        <v>1261</v>
      </c>
      <c r="G16" s="3">
        <v>1215</v>
      </c>
      <c r="H16" s="3">
        <v>1272</v>
      </c>
      <c r="I16" s="3">
        <v>3748</v>
      </c>
      <c r="J16" s="3">
        <v>216.5099206978588</v>
      </c>
      <c r="K16" s="3">
        <v>218.96923456790122</v>
      </c>
      <c r="L16" s="3">
        <v>113.23796383647799</v>
      </c>
      <c r="M16" s="3">
        <v>182.2586232657417</v>
      </c>
      <c r="N16" s="3">
        <v>9111</v>
      </c>
      <c r="O16" s="3">
        <v>1</v>
      </c>
      <c r="P16" s="3">
        <v>1</v>
      </c>
      <c r="Q16" s="3">
        <v>1</v>
      </c>
      <c r="R16" s="3">
        <v>2</v>
      </c>
      <c r="S16" s="3">
        <v>1479343.8848628059</v>
      </c>
      <c r="T16" s="3">
        <v>1637417.8133465643</v>
      </c>
      <c r="U16" s="3">
        <v>6059619.0164801218</v>
      </c>
      <c r="V16" s="3">
        <v>14047504</v>
      </c>
      <c r="W16" s="3">
        <f t="shared" si="0"/>
        <v>2658166.8207093501</v>
      </c>
    </row>
    <row r="17" spans="1:23" x14ac:dyDescent="0.3">
      <c r="A17" s="3">
        <v>221253</v>
      </c>
      <c r="B17" s="3">
        <v>94643.650000000009</v>
      </c>
      <c r="C17" s="3">
        <v>204441.30000000002</v>
      </c>
      <c r="D17" s="3">
        <v>244499.49</v>
      </c>
      <c r="E17" s="3">
        <v>543584.44000000006</v>
      </c>
      <c r="F17" s="3">
        <v>654</v>
      </c>
      <c r="G17" s="3">
        <v>694</v>
      </c>
      <c r="H17" s="3">
        <v>659</v>
      </c>
      <c r="I17" s="3">
        <v>2007</v>
      </c>
      <c r="J17" s="3">
        <v>144.71506116207954</v>
      </c>
      <c r="K17" s="3">
        <v>294.58400576368877</v>
      </c>
      <c r="L17" s="3">
        <v>371.0159180576631</v>
      </c>
      <c r="M17" s="3">
        <v>270.84426507224714</v>
      </c>
      <c r="N17" s="3">
        <v>9111</v>
      </c>
      <c r="O17" s="3">
        <v>1</v>
      </c>
      <c r="P17" s="3">
        <v>1</v>
      </c>
      <c r="Q17" s="3">
        <v>1</v>
      </c>
      <c r="R17" s="3">
        <v>2</v>
      </c>
      <c r="S17" s="3">
        <v>10404208.755674265</v>
      </c>
      <c r="T17" s="3">
        <v>391121.24993924116</v>
      </c>
      <c r="U17" s="3">
        <v>6612643.2807463612</v>
      </c>
      <c r="V17" s="3">
        <v>4028049</v>
      </c>
      <c r="W17" s="3">
        <f t="shared" si="0"/>
        <v>26642782.424189568</v>
      </c>
    </row>
    <row r="18" spans="1:23" x14ac:dyDescent="0.3">
      <c r="A18" s="3">
        <v>225939</v>
      </c>
      <c r="B18" s="3">
        <v>0</v>
      </c>
      <c r="C18" s="3">
        <v>0</v>
      </c>
      <c r="D18" s="3">
        <v>156359.71000000002</v>
      </c>
      <c r="E18" s="3">
        <v>156359.71000000002</v>
      </c>
      <c r="F18" s="3">
        <v>0</v>
      </c>
      <c r="G18" s="3">
        <v>0</v>
      </c>
      <c r="H18" s="3">
        <v>1471</v>
      </c>
      <c r="I18" s="3">
        <v>1471</v>
      </c>
      <c r="J18" s="3">
        <v>0</v>
      </c>
      <c r="K18" s="3">
        <v>0</v>
      </c>
      <c r="L18" s="3">
        <v>106.29484024473149</v>
      </c>
      <c r="M18" s="3">
        <v>106.29484024473149</v>
      </c>
      <c r="N18" s="3">
        <v>9111</v>
      </c>
      <c r="O18" s="3">
        <v>0</v>
      </c>
      <c r="P18" s="3">
        <v>0</v>
      </c>
      <c r="Q18" s="3">
        <v>1</v>
      </c>
      <c r="R18" s="3">
        <v>0</v>
      </c>
      <c r="S18" s="3">
        <v>0</v>
      </c>
      <c r="T18" s="3">
        <v>0</v>
      </c>
      <c r="U18" s="3">
        <v>0</v>
      </c>
      <c r="V18" s="3">
        <v>2163841</v>
      </c>
      <c r="W18" s="3">
        <f t="shared" si="0"/>
        <v>3579972.9692737367</v>
      </c>
    </row>
    <row r="19" spans="1:23" x14ac:dyDescent="0.3">
      <c r="A19" s="3">
        <v>370074</v>
      </c>
      <c r="B19" s="3">
        <v>0</v>
      </c>
      <c r="C19" s="3">
        <v>95293.62000000001</v>
      </c>
      <c r="D19" s="3">
        <v>112142.11</v>
      </c>
      <c r="E19" s="3">
        <v>207435.73</v>
      </c>
      <c r="F19" s="3">
        <v>0</v>
      </c>
      <c r="G19" s="3">
        <v>671</v>
      </c>
      <c r="H19" s="3">
        <v>699</v>
      </c>
      <c r="I19" s="3">
        <v>1370</v>
      </c>
      <c r="J19" s="3">
        <v>0</v>
      </c>
      <c r="K19" s="3">
        <v>142.01731743666173</v>
      </c>
      <c r="L19" s="3">
        <v>160.43220314735336</v>
      </c>
      <c r="M19" s="3">
        <v>151.41294160583942</v>
      </c>
      <c r="N19" s="3">
        <v>9199</v>
      </c>
      <c r="O19" s="3">
        <v>0</v>
      </c>
      <c r="P19" s="3">
        <v>1</v>
      </c>
      <c r="Q19" s="3">
        <v>1</v>
      </c>
      <c r="R19" s="3">
        <v>1</v>
      </c>
      <c r="S19" s="3">
        <v>0</v>
      </c>
      <c r="T19" s="3">
        <v>59234.372617580571</v>
      </c>
      <c r="U19" s="3">
        <v>56861.60804920848</v>
      </c>
      <c r="V19" s="3">
        <v>1876900</v>
      </c>
      <c r="W19" s="3">
        <f t="shared" si="0"/>
        <v>24333.325075830955</v>
      </c>
    </row>
    <row r="20" spans="1:23" x14ac:dyDescent="0.3">
      <c r="A20" s="3">
        <v>379727</v>
      </c>
      <c r="B20" s="3">
        <v>0</v>
      </c>
      <c r="C20" s="3">
        <v>65796.429999999993</v>
      </c>
      <c r="D20" s="3">
        <v>196643.33999999997</v>
      </c>
      <c r="E20" s="3">
        <v>262439.76999999996</v>
      </c>
      <c r="F20" s="3">
        <v>0</v>
      </c>
      <c r="G20" s="3">
        <v>941</v>
      </c>
      <c r="H20" s="3">
        <v>910</v>
      </c>
      <c r="I20" s="3">
        <v>1851</v>
      </c>
      <c r="J20" s="3">
        <v>0</v>
      </c>
      <c r="K20" s="3">
        <v>69.921817215727941</v>
      </c>
      <c r="L20" s="3">
        <v>216.09158241758237</v>
      </c>
      <c r="M20" s="3">
        <v>141.7826958400864</v>
      </c>
      <c r="N20" s="3">
        <v>9111</v>
      </c>
      <c r="O20" s="3">
        <v>0</v>
      </c>
      <c r="P20" s="3">
        <v>1</v>
      </c>
      <c r="Q20" s="3">
        <v>1</v>
      </c>
      <c r="R20" s="3">
        <v>1</v>
      </c>
      <c r="S20" s="3">
        <v>0</v>
      </c>
      <c r="T20" s="3">
        <v>4859310.7099415576</v>
      </c>
      <c r="U20" s="3">
        <v>5024847.6681923158</v>
      </c>
      <c r="V20" s="3">
        <v>3426201</v>
      </c>
      <c r="W20" s="3">
        <f t="shared" si="0"/>
        <v>354791.30821670435</v>
      </c>
    </row>
    <row r="21" spans="1:23" x14ac:dyDescent="0.3">
      <c r="A21" s="3">
        <v>387790</v>
      </c>
      <c r="B21" s="3">
        <v>0</v>
      </c>
      <c r="C21" s="3">
        <v>871553.25000000012</v>
      </c>
      <c r="D21" s="3">
        <v>628366.80999999982</v>
      </c>
      <c r="E21" s="3">
        <v>1499920.06</v>
      </c>
      <c r="F21" s="3">
        <v>0</v>
      </c>
      <c r="G21" s="3">
        <v>4476</v>
      </c>
      <c r="H21" s="3">
        <v>4428</v>
      </c>
      <c r="I21" s="3">
        <v>8904</v>
      </c>
      <c r="J21" s="3">
        <v>0</v>
      </c>
      <c r="K21" s="3">
        <v>194.71699061662201</v>
      </c>
      <c r="L21" s="3">
        <v>141.90759033423663</v>
      </c>
      <c r="M21" s="3">
        <v>168.45463387241691</v>
      </c>
      <c r="N21" s="3">
        <v>9199</v>
      </c>
      <c r="O21" s="3">
        <v>0</v>
      </c>
      <c r="P21" s="3">
        <v>1</v>
      </c>
      <c r="Q21" s="3">
        <v>1</v>
      </c>
      <c r="R21" s="3">
        <v>1</v>
      </c>
      <c r="S21" s="3">
        <v>0</v>
      </c>
      <c r="T21" s="3">
        <v>3087148.1447572922</v>
      </c>
      <c r="U21" s="3">
        <v>3120613.165296677</v>
      </c>
      <c r="V21" s="3">
        <v>79281216</v>
      </c>
      <c r="W21" s="3">
        <f t="shared" si="0"/>
        <v>1465048.6560456718</v>
      </c>
    </row>
    <row r="22" spans="1:23" x14ac:dyDescent="0.3">
      <c r="A22" s="3">
        <v>501534</v>
      </c>
      <c r="B22" s="3">
        <v>0</v>
      </c>
      <c r="C22" s="3">
        <v>34585.15</v>
      </c>
      <c r="D22" s="3">
        <v>23784.489999999998</v>
      </c>
      <c r="E22" s="3">
        <v>58369.64</v>
      </c>
      <c r="F22" s="3">
        <v>0</v>
      </c>
      <c r="G22" s="3">
        <v>893</v>
      </c>
      <c r="H22" s="3">
        <v>876</v>
      </c>
      <c r="I22" s="3">
        <v>1769</v>
      </c>
      <c r="J22" s="3">
        <v>0</v>
      </c>
      <c r="K22" s="3">
        <v>38.729171332586787</v>
      </c>
      <c r="L22" s="3">
        <v>27.15124429223744</v>
      </c>
      <c r="M22" s="3">
        <v>32.995839457320521</v>
      </c>
      <c r="N22" s="3">
        <v>9199</v>
      </c>
      <c r="O22" s="3">
        <v>0</v>
      </c>
      <c r="P22" s="3">
        <v>1</v>
      </c>
      <c r="Q22" s="3">
        <v>1</v>
      </c>
      <c r="R22" s="3">
        <v>1</v>
      </c>
      <c r="S22" s="3">
        <v>0</v>
      </c>
      <c r="T22" s="3">
        <v>29353.887292006173</v>
      </c>
      <c r="U22" s="3">
        <v>29923.540355892179</v>
      </c>
      <c r="V22" s="3">
        <v>3129361</v>
      </c>
      <c r="W22" s="3">
        <f t="shared" si="0"/>
        <v>26603100.285066985</v>
      </c>
    </row>
    <row r="23" spans="1:23" x14ac:dyDescent="0.3">
      <c r="A23" s="3">
        <v>502193</v>
      </c>
      <c r="B23" s="3">
        <v>0</v>
      </c>
      <c r="C23" s="3">
        <v>0</v>
      </c>
      <c r="D23" s="3">
        <v>9191.93</v>
      </c>
      <c r="E23" s="3">
        <v>9191.93</v>
      </c>
      <c r="F23" s="3">
        <v>0</v>
      </c>
      <c r="G23" s="3">
        <v>0</v>
      </c>
      <c r="H23" s="3">
        <v>620</v>
      </c>
      <c r="I23" s="3">
        <v>620</v>
      </c>
      <c r="J23" s="3">
        <v>0</v>
      </c>
      <c r="K23" s="3">
        <v>0</v>
      </c>
      <c r="L23" s="3">
        <v>14.825693548387097</v>
      </c>
      <c r="M23" s="3">
        <v>14.825693548387097</v>
      </c>
      <c r="N23" s="3">
        <v>9111</v>
      </c>
      <c r="O23" s="3">
        <v>0</v>
      </c>
      <c r="P23" s="3">
        <v>0</v>
      </c>
      <c r="Q23" s="3">
        <v>1</v>
      </c>
      <c r="R23" s="3">
        <v>0</v>
      </c>
      <c r="S23" s="3">
        <v>0</v>
      </c>
      <c r="T23" s="3">
        <v>0</v>
      </c>
      <c r="U23" s="3">
        <v>0</v>
      </c>
      <c r="V23" s="3">
        <v>384400</v>
      </c>
      <c r="W23" s="3">
        <f t="shared" si="0"/>
        <v>12291572.48911465</v>
      </c>
    </row>
    <row r="24" spans="1:23" x14ac:dyDescent="0.3">
      <c r="A24" s="3">
        <v>502194</v>
      </c>
      <c r="B24" s="3">
        <v>0</v>
      </c>
      <c r="C24" s="3">
        <v>470051.31</v>
      </c>
      <c r="D24" s="3">
        <v>220222.15</v>
      </c>
      <c r="E24" s="3">
        <v>690273.46</v>
      </c>
      <c r="F24" s="3">
        <v>0</v>
      </c>
      <c r="G24" s="3">
        <v>5571</v>
      </c>
      <c r="H24" s="3">
        <v>5584</v>
      </c>
      <c r="I24" s="3">
        <v>11155</v>
      </c>
      <c r="J24" s="3">
        <v>0</v>
      </c>
      <c r="K24" s="3">
        <v>84.374674205708132</v>
      </c>
      <c r="L24" s="3">
        <v>39.438064111747849</v>
      </c>
      <c r="M24" s="3">
        <v>61.880184670551316</v>
      </c>
      <c r="N24" s="3">
        <v>9199</v>
      </c>
      <c r="O24" s="3">
        <v>0</v>
      </c>
      <c r="P24" s="3">
        <v>1</v>
      </c>
      <c r="Q24" s="3">
        <v>1</v>
      </c>
      <c r="R24" s="3">
        <v>1</v>
      </c>
      <c r="S24" s="3">
        <v>0</v>
      </c>
      <c r="T24" s="3">
        <v>2818937.4731807942</v>
      </c>
      <c r="U24" s="3">
        <v>2812374.7605820536</v>
      </c>
      <c r="V24" s="3">
        <v>124434025</v>
      </c>
      <c r="W24" s="3">
        <f t="shared" si="0"/>
        <v>98036141.06228511</v>
      </c>
    </row>
    <row r="25" spans="1:23" x14ac:dyDescent="0.3">
      <c r="A25" s="3">
        <v>511534</v>
      </c>
      <c r="B25" s="3">
        <v>0</v>
      </c>
      <c r="C25" s="3">
        <v>27415.25</v>
      </c>
      <c r="D25" s="3">
        <v>44067.3</v>
      </c>
      <c r="E25" s="3">
        <v>71482.55</v>
      </c>
      <c r="F25" s="3">
        <v>0</v>
      </c>
      <c r="G25" s="3">
        <v>488</v>
      </c>
      <c r="H25" s="3">
        <v>473</v>
      </c>
      <c r="I25" s="3">
        <v>961</v>
      </c>
      <c r="J25" s="3">
        <v>0</v>
      </c>
      <c r="K25" s="3">
        <v>56.178790983606561</v>
      </c>
      <c r="L25" s="3">
        <v>93.165539112050752</v>
      </c>
      <c r="M25" s="3">
        <v>74.383506763787722</v>
      </c>
      <c r="N25" s="3">
        <v>9111</v>
      </c>
      <c r="O25" s="3">
        <v>0</v>
      </c>
      <c r="P25" s="3">
        <v>1</v>
      </c>
      <c r="Q25" s="3">
        <v>1</v>
      </c>
      <c r="R25" s="3">
        <v>1</v>
      </c>
      <c r="S25" s="3">
        <v>0</v>
      </c>
      <c r="T25" s="3">
        <v>161728.89819894236</v>
      </c>
      <c r="U25" s="3">
        <v>166857.72160905707</v>
      </c>
      <c r="V25" s="3">
        <v>923521</v>
      </c>
      <c r="W25" s="3">
        <f t="shared" si="0"/>
        <v>6343145.9425511993</v>
      </c>
    </row>
    <row r="26" spans="1:23" x14ac:dyDescent="0.3">
      <c r="A26" s="3">
        <v>511703</v>
      </c>
      <c r="B26" s="3">
        <v>0</v>
      </c>
      <c r="C26" s="3">
        <v>165687.99</v>
      </c>
      <c r="D26" s="3">
        <v>166987.24</v>
      </c>
      <c r="E26" s="3">
        <v>332675.23</v>
      </c>
      <c r="F26" s="3">
        <v>0</v>
      </c>
      <c r="G26" s="3">
        <v>552</v>
      </c>
      <c r="H26" s="3">
        <v>545</v>
      </c>
      <c r="I26" s="3">
        <v>1097</v>
      </c>
      <c r="J26" s="3">
        <v>0</v>
      </c>
      <c r="K26" s="3">
        <v>300.15940217391301</v>
      </c>
      <c r="L26" s="3">
        <v>306.39860550458712</v>
      </c>
      <c r="M26" s="3">
        <v>303.25909753874203</v>
      </c>
      <c r="N26" s="3">
        <v>9199</v>
      </c>
      <c r="O26" s="3">
        <v>0</v>
      </c>
      <c r="P26" s="3">
        <v>1</v>
      </c>
      <c r="Q26" s="3">
        <v>1</v>
      </c>
      <c r="R26" s="3">
        <v>1</v>
      </c>
      <c r="S26" s="3">
        <v>0</v>
      </c>
      <c r="T26" s="3">
        <v>5303.6774678178572</v>
      </c>
      <c r="U26" s="3">
        <v>5371.7980958446296</v>
      </c>
      <c r="V26" s="3">
        <v>1203409</v>
      </c>
      <c r="W26" s="3">
        <f t="shared" si="0"/>
        <v>23909248.741428662</v>
      </c>
    </row>
    <row r="27" spans="1:23" x14ac:dyDescent="0.3">
      <c r="A27" s="3">
        <v>541130</v>
      </c>
      <c r="B27" s="3">
        <v>569032.57000000007</v>
      </c>
      <c r="C27" s="3">
        <v>0</v>
      </c>
      <c r="D27" s="3">
        <v>0</v>
      </c>
      <c r="E27" s="3">
        <v>569032.57000000007</v>
      </c>
      <c r="F27" s="3">
        <v>3142</v>
      </c>
      <c r="G27" s="3">
        <v>0</v>
      </c>
      <c r="H27" s="3">
        <v>0</v>
      </c>
      <c r="I27" s="3">
        <v>3142</v>
      </c>
      <c r="J27" s="3">
        <v>181.10521005728836</v>
      </c>
      <c r="K27" s="3">
        <v>0</v>
      </c>
      <c r="L27" s="3">
        <v>0</v>
      </c>
      <c r="M27" s="3">
        <v>181.10521005728836</v>
      </c>
      <c r="N27" s="3">
        <v>9111</v>
      </c>
      <c r="O27" s="3">
        <v>1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9872164</v>
      </c>
      <c r="W27" s="3">
        <f t="shared" si="0"/>
        <v>2039533.345413049</v>
      </c>
    </row>
    <row r="28" spans="1:23" x14ac:dyDescent="0.3">
      <c r="A28" s="3">
        <v>542116</v>
      </c>
      <c r="B28" s="3">
        <v>637125.5399999998</v>
      </c>
      <c r="C28" s="3">
        <v>250513.83000000002</v>
      </c>
      <c r="D28" s="3">
        <v>432350.17000000004</v>
      </c>
      <c r="E28" s="3">
        <v>1319989.5399999998</v>
      </c>
      <c r="F28" s="3">
        <v>2417</v>
      </c>
      <c r="G28" s="3">
        <v>2262</v>
      </c>
      <c r="H28" s="3">
        <v>2267</v>
      </c>
      <c r="I28" s="3">
        <v>6946</v>
      </c>
      <c r="J28" s="3">
        <v>263.60179561439793</v>
      </c>
      <c r="K28" s="3">
        <v>110.74881962864723</v>
      </c>
      <c r="L28" s="3">
        <v>190.7146757829731</v>
      </c>
      <c r="M28" s="3">
        <v>190.03592571264033</v>
      </c>
      <c r="N28" s="3">
        <v>9199</v>
      </c>
      <c r="O28" s="3">
        <v>1</v>
      </c>
      <c r="P28" s="3">
        <v>1</v>
      </c>
      <c r="Q28" s="3">
        <v>1</v>
      </c>
      <c r="R28" s="3">
        <v>2</v>
      </c>
      <c r="S28" s="3">
        <v>13080652.247210417</v>
      </c>
      <c r="T28" s="3">
        <v>14219939.022436442</v>
      </c>
      <c r="U28" s="3">
        <v>1044.4106586332639</v>
      </c>
      <c r="V28" s="3">
        <v>48246916</v>
      </c>
      <c r="W28" s="3">
        <f t="shared" si="0"/>
        <v>8223699.5210685097</v>
      </c>
    </row>
    <row r="29" spans="1:23" x14ac:dyDescent="0.3">
      <c r="A29" s="3">
        <v>552153</v>
      </c>
      <c r="B29" s="3">
        <v>64916.72</v>
      </c>
      <c r="C29" s="3">
        <v>107032.94</v>
      </c>
      <c r="D29" s="3">
        <v>55629.75</v>
      </c>
      <c r="E29" s="3">
        <v>227579.41</v>
      </c>
      <c r="F29" s="3">
        <v>1167</v>
      </c>
      <c r="G29" s="3">
        <v>1134</v>
      </c>
      <c r="H29" s="3">
        <v>1118</v>
      </c>
      <c r="I29" s="3">
        <v>3419</v>
      </c>
      <c r="J29" s="3">
        <v>55.62700942587832</v>
      </c>
      <c r="K29" s="3">
        <v>94.385308641975314</v>
      </c>
      <c r="L29" s="3">
        <v>49.758273703041148</v>
      </c>
      <c r="M29" s="3">
        <v>66.563150043872483</v>
      </c>
      <c r="N29" s="3">
        <v>9111</v>
      </c>
      <c r="O29" s="3">
        <v>1</v>
      </c>
      <c r="P29" s="3">
        <v>1</v>
      </c>
      <c r="Q29" s="3">
        <v>1</v>
      </c>
      <c r="R29" s="3">
        <v>2</v>
      </c>
      <c r="S29" s="3">
        <v>139572.23327650421</v>
      </c>
      <c r="T29" s="3">
        <v>877798.22527175758</v>
      </c>
      <c r="U29" s="3">
        <v>315727.52535264741</v>
      </c>
      <c r="V29" s="3">
        <v>11689561</v>
      </c>
      <c r="W29" s="3">
        <f t="shared" si="0"/>
        <v>27121006.647878103</v>
      </c>
    </row>
    <row r="30" spans="1:23" x14ac:dyDescent="0.3">
      <c r="A30" s="3">
        <v>559994</v>
      </c>
      <c r="B30" s="3">
        <v>34117.64</v>
      </c>
      <c r="C30" s="3">
        <v>237239.15999999997</v>
      </c>
      <c r="D30" s="3">
        <v>28966.1</v>
      </c>
      <c r="E30" s="3">
        <v>300322.89999999997</v>
      </c>
      <c r="F30" s="3">
        <v>999</v>
      </c>
      <c r="G30" s="3">
        <v>1030</v>
      </c>
      <c r="H30" s="3">
        <v>1025</v>
      </c>
      <c r="I30" s="3">
        <v>3054</v>
      </c>
      <c r="J30" s="3">
        <v>34.151791791791794</v>
      </c>
      <c r="K30" s="3">
        <v>230.32928155339803</v>
      </c>
      <c r="L30" s="3">
        <v>28.259609756097561</v>
      </c>
      <c r="M30" s="3">
        <v>98.337557301899139</v>
      </c>
      <c r="N30" s="3">
        <v>9111</v>
      </c>
      <c r="O30" s="3">
        <v>1</v>
      </c>
      <c r="P30" s="3">
        <v>1</v>
      </c>
      <c r="Q30" s="3">
        <v>1</v>
      </c>
      <c r="R30" s="3">
        <v>2</v>
      </c>
      <c r="S30" s="3">
        <v>4115692.6816243664</v>
      </c>
      <c r="T30" s="3">
        <v>17944469.729010239</v>
      </c>
      <c r="U30" s="3">
        <v>5033691.7005379209</v>
      </c>
      <c r="V30" s="3">
        <v>9326916</v>
      </c>
      <c r="W30" s="3">
        <f t="shared" si="0"/>
        <v>10023608.536769118</v>
      </c>
    </row>
    <row r="31" spans="1:23" x14ac:dyDescent="0.3">
      <c r="A31" s="3">
        <v>575031</v>
      </c>
      <c r="B31" s="3">
        <v>0</v>
      </c>
      <c r="C31" s="3">
        <v>0</v>
      </c>
      <c r="D31" s="3">
        <v>30253.760000000002</v>
      </c>
      <c r="E31" s="3">
        <v>30253.760000000002</v>
      </c>
      <c r="F31" s="3">
        <v>0</v>
      </c>
      <c r="G31" s="3">
        <v>0</v>
      </c>
      <c r="H31" s="3">
        <v>481</v>
      </c>
      <c r="I31" s="3">
        <v>481</v>
      </c>
      <c r="J31" s="3">
        <v>0</v>
      </c>
      <c r="K31" s="3">
        <v>0</v>
      </c>
      <c r="L31" s="3">
        <v>62.897629937629944</v>
      </c>
      <c r="M31" s="3">
        <v>62.897629937629944</v>
      </c>
      <c r="N31" s="3">
        <v>9111</v>
      </c>
      <c r="O31" s="3">
        <v>0</v>
      </c>
      <c r="P31" s="3">
        <v>0</v>
      </c>
      <c r="Q31" s="3">
        <v>1</v>
      </c>
      <c r="R31" s="3">
        <v>0</v>
      </c>
      <c r="S31" s="3">
        <v>0</v>
      </c>
      <c r="T31" s="3">
        <v>0</v>
      </c>
      <c r="U31" s="3">
        <v>0</v>
      </c>
      <c r="V31" s="3">
        <v>231361</v>
      </c>
      <c r="W31" s="3">
        <f t="shared" si="0"/>
        <v>4136026.5857522767</v>
      </c>
    </row>
    <row r="32" spans="1:23" x14ac:dyDescent="0.3">
      <c r="A32" s="3">
        <v>575619</v>
      </c>
      <c r="B32" s="3">
        <v>31009.660000000003</v>
      </c>
      <c r="C32" s="3">
        <v>74657.7</v>
      </c>
      <c r="D32" s="3">
        <v>32283.55</v>
      </c>
      <c r="E32" s="3">
        <v>137950.91</v>
      </c>
      <c r="F32" s="3">
        <v>455</v>
      </c>
      <c r="G32" s="3">
        <v>466</v>
      </c>
      <c r="H32" s="3">
        <v>554</v>
      </c>
      <c r="I32" s="3">
        <v>1475</v>
      </c>
      <c r="J32" s="3">
        <v>68.153098901098915</v>
      </c>
      <c r="K32" s="3">
        <v>160.20965665236051</v>
      </c>
      <c r="L32" s="3">
        <v>58.273555956678699</v>
      </c>
      <c r="M32" s="3">
        <v>93.526040677966108</v>
      </c>
      <c r="N32" s="3">
        <v>9121</v>
      </c>
      <c r="O32" s="3">
        <v>1</v>
      </c>
      <c r="P32" s="3">
        <v>1</v>
      </c>
      <c r="Q32" s="3">
        <v>1</v>
      </c>
      <c r="R32" s="3">
        <v>2</v>
      </c>
      <c r="S32" s="3">
        <v>292922.70935759309</v>
      </c>
      <c r="T32" s="3">
        <v>2072164.3619699567</v>
      </c>
      <c r="U32" s="3">
        <v>688476.67417962954</v>
      </c>
      <c r="V32" s="3">
        <v>2175625</v>
      </c>
      <c r="W32" s="3">
        <f t="shared" si="0"/>
        <v>5688451.4175654938</v>
      </c>
    </row>
    <row r="33" spans="1:23" x14ac:dyDescent="0.3">
      <c r="A33" s="3">
        <v>577462</v>
      </c>
      <c r="B33" s="3">
        <v>108377.10999999999</v>
      </c>
      <c r="C33" s="3">
        <v>226264.08</v>
      </c>
      <c r="D33" s="3">
        <v>194364.15999999997</v>
      </c>
      <c r="E33" s="3">
        <v>529005.35</v>
      </c>
      <c r="F33" s="3">
        <v>716</v>
      </c>
      <c r="G33" s="3">
        <v>719</v>
      </c>
      <c r="H33" s="3">
        <v>761</v>
      </c>
      <c r="I33" s="3">
        <v>2196</v>
      </c>
      <c r="J33" s="3">
        <v>151.36467877094969</v>
      </c>
      <c r="K33" s="3">
        <v>314.69273991655075</v>
      </c>
      <c r="L33" s="3">
        <v>255.40625492772665</v>
      </c>
      <c r="M33" s="3">
        <v>240.89496812386156</v>
      </c>
      <c r="N33" s="3">
        <v>9431</v>
      </c>
      <c r="O33" s="3">
        <v>1</v>
      </c>
      <c r="P33" s="3">
        <v>1</v>
      </c>
      <c r="Q33" s="3">
        <v>1</v>
      </c>
      <c r="R33" s="3">
        <v>2</v>
      </c>
      <c r="S33" s="3">
        <v>5739221.6615171442</v>
      </c>
      <c r="T33" s="3">
        <v>3915753.8964058333</v>
      </c>
      <c r="U33" s="3">
        <v>160249.43541976615</v>
      </c>
      <c r="V33" s="3">
        <v>4822416</v>
      </c>
      <c r="W33" s="3">
        <f t="shared" si="0"/>
        <v>15966150.566030907</v>
      </c>
    </row>
    <row r="34" spans="1:23" x14ac:dyDescent="0.3">
      <c r="A34" s="3">
        <v>580906</v>
      </c>
      <c r="B34" s="3">
        <v>28270.870000000003</v>
      </c>
      <c r="C34" s="3">
        <v>33358.65</v>
      </c>
      <c r="D34" s="3">
        <v>97520.46</v>
      </c>
      <c r="E34" s="3">
        <v>159149.98000000001</v>
      </c>
      <c r="F34" s="3">
        <v>419</v>
      </c>
      <c r="G34" s="3">
        <v>440</v>
      </c>
      <c r="H34" s="3">
        <v>464</v>
      </c>
      <c r="I34" s="3">
        <v>1323</v>
      </c>
      <c r="J34" s="3">
        <v>67.472243436754184</v>
      </c>
      <c r="K34" s="3">
        <v>75.815113636363634</v>
      </c>
      <c r="L34" s="3">
        <v>210.17340517241379</v>
      </c>
      <c r="M34" s="3">
        <v>120.2947694633409</v>
      </c>
      <c r="N34" s="3">
        <v>9111</v>
      </c>
      <c r="O34" s="3">
        <v>1</v>
      </c>
      <c r="P34" s="3">
        <v>1</v>
      </c>
      <c r="Q34" s="3">
        <v>1</v>
      </c>
      <c r="R34" s="3">
        <v>2</v>
      </c>
      <c r="S34" s="3">
        <v>1169101.8681925316</v>
      </c>
      <c r="T34" s="3">
        <v>870513.50429399509</v>
      </c>
      <c r="U34" s="3">
        <v>3748270.4888128443</v>
      </c>
      <c r="V34" s="3">
        <v>1750329</v>
      </c>
      <c r="W34" s="3">
        <f t="shared" si="0"/>
        <v>1651625.0923910658</v>
      </c>
    </row>
    <row r="35" spans="1:23" x14ac:dyDescent="0.3">
      <c r="A35" s="3">
        <v>582049</v>
      </c>
      <c r="B35" s="3">
        <v>219981.75</v>
      </c>
      <c r="C35" s="3">
        <v>77954.52</v>
      </c>
      <c r="D35" s="3">
        <v>101647.05</v>
      </c>
      <c r="E35" s="3">
        <v>399583.32</v>
      </c>
      <c r="F35" s="3">
        <v>545</v>
      </c>
      <c r="G35" s="3">
        <v>539</v>
      </c>
      <c r="H35" s="3">
        <v>534</v>
      </c>
      <c r="I35" s="3">
        <v>1618</v>
      </c>
      <c r="J35" s="3">
        <v>403.6362385321101</v>
      </c>
      <c r="K35" s="3">
        <v>144.62805194805196</v>
      </c>
      <c r="L35" s="3">
        <v>190.35028089887641</v>
      </c>
      <c r="M35" s="3">
        <v>246.96126081582202</v>
      </c>
      <c r="N35" s="3">
        <v>9199</v>
      </c>
      <c r="O35" s="3">
        <v>1</v>
      </c>
      <c r="P35" s="3">
        <v>1</v>
      </c>
      <c r="Q35" s="3">
        <v>1</v>
      </c>
      <c r="R35" s="3">
        <v>2</v>
      </c>
      <c r="S35" s="3">
        <v>13378141.510107655</v>
      </c>
      <c r="T35" s="3">
        <v>5644454.1584371375</v>
      </c>
      <c r="U35" s="3">
        <v>1711364.8271817414</v>
      </c>
      <c r="V35" s="3">
        <v>2617924</v>
      </c>
      <c r="W35" s="3">
        <f t="shared" si="0"/>
        <v>13497156.146017395</v>
      </c>
    </row>
    <row r="36" spans="1:23" x14ac:dyDescent="0.3">
      <c r="A36" s="3">
        <v>584597</v>
      </c>
      <c r="B36" s="3">
        <v>265942.23</v>
      </c>
      <c r="C36" s="3">
        <v>269619.57</v>
      </c>
      <c r="D36" s="3">
        <v>311883.74</v>
      </c>
      <c r="E36" s="3">
        <v>847445.54</v>
      </c>
      <c r="F36" s="3">
        <v>547</v>
      </c>
      <c r="G36" s="3">
        <v>508</v>
      </c>
      <c r="H36" s="3">
        <v>495</v>
      </c>
      <c r="I36" s="3">
        <v>1550</v>
      </c>
      <c r="J36" s="3">
        <v>486.18323583180984</v>
      </c>
      <c r="K36" s="3">
        <v>530.74718503937004</v>
      </c>
      <c r="L36" s="3">
        <v>630.06816161616155</v>
      </c>
      <c r="M36" s="3">
        <v>546.73905806451614</v>
      </c>
      <c r="N36" s="3">
        <v>9221</v>
      </c>
      <c r="O36" s="3">
        <v>1</v>
      </c>
      <c r="P36" s="3">
        <v>1</v>
      </c>
      <c r="Q36" s="3">
        <v>1</v>
      </c>
      <c r="R36" s="3">
        <v>2</v>
      </c>
      <c r="S36" s="3">
        <v>2005853.1606346825</v>
      </c>
      <c r="T36" s="3">
        <v>129915.921449017</v>
      </c>
      <c r="U36" s="3">
        <v>3437151.0518668173</v>
      </c>
      <c r="V36" s="3">
        <v>2402500</v>
      </c>
      <c r="W36" s="3">
        <f t="shared" si="0"/>
        <v>237100925.65818095</v>
      </c>
    </row>
    <row r="37" spans="1:23" x14ac:dyDescent="0.3">
      <c r="A37" s="3">
        <v>584598</v>
      </c>
      <c r="B37" s="3">
        <v>737403.54</v>
      </c>
      <c r="C37" s="3">
        <v>679269.65999999992</v>
      </c>
      <c r="D37" s="3">
        <v>761473.29</v>
      </c>
      <c r="E37" s="3">
        <v>2178146.4900000002</v>
      </c>
      <c r="F37" s="3">
        <v>1201</v>
      </c>
      <c r="G37" s="3">
        <v>1165</v>
      </c>
      <c r="H37" s="3">
        <v>1155</v>
      </c>
      <c r="I37" s="3">
        <v>3521</v>
      </c>
      <c r="J37" s="3">
        <v>613.99129059117411</v>
      </c>
      <c r="K37" s="3">
        <v>583.06408583690984</v>
      </c>
      <c r="L37" s="3">
        <v>659.2842337662338</v>
      </c>
      <c r="M37" s="3">
        <v>618.61587333143996</v>
      </c>
      <c r="N37" s="3">
        <v>9221</v>
      </c>
      <c r="O37" s="3">
        <v>1</v>
      </c>
      <c r="P37" s="3">
        <v>1</v>
      </c>
      <c r="Q37" s="3">
        <v>1</v>
      </c>
      <c r="R37" s="3">
        <v>2</v>
      </c>
      <c r="S37" s="3">
        <v>25685.505391399329</v>
      </c>
      <c r="T37" s="3">
        <v>1472477.9770755058</v>
      </c>
      <c r="U37" s="3">
        <v>1910272.4492247223</v>
      </c>
      <c r="V37" s="3">
        <v>12397441</v>
      </c>
      <c r="W37" s="3">
        <f t="shared" si="0"/>
        <v>754755709.31963849</v>
      </c>
    </row>
    <row r="38" spans="1:23" x14ac:dyDescent="0.3">
      <c r="A38" s="3">
        <v>588382</v>
      </c>
      <c r="B38" s="3">
        <v>24142.55</v>
      </c>
      <c r="C38" s="3">
        <v>4773.6499999999996</v>
      </c>
      <c r="D38" s="3">
        <v>20079.95</v>
      </c>
      <c r="E38" s="3">
        <v>48996.149999999994</v>
      </c>
      <c r="F38" s="3">
        <v>833</v>
      </c>
      <c r="G38" s="3">
        <v>892</v>
      </c>
      <c r="H38" s="3">
        <v>926</v>
      </c>
      <c r="I38" s="3">
        <v>2651</v>
      </c>
      <c r="J38" s="3">
        <v>28.982653061224489</v>
      </c>
      <c r="K38" s="3">
        <v>5.3516255605381158</v>
      </c>
      <c r="L38" s="3">
        <v>21.684611231101513</v>
      </c>
      <c r="M38" s="3">
        <v>18.482138815541305</v>
      </c>
      <c r="N38" s="3">
        <v>9111</v>
      </c>
      <c r="O38" s="3">
        <v>1</v>
      </c>
      <c r="P38" s="3">
        <v>1</v>
      </c>
      <c r="Q38" s="3">
        <v>1</v>
      </c>
      <c r="R38" s="3">
        <v>2</v>
      </c>
      <c r="S38" s="3">
        <v>91847.245920021654</v>
      </c>
      <c r="T38" s="3">
        <v>153790.05747911448</v>
      </c>
      <c r="U38" s="3">
        <v>9496.8981840646593</v>
      </c>
      <c r="V38" s="3">
        <v>7027801</v>
      </c>
      <c r="W38" s="3">
        <f t="shared" si="0"/>
        <v>49862179.533901326</v>
      </c>
    </row>
    <row r="39" spans="1:23" x14ac:dyDescent="0.3">
      <c r="A39" s="3">
        <v>907338</v>
      </c>
      <c r="B39" s="3">
        <v>0</v>
      </c>
      <c r="C39" s="3">
        <v>0</v>
      </c>
      <c r="D39" s="3">
        <v>490708.70999999996</v>
      </c>
      <c r="E39" s="3">
        <v>490708.70999999996</v>
      </c>
      <c r="F39" s="3">
        <v>0</v>
      </c>
      <c r="G39" s="3">
        <v>0</v>
      </c>
      <c r="H39" s="3">
        <v>2182</v>
      </c>
      <c r="I39" s="3">
        <v>2182</v>
      </c>
      <c r="J39" s="3">
        <v>0</v>
      </c>
      <c r="K39" s="3">
        <v>0</v>
      </c>
      <c r="L39" s="3">
        <v>224.88941796516954</v>
      </c>
      <c r="M39" s="3">
        <v>224.88941796516954</v>
      </c>
      <c r="N39" s="3">
        <v>9111</v>
      </c>
      <c r="O39" s="3">
        <v>0</v>
      </c>
      <c r="P39" s="3">
        <v>0</v>
      </c>
      <c r="Q39" s="3">
        <v>1</v>
      </c>
      <c r="R39" s="3">
        <v>0</v>
      </c>
      <c r="S39" s="3">
        <v>0</v>
      </c>
      <c r="T39" s="3">
        <v>0</v>
      </c>
      <c r="U39" s="3">
        <v>0</v>
      </c>
      <c r="V39" s="3">
        <v>4761124</v>
      </c>
      <c r="W39" s="3">
        <f t="shared" si="0"/>
        <v>10467553.490770835</v>
      </c>
    </row>
    <row r="40" spans="1:23" x14ac:dyDescent="0.3">
      <c r="A40" s="3">
        <f>COUNT(A3:A39)</f>
        <v>37</v>
      </c>
      <c r="B40" s="3">
        <f>SUM(B3:B39)</f>
        <v>8887989.2400000021</v>
      </c>
      <c r="C40" s="3">
        <f t="shared" ref="C40:V40" si="1">SUM(C3:C39)</f>
        <v>5720320.0300000003</v>
      </c>
      <c r="D40" s="3">
        <f t="shared" si="1"/>
        <v>5582632.3099999996</v>
      </c>
      <c r="E40" s="3">
        <f t="shared" si="1"/>
        <v>20190941.580000006</v>
      </c>
      <c r="F40" s="3">
        <f t="shared" si="1"/>
        <v>54207</v>
      </c>
      <c r="G40" s="3">
        <f t="shared" si="1"/>
        <v>33880</v>
      </c>
      <c r="H40" s="3">
        <f t="shared" si="1"/>
        <v>41652</v>
      </c>
      <c r="I40" s="3">
        <f t="shared" si="1"/>
        <v>129739</v>
      </c>
      <c r="J40" s="3">
        <f t="shared" si="1"/>
        <v>4073.5974108865403</v>
      </c>
      <c r="K40" s="3">
        <f t="shared" si="1"/>
        <v>4690.9044432472801</v>
      </c>
      <c r="L40" s="3">
        <f t="shared" si="1"/>
        <v>5509.4932008938722</v>
      </c>
      <c r="M40" s="3">
        <f>E40/I40</f>
        <v>155.62738713879409</v>
      </c>
      <c r="N40" s="3">
        <f t="shared" si="1"/>
        <v>338333</v>
      </c>
      <c r="O40" s="3">
        <f t="shared" si="1"/>
        <v>21</v>
      </c>
      <c r="P40" s="3">
        <f t="shared" si="1"/>
        <v>25</v>
      </c>
      <c r="Q40" s="3">
        <f t="shared" si="1"/>
        <v>32</v>
      </c>
      <c r="R40" s="3">
        <f t="shared" si="1"/>
        <v>41</v>
      </c>
      <c r="S40" s="3">
        <f t="shared" si="1"/>
        <v>99002886.341745272</v>
      </c>
      <c r="T40" s="3">
        <f t="shared" si="1"/>
        <v>101653751.09727439</v>
      </c>
      <c r="U40" s="3">
        <f t="shared" si="1"/>
        <v>90356746.698195234</v>
      </c>
      <c r="V40" s="3">
        <f t="shared" si="1"/>
        <v>891480643</v>
      </c>
      <c r="W40" s="3">
        <f>SUM(W3:W39)/R40</f>
        <v>43945157.468082324</v>
      </c>
    </row>
  </sheetData>
  <mergeCells count="5">
    <mergeCell ref="B1:E1"/>
    <mergeCell ref="F1:I1"/>
    <mergeCell ref="J1:M1"/>
    <mergeCell ref="O1:R1"/>
    <mergeCell ref="S1:U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5"/>
  <sheetViews>
    <sheetView topLeftCell="F1" workbookViewId="0">
      <pane ySplit="2" topLeftCell="A3" activePane="bottomLeft" state="frozen"/>
      <selection activeCell="S1" sqref="S1:V1"/>
      <selection pane="bottomLeft" activeCell="O8" sqref="O8"/>
    </sheetView>
  </sheetViews>
  <sheetFormatPr defaultColWidth="9.109375" defaultRowHeight="14.4" x14ac:dyDescent="0.3"/>
  <cols>
    <col min="1" max="16384" width="9.109375" style="3"/>
  </cols>
  <sheetData>
    <row r="1" spans="1:22" x14ac:dyDescent="0.3">
      <c r="B1" s="4" t="s">
        <v>5</v>
      </c>
      <c r="C1" s="4"/>
      <c r="D1" s="4"/>
      <c r="E1" s="4"/>
      <c r="F1" s="4" t="s">
        <v>6</v>
      </c>
      <c r="G1" s="4"/>
      <c r="H1" s="4"/>
      <c r="I1" s="4"/>
      <c r="J1" s="4" t="s">
        <v>7</v>
      </c>
      <c r="K1" s="4"/>
      <c r="L1" s="4"/>
      <c r="M1" s="4"/>
      <c r="O1" s="4" t="s">
        <v>8</v>
      </c>
      <c r="P1" s="4"/>
      <c r="Q1" s="4"/>
      <c r="R1" s="4"/>
      <c r="S1" s="4"/>
      <c r="T1" s="4"/>
      <c r="U1" s="4"/>
    </row>
    <row r="2" spans="1:22" x14ac:dyDescent="0.3">
      <c r="A2" s="3" t="s">
        <v>0</v>
      </c>
      <c r="B2" s="3">
        <v>2010</v>
      </c>
      <c r="C2" s="3">
        <v>2011</v>
      </c>
      <c r="D2" s="3">
        <v>2012</v>
      </c>
      <c r="E2" s="3" t="s">
        <v>9</v>
      </c>
      <c r="F2" s="3">
        <v>2010</v>
      </c>
      <c r="G2" s="3">
        <v>2011</v>
      </c>
      <c r="H2" s="3">
        <v>2012</v>
      </c>
      <c r="I2" s="3" t="s">
        <v>9</v>
      </c>
      <c r="J2" s="3">
        <v>2010</v>
      </c>
      <c r="K2" s="3">
        <v>2011</v>
      </c>
      <c r="L2" s="3">
        <v>2012</v>
      </c>
      <c r="M2" s="3" t="s">
        <v>9</v>
      </c>
      <c r="N2" s="3" t="s">
        <v>1</v>
      </c>
      <c r="O2" s="3">
        <v>2010</v>
      </c>
      <c r="P2" s="3">
        <v>2011</v>
      </c>
      <c r="Q2" s="3">
        <v>2012</v>
      </c>
      <c r="S2" s="3">
        <v>2010</v>
      </c>
      <c r="T2" s="3">
        <v>2011</v>
      </c>
      <c r="U2" s="3">
        <v>2012</v>
      </c>
    </row>
    <row r="3" spans="1:22" x14ac:dyDescent="0.3">
      <c r="A3" s="3">
        <v>22050</v>
      </c>
      <c r="B3" s="3">
        <v>1265024.4899999998</v>
      </c>
      <c r="C3" s="3">
        <v>1046332.9200000002</v>
      </c>
      <c r="D3" s="3">
        <v>1413459.73</v>
      </c>
      <c r="E3" s="3">
        <v>3724817.14</v>
      </c>
      <c r="F3" s="3">
        <v>1415</v>
      </c>
      <c r="G3" s="3">
        <v>1749</v>
      </c>
      <c r="H3" s="3">
        <v>1586</v>
      </c>
      <c r="I3" s="3">
        <v>4750</v>
      </c>
      <c r="J3" s="3">
        <v>894.01024028268534</v>
      </c>
      <c r="K3" s="3">
        <v>598.2463807890224</v>
      </c>
      <c r="L3" s="3">
        <v>891.21042244640603</v>
      </c>
      <c r="M3" s="3">
        <v>784.17202947368423</v>
      </c>
      <c r="N3" s="3">
        <v>1381</v>
      </c>
      <c r="O3" s="3">
        <v>1</v>
      </c>
      <c r="P3" s="3">
        <v>1</v>
      </c>
      <c r="Q3" s="3">
        <v>1</v>
      </c>
      <c r="R3" s="3">
        <v>2</v>
      </c>
      <c r="S3" s="3">
        <v>17071172.063517436</v>
      </c>
      <c r="T3" s="3">
        <v>60460038.621082701</v>
      </c>
      <c r="U3" s="3">
        <v>18171147.066309951</v>
      </c>
      <c r="V3" s="3">
        <v>22562500</v>
      </c>
    </row>
    <row r="4" spans="1:22" x14ac:dyDescent="0.3">
      <c r="A4" s="3">
        <v>22547</v>
      </c>
      <c r="B4" s="3">
        <v>6831309.1799999988</v>
      </c>
      <c r="C4" s="3">
        <v>4871059.7799999984</v>
      </c>
      <c r="D4" s="3">
        <v>7182882.0600000015</v>
      </c>
      <c r="E4" s="3">
        <v>18885251.02</v>
      </c>
      <c r="F4" s="3">
        <v>13280</v>
      </c>
      <c r="G4" s="3">
        <v>13586</v>
      </c>
      <c r="H4" s="3">
        <v>13444</v>
      </c>
      <c r="I4" s="3">
        <v>40310</v>
      </c>
      <c r="J4" s="3">
        <v>514.40581174698787</v>
      </c>
      <c r="K4" s="3">
        <v>358.53524068894438</v>
      </c>
      <c r="L4" s="3">
        <v>534.28161707825063</v>
      </c>
      <c r="M4" s="3">
        <v>468.50039741999501</v>
      </c>
      <c r="N4" s="3">
        <v>8741</v>
      </c>
      <c r="O4" s="3">
        <v>1</v>
      </c>
      <c r="P4" s="3">
        <v>1</v>
      </c>
      <c r="Q4" s="3">
        <v>1</v>
      </c>
      <c r="R4" s="3">
        <v>2</v>
      </c>
      <c r="S4" s="3">
        <v>27985037.816996656</v>
      </c>
      <c r="T4" s="3">
        <v>164286472.75070122</v>
      </c>
      <c r="U4" s="3">
        <v>58174458.150178879</v>
      </c>
      <c r="V4" s="3">
        <v>1624896100</v>
      </c>
    </row>
    <row r="5" spans="1:22" x14ac:dyDescent="0.3">
      <c r="A5" s="3">
        <v>22814</v>
      </c>
      <c r="B5" s="3">
        <v>43133.229999999996</v>
      </c>
      <c r="C5" s="3">
        <v>252695.21999999997</v>
      </c>
      <c r="D5" s="3">
        <v>21901.350000000002</v>
      </c>
      <c r="E5" s="3">
        <v>317729.79999999993</v>
      </c>
      <c r="F5" s="3">
        <v>2068</v>
      </c>
      <c r="G5" s="3">
        <v>2089</v>
      </c>
      <c r="H5" s="3">
        <v>2120</v>
      </c>
      <c r="I5" s="3">
        <v>6277</v>
      </c>
      <c r="J5" s="3">
        <v>20.857461315280464</v>
      </c>
      <c r="K5" s="3">
        <v>120.96468166586882</v>
      </c>
      <c r="L5" s="3">
        <v>10.330825471698114</v>
      </c>
      <c r="M5" s="3">
        <v>50.618097817428698</v>
      </c>
      <c r="N5" s="3">
        <v>9111</v>
      </c>
      <c r="O5" s="3">
        <v>1</v>
      </c>
      <c r="P5" s="3">
        <v>1</v>
      </c>
      <c r="Q5" s="3">
        <v>1</v>
      </c>
      <c r="R5" s="3">
        <v>2</v>
      </c>
      <c r="S5" s="3">
        <v>1831618.2630068797</v>
      </c>
      <c r="T5" s="3">
        <v>10337712.843755197</v>
      </c>
      <c r="U5" s="3">
        <v>3440896.3436852251</v>
      </c>
      <c r="V5" s="3">
        <v>39400729</v>
      </c>
    </row>
    <row r="6" spans="1:22" x14ac:dyDescent="0.3">
      <c r="A6" s="3">
        <v>23310</v>
      </c>
      <c r="B6" s="3">
        <v>883624.37</v>
      </c>
      <c r="C6" s="3">
        <v>851280.59</v>
      </c>
      <c r="D6" s="3">
        <v>645957.41</v>
      </c>
      <c r="E6" s="3">
        <v>2380862.37</v>
      </c>
      <c r="F6" s="3">
        <v>3055</v>
      </c>
      <c r="G6" s="3">
        <v>2787</v>
      </c>
      <c r="H6" s="3">
        <v>3840</v>
      </c>
      <c r="I6" s="3">
        <v>9682</v>
      </c>
      <c r="J6" s="3">
        <v>289.23874631751227</v>
      </c>
      <c r="K6" s="3">
        <v>305.44692859705776</v>
      </c>
      <c r="L6" s="3">
        <v>168.21807552083334</v>
      </c>
      <c r="M6" s="3">
        <v>245.9060493699649</v>
      </c>
      <c r="N6" s="3">
        <v>8211</v>
      </c>
      <c r="O6" s="3">
        <v>1</v>
      </c>
      <c r="P6" s="3">
        <v>1</v>
      </c>
      <c r="Q6" s="3">
        <v>1</v>
      </c>
      <c r="R6" s="3">
        <v>2</v>
      </c>
      <c r="S6" s="3">
        <v>5736442.6186050801</v>
      </c>
      <c r="T6" s="3">
        <v>9880239.1256899647</v>
      </c>
      <c r="U6" s="3">
        <v>23176017.718208063</v>
      </c>
      <c r="V6" s="3">
        <v>93741124</v>
      </c>
    </row>
    <row r="7" spans="1:22" x14ac:dyDescent="0.3">
      <c r="A7" s="3">
        <v>24875</v>
      </c>
      <c r="B7" s="3">
        <v>663644.63000000012</v>
      </c>
      <c r="C7" s="3">
        <v>0</v>
      </c>
      <c r="D7" s="3">
        <v>0</v>
      </c>
      <c r="E7" s="3">
        <v>663644.63000000012</v>
      </c>
      <c r="F7" s="3">
        <v>5534</v>
      </c>
      <c r="G7" s="3">
        <v>0</v>
      </c>
      <c r="H7" s="3">
        <v>0</v>
      </c>
      <c r="I7" s="3">
        <v>5534</v>
      </c>
      <c r="J7" s="3">
        <v>119.92132815323457</v>
      </c>
      <c r="K7" s="3">
        <v>0</v>
      </c>
      <c r="L7" s="3">
        <v>0</v>
      </c>
      <c r="M7" s="3">
        <v>119.92132815323457</v>
      </c>
      <c r="N7" s="3">
        <v>7389</v>
      </c>
      <c r="O7" s="3">
        <v>1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30625156</v>
      </c>
    </row>
    <row r="8" spans="1:22" x14ac:dyDescent="0.3">
      <c r="A8" s="3">
        <v>25058</v>
      </c>
      <c r="B8" s="3">
        <v>12980</v>
      </c>
      <c r="C8" s="3">
        <v>74200.820000000007</v>
      </c>
      <c r="D8" s="3">
        <v>79936.459999999992</v>
      </c>
      <c r="E8" s="3">
        <v>167117.28</v>
      </c>
      <c r="F8" s="3">
        <v>531</v>
      </c>
      <c r="G8" s="3">
        <v>596</v>
      </c>
      <c r="H8" s="3">
        <v>617</v>
      </c>
      <c r="I8" s="3">
        <v>1744</v>
      </c>
      <c r="J8" s="3">
        <v>24.444444444444443</v>
      </c>
      <c r="K8" s="3">
        <v>124.4980201342282</v>
      </c>
      <c r="L8" s="3">
        <v>129.55666126418151</v>
      </c>
      <c r="M8" s="3">
        <v>95.824128440366977</v>
      </c>
      <c r="N8" s="3">
        <v>3563</v>
      </c>
      <c r="O8" s="3">
        <v>1</v>
      </c>
      <c r="P8" s="3">
        <v>1</v>
      </c>
      <c r="Q8" s="3">
        <v>1</v>
      </c>
      <c r="R8" s="3">
        <v>2</v>
      </c>
      <c r="S8" s="3">
        <v>2705476.4815869704</v>
      </c>
      <c r="T8" s="3">
        <v>490026.47066328506</v>
      </c>
      <c r="U8" s="3">
        <v>702074.28652790049</v>
      </c>
      <c r="V8" s="3">
        <v>3041536</v>
      </c>
    </row>
    <row r="9" spans="1:22" x14ac:dyDescent="0.3">
      <c r="A9" s="3">
        <v>26037</v>
      </c>
      <c r="B9" s="3">
        <v>258164.99000000002</v>
      </c>
      <c r="C9" s="3">
        <v>0</v>
      </c>
      <c r="D9" s="3">
        <v>0</v>
      </c>
      <c r="E9" s="3">
        <v>258164.99000000002</v>
      </c>
      <c r="F9" s="3">
        <v>1420</v>
      </c>
      <c r="G9" s="3">
        <v>0</v>
      </c>
      <c r="H9" s="3">
        <v>0</v>
      </c>
      <c r="I9" s="3">
        <v>1420</v>
      </c>
      <c r="J9" s="3">
        <v>181.80633098591551</v>
      </c>
      <c r="K9" s="3">
        <v>0</v>
      </c>
      <c r="L9" s="3">
        <v>0</v>
      </c>
      <c r="M9" s="3">
        <v>181.80633098591551</v>
      </c>
      <c r="N9" s="3">
        <v>3089</v>
      </c>
      <c r="O9" s="3">
        <v>1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2016400</v>
      </c>
    </row>
    <row r="10" spans="1:22" x14ac:dyDescent="0.3">
      <c r="A10" s="3">
        <v>27199</v>
      </c>
      <c r="B10" s="3">
        <v>206453.99000000002</v>
      </c>
      <c r="C10" s="3">
        <v>502129.07</v>
      </c>
      <c r="D10" s="3">
        <v>1935004.41</v>
      </c>
      <c r="E10" s="3">
        <v>2643587.4700000002</v>
      </c>
      <c r="F10" s="3">
        <v>1578</v>
      </c>
      <c r="G10" s="3">
        <v>1608</v>
      </c>
      <c r="H10" s="3">
        <v>1530</v>
      </c>
      <c r="I10" s="3">
        <v>4716</v>
      </c>
      <c r="J10" s="3">
        <v>130.83269328263626</v>
      </c>
      <c r="K10" s="3">
        <v>312.26932213930348</v>
      </c>
      <c r="L10" s="3">
        <v>1264.7087647058822</v>
      </c>
      <c r="M10" s="3">
        <v>560.55713952502128</v>
      </c>
      <c r="N10" s="3">
        <v>8111</v>
      </c>
      <c r="O10" s="3">
        <v>1</v>
      </c>
      <c r="P10" s="3">
        <v>1</v>
      </c>
      <c r="Q10" s="3">
        <v>1</v>
      </c>
      <c r="R10" s="3">
        <v>2</v>
      </c>
      <c r="S10" s="3">
        <v>291398371.32395601</v>
      </c>
      <c r="T10" s="3">
        <v>99128119.14155899</v>
      </c>
      <c r="U10" s="3">
        <v>758619152.2046169</v>
      </c>
      <c r="V10" s="3">
        <v>22240656</v>
      </c>
    </row>
    <row r="11" spans="1:22" x14ac:dyDescent="0.3">
      <c r="A11" s="3">
        <v>28126</v>
      </c>
      <c r="B11" s="3">
        <v>570702.16</v>
      </c>
      <c r="C11" s="3">
        <v>1745853.8199999998</v>
      </c>
      <c r="D11" s="3">
        <v>810133.08</v>
      </c>
      <c r="E11" s="3">
        <v>3126689.06</v>
      </c>
      <c r="F11" s="3">
        <v>2417</v>
      </c>
      <c r="G11" s="3">
        <v>2459</v>
      </c>
      <c r="H11" s="3">
        <v>2390</v>
      </c>
      <c r="I11" s="3">
        <v>7266</v>
      </c>
      <c r="J11" s="3">
        <v>236.1200496483244</v>
      </c>
      <c r="K11" s="3">
        <v>709.98528670191126</v>
      </c>
      <c r="L11" s="3">
        <v>338.96781589958158</v>
      </c>
      <c r="M11" s="3">
        <v>430.31778970547759</v>
      </c>
      <c r="N11" s="3">
        <v>4931</v>
      </c>
      <c r="O11" s="3">
        <v>1</v>
      </c>
      <c r="P11" s="3">
        <v>1</v>
      </c>
      <c r="Q11" s="3">
        <v>1</v>
      </c>
      <c r="R11" s="3">
        <v>2</v>
      </c>
      <c r="S11" s="3">
        <v>91151746.342069745</v>
      </c>
      <c r="T11" s="3">
        <v>192328001.92669934</v>
      </c>
      <c r="U11" s="3">
        <v>19944114.337267552</v>
      </c>
      <c r="V11" s="3">
        <v>52794756</v>
      </c>
    </row>
    <row r="12" spans="1:22" x14ac:dyDescent="0.3">
      <c r="A12" s="3">
        <v>28157</v>
      </c>
      <c r="B12" s="3">
        <v>1086757.0000000002</v>
      </c>
      <c r="C12" s="3">
        <v>0</v>
      </c>
      <c r="D12" s="3">
        <v>0</v>
      </c>
      <c r="E12" s="3">
        <v>1086757.0000000002</v>
      </c>
      <c r="F12" s="3">
        <v>11311</v>
      </c>
      <c r="G12" s="3">
        <v>0</v>
      </c>
      <c r="H12" s="3">
        <v>0</v>
      </c>
      <c r="I12" s="3">
        <v>11311</v>
      </c>
      <c r="J12" s="3">
        <v>96.079656971090117</v>
      </c>
      <c r="K12" s="3">
        <v>0</v>
      </c>
      <c r="L12" s="3">
        <v>0</v>
      </c>
      <c r="M12" s="3">
        <v>96.079656971090117</v>
      </c>
      <c r="N12" s="3">
        <v>8733</v>
      </c>
      <c r="O12" s="3">
        <v>1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127938721</v>
      </c>
    </row>
    <row r="13" spans="1:22" x14ac:dyDescent="0.3">
      <c r="A13" s="3">
        <v>28426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191</v>
      </c>
      <c r="O13" s="3">
        <v>0</v>
      </c>
      <c r="P13" s="3">
        <v>0</v>
      </c>
      <c r="Q13" s="3">
        <v>0</v>
      </c>
      <c r="R13" s="3">
        <v>-1</v>
      </c>
      <c r="S13" s="3">
        <v>0</v>
      </c>
      <c r="T13" s="3">
        <v>0</v>
      </c>
      <c r="U13" s="3">
        <v>0</v>
      </c>
      <c r="V13" s="3">
        <v>0</v>
      </c>
    </row>
    <row r="14" spans="1:22" x14ac:dyDescent="0.3">
      <c r="A14" s="3">
        <v>28556</v>
      </c>
      <c r="B14" s="3">
        <v>195409.82</v>
      </c>
      <c r="C14" s="3">
        <v>664160.42999999993</v>
      </c>
      <c r="D14" s="3">
        <v>0</v>
      </c>
      <c r="E14" s="3">
        <v>859570.25</v>
      </c>
      <c r="F14" s="3">
        <v>4073</v>
      </c>
      <c r="G14" s="3">
        <v>4165</v>
      </c>
      <c r="H14" s="3">
        <v>0</v>
      </c>
      <c r="I14" s="3">
        <v>8238</v>
      </c>
      <c r="J14" s="3">
        <v>47.976876994844098</v>
      </c>
      <c r="K14" s="3">
        <v>159.46228811524608</v>
      </c>
      <c r="L14" s="3">
        <v>0</v>
      </c>
      <c r="M14" s="3">
        <v>104.34210366593834</v>
      </c>
      <c r="N14" s="3">
        <v>9111</v>
      </c>
      <c r="O14" s="3">
        <v>1</v>
      </c>
      <c r="P14" s="3">
        <v>1</v>
      </c>
      <c r="Q14" s="3">
        <v>0</v>
      </c>
      <c r="R14" s="3">
        <v>1</v>
      </c>
      <c r="S14" s="3">
        <v>12940078.941506255</v>
      </c>
      <c r="T14" s="3">
        <v>12654247.665967569</v>
      </c>
      <c r="U14" s="3">
        <v>0</v>
      </c>
      <c r="V14" s="3">
        <v>67864644</v>
      </c>
    </row>
    <row r="15" spans="1:22" x14ac:dyDescent="0.3">
      <c r="A15" s="3">
        <v>28783</v>
      </c>
      <c r="B15" s="3">
        <v>0</v>
      </c>
      <c r="C15" s="3">
        <v>193698.82</v>
      </c>
      <c r="D15" s="3">
        <v>0</v>
      </c>
      <c r="E15" s="3">
        <v>193698.82</v>
      </c>
      <c r="F15" s="3">
        <v>0</v>
      </c>
      <c r="G15" s="3">
        <v>4363</v>
      </c>
      <c r="H15" s="3">
        <v>0</v>
      </c>
      <c r="I15" s="3">
        <v>4363</v>
      </c>
      <c r="J15" s="3">
        <v>0</v>
      </c>
      <c r="K15" s="3">
        <v>44.395787302314922</v>
      </c>
      <c r="L15" s="3">
        <v>0</v>
      </c>
      <c r="M15" s="3">
        <v>44.395787302314922</v>
      </c>
      <c r="N15" s="3">
        <v>6021</v>
      </c>
      <c r="O15" s="3">
        <v>0</v>
      </c>
      <c r="P15" s="3">
        <v>1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19035769</v>
      </c>
    </row>
    <row r="16" spans="1:22" x14ac:dyDescent="0.3">
      <c r="A16" s="3">
        <v>29009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2821</v>
      </c>
      <c r="O16" s="3">
        <v>0</v>
      </c>
      <c r="P16" s="3">
        <v>0</v>
      </c>
      <c r="Q16" s="3">
        <v>0</v>
      </c>
      <c r="R16" s="3">
        <v>-1</v>
      </c>
      <c r="S16" s="3">
        <v>0</v>
      </c>
      <c r="T16" s="3">
        <v>0</v>
      </c>
      <c r="U16" s="3">
        <v>0</v>
      </c>
      <c r="V16" s="3">
        <v>0</v>
      </c>
    </row>
    <row r="17" spans="1:22" x14ac:dyDescent="0.3">
      <c r="A17" s="3">
        <v>29108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6512</v>
      </c>
      <c r="O17" s="3">
        <v>0</v>
      </c>
      <c r="P17" s="3">
        <v>0</v>
      </c>
      <c r="Q17" s="3">
        <v>0</v>
      </c>
      <c r="R17" s="3">
        <v>-1</v>
      </c>
      <c r="S17" s="3">
        <v>0</v>
      </c>
      <c r="T17" s="3">
        <v>0</v>
      </c>
      <c r="U17" s="3">
        <v>0</v>
      </c>
      <c r="V17" s="3">
        <v>0</v>
      </c>
    </row>
    <row r="18" spans="1:22" x14ac:dyDescent="0.3">
      <c r="A18" s="3">
        <v>32386</v>
      </c>
      <c r="B18" s="3">
        <v>420994.73000000004</v>
      </c>
      <c r="C18" s="3">
        <v>194936.37999999998</v>
      </c>
      <c r="D18" s="3">
        <v>91105.239999999991</v>
      </c>
      <c r="E18" s="3">
        <v>707036.35000000009</v>
      </c>
      <c r="F18" s="3">
        <v>3921</v>
      </c>
      <c r="G18" s="3">
        <v>3538</v>
      </c>
      <c r="H18" s="3">
        <v>3389</v>
      </c>
      <c r="I18" s="3">
        <v>10848</v>
      </c>
      <c r="J18" s="3">
        <v>107.3692246875797</v>
      </c>
      <c r="K18" s="3">
        <v>55.097902769926506</v>
      </c>
      <c r="L18" s="3">
        <v>26.882632044850986</v>
      </c>
      <c r="M18" s="3">
        <v>65.17665468289087</v>
      </c>
      <c r="N18" s="3">
        <v>6021</v>
      </c>
      <c r="O18" s="3">
        <v>1</v>
      </c>
      <c r="P18" s="3">
        <v>1</v>
      </c>
      <c r="Q18" s="3">
        <v>1</v>
      </c>
      <c r="R18" s="3">
        <v>2</v>
      </c>
      <c r="S18" s="3">
        <v>6980215.0302778259</v>
      </c>
      <c r="T18" s="3">
        <v>359394.42755546706</v>
      </c>
      <c r="U18" s="3">
        <v>4969738.6234613881</v>
      </c>
      <c r="V18" s="3">
        <v>117679104</v>
      </c>
    </row>
    <row r="19" spans="1:22" x14ac:dyDescent="0.3">
      <c r="A19" s="3">
        <v>33394</v>
      </c>
      <c r="B19" s="3">
        <v>240118.66000000003</v>
      </c>
      <c r="C19" s="3">
        <v>172862.54</v>
      </c>
      <c r="D19" s="3">
        <v>267104.05</v>
      </c>
      <c r="E19" s="3">
        <v>680085.25</v>
      </c>
      <c r="F19" s="3">
        <v>653</v>
      </c>
      <c r="G19" s="3">
        <v>654</v>
      </c>
      <c r="H19" s="3">
        <v>652</v>
      </c>
      <c r="I19" s="3">
        <v>1959</v>
      </c>
      <c r="J19" s="3">
        <v>367.71617151607967</v>
      </c>
      <c r="K19" s="3">
        <v>264.31581039755355</v>
      </c>
      <c r="L19" s="3">
        <v>409.66878834355828</v>
      </c>
      <c r="M19" s="3">
        <v>347.15939254721798</v>
      </c>
      <c r="N19" s="3">
        <v>6399</v>
      </c>
      <c r="O19" s="3">
        <v>1</v>
      </c>
      <c r="P19" s="3">
        <v>1</v>
      </c>
      <c r="Q19" s="3">
        <v>1</v>
      </c>
      <c r="R19" s="3">
        <v>2</v>
      </c>
      <c r="S19" s="3">
        <v>275945.49850823625</v>
      </c>
      <c r="T19" s="3">
        <v>4488440.6536158817</v>
      </c>
      <c r="U19" s="3">
        <v>2547640.8149609389</v>
      </c>
      <c r="V19" s="3">
        <v>3837681</v>
      </c>
    </row>
    <row r="20" spans="1:22" x14ac:dyDescent="0.3">
      <c r="A20" s="3">
        <v>35926</v>
      </c>
      <c r="B20" s="3">
        <v>2447319.2800000007</v>
      </c>
      <c r="C20" s="3">
        <v>1673340.6200000006</v>
      </c>
      <c r="D20" s="3">
        <v>2927782.7300000004</v>
      </c>
      <c r="E20" s="3">
        <v>7048442.6300000027</v>
      </c>
      <c r="F20" s="3">
        <v>8914</v>
      </c>
      <c r="G20" s="3">
        <v>9984</v>
      </c>
      <c r="H20" s="3">
        <v>10616</v>
      </c>
      <c r="I20" s="3">
        <v>29514</v>
      </c>
      <c r="J20" s="3">
        <v>274.54782140453227</v>
      </c>
      <c r="K20" s="3">
        <v>167.60222556089749</v>
      </c>
      <c r="L20" s="3">
        <v>275.78963168801812</v>
      </c>
      <c r="M20" s="3">
        <v>238.81692179982392</v>
      </c>
      <c r="N20" s="3">
        <v>8062</v>
      </c>
      <c r="O20" s="3">
        <v>1</v>
      </c>
      <c r="P20" s="3">
        <v>1</v>
      </c>
      <c r="Q20" s="3">
        <v>1</v>
      </c>
      <c r="R20" s="3">
        <v>2</v>
      </c>
      <c r="S20" s="3">
        <v>11380478.721011419</v>
      </c>
      <c r="T20" s="3">
        <v>50634185.076659173</v>
      </c>
      <c r="U20" s="3">
        <v>14511873.231075304</v>
      </c>
      <c r="V20" s="3">
        <v>871076196</v>
      </c>
    </row>
    <row r="21" spans="1:22" x14ac:dyDescent="0.3">
      <c r="A21" s="3">
        <v>35989</v>
      </c>
      <c r="B21" s="3">
        <v>76740.260000000009</v>
      </c>
      <c r="C21" s="3">
        <v>14448.99</v>
      </c>
      <c r="D21" s="3">
        <v>132441.25</v>
      </c>
      <c r="E21" s="3">
        <v>223630.5</v>
      </c>
      <c r="F21" s="3">
        <v>924</v>
      </c>
      <c r="G21" s="3">
        <v>956</v>
      </c>
      <c r="H21" s="3">
        <v>933</v>
      </c>
      <c r="I21" s="3">
        <v>2813</v>
      </c>
      <c r="J21" s="3">
        <v>83.052229437229443</v>
      </c>
      <c r="K21" s="3">
        <v>15.114006276150628</v>
      </c>
      <c r="L21" s="3">
        <v>141.95203644158627</v>
      </c>
      <c r="M21" s="3">
        <v>79.498933522929264</v>
      </c>
      <c r="N21" s="3">
        <v>8111</v>
      </c>
      <c r="O21" s="3">
        <v>1</v>
      </c>
      <c r="P21" s="3">
        <v>1</v>
      </c>
      <c r="Q21" s="3">
        <v>1</v>
      </c>
      <c r="R21" s="3">
        <v>2</v>
      </c>
      <c r="S21" s="3">
        <v>11666.342553634087</v>
      </c>
      <c r="T21" s="3">
        <v>3963020.4268837664</v>
      </c>
      <c r="U21" s="3">
        <v>3639063.9298690842</v>
      </c>
      <c r="V21" s="3">
        <v>7912969</v>
      </c>
    </row>
    <row r="22" spans="1:22" x14ac:dyDescent="0.3">
      <c r="A22" s="3">
        <v>36133</v>
      </c>
      <c r="B22" s="3">
        <v>759425.45</v>
      </c>
      <c r="C22" s="3">
        <v>661559.94999999995</v>
      </c>
      <c r="D22" s="3">
        <v>465019.20000000007</v>
      </c>
      <c r="E22" s="3">
        <v>1886004.5999999999</v>
      </c>
      <c r="F22" s="3">
        <v>9899</v>
      </c>
      <c r="G22" s="3">
        <v>8737</v>
      </c>
      <c r="H22" s="3">
        <v>8598</v>
      </c>
      <c r="I22" s="3">
        <v>27234</v>
      </c>
      <c r="J22" s="3">
        <v>76.717390645519743</v>
      </c>
      <c r="K22" s="3">
        <v>75.719348746709386</v>
      </c>
      <c r="L22" s="3">
        <v>54.084577808792751</v>
      </c>
      <c r="M22" s="3">
        <v>69.251839612249384</v>
      </c>
      <c r="N22" s="3">
        <v>6022</v>
      </c>
      <c r="O22" s="3">
        <v>1</v>
      </c>
      <c r="P22" s="3">
        <v>1</v>
      </c>
      <c r="Q22" s="3">
        <v>1</v>
      </c>
      <c r="R22" s="3">
        <v>2</v>
      </c>
      <c r="S22" s="3">
        <v>551715.34262837446</v>
      </c>
      <c r="T22" s="3">
        <v>365457.12827057496</v>
      </c>
      <c r="U22" s="3">
        <v>1977934.0516242839</v>
      </c>
      <c r="V22" s="3">
        <v>741690756</v>
      </c>
    </row>
    <row r="23" spans="1:22" x14ac:dyDescent="0.3">
      <c r="A23" s="3">
        <v>37014</v>
      </c>
      <c r="B23" s="3">
        <v>0</v>
      </c>
      <c r="C23" s="3">
        <v>0</v>
      </c>
      <c r="D23" s="3">
        <v>697839.67</v>
      </c>
      <c r="E23" s="3">
        <v>697839.67</v>
      </c>
      <c r="F23" s="3">
        <v>0</v>
      </c>
      <c r="G23" s="3">
        <v>0</v>
      </c>
      <c r="H23" s="3">
        <v>1512</v>
      </c>
      <c r="I23" s="3">
        <v>1512</v>
      </c>
      <c r="J23" s="3">
        <v>0</v>
      </c>
      <c r="K23" s="3">
        <v>0</v>
      </c>
      <c r="L23" s="3">
        <v>461.53417328042332</v>
      </c>
      <c r="M23" s="3">
        <v>461.53417328042332</v>
      </c>
      <c r="N23" s="3">
        <v>8111</v>
      </c>
      <c r="O23" s="3">
        <v>0</v>
      </c>
      <c r="P23" s="3">
        <v>0</v>
      </c>
      <c r="Q23" s="3">
        <v>1</v>
      </c>
      <c r="R23" s="3">
        <v>0</v>
      </c>
      <c r="S23" s="3">
        <v>0</v>
      </c>
      <c r="T23" s="3">
        <v>0</v>
      </c>
      <c r="U23" s="3">
        <v>0</v>
      </c>
      <c r="V23" s="3">
        <v>2286144</v>
      </c>
    </row>
    <row r="24" spans="1:22" x14ac:dyDescent="0.3">
      <c r="A24" s="3">
        <v>37048</v>
      </c>
      <c r="B24" s="3">
        <v>264783.99</v>
      </c>
      <c r="C24" s="3">
        <v>27723.52</v>
      </c>
      <c r="D24" s="3">
        <v>10926.5</v>
      </c>
      <c r="E24" s="3">
        <v>303434.01</v>
      </c>
      <c r="F24" s="3">
        <v>1705</v>
      </c>
      <c r="G24" s="3">
        <v>1836</v>
      </c>
      <c r="H24" s="3">
        <v>1837</v>
      </c>
      <c r="I24" s="3">
        <v>5378</v>
      </c>
      <c r="J24" s="3">
        <v>155.29852785923754</v>
      </c>
      <c r="K24" s="3">
        <v>15.09995642701525</v>
      </c>
      <c r="L24" s="3">
        <v>5.9480130647795315</v>
      </c>
      <c r="M24" s="3">
        <v>56.421348084789884</v>
      </c>
      <c r="N24" s="3">
        <v>8111</v>
      </c>
      <c r="O24" s="3">
        <v>1</v>
      </c>
      <c r="P24" s="3">
        <v>1</v>
      </c>
      <c r="Q24" s="3">
        <v>1</v>
      </c>
      <c r="R24" s="3">
        <v>2</v>
      </c>
      <c r="S24" s="3">
        <v>16669267.83965309</v>
      </c>
      <c r="T24" s="3">
        <v>3134891.8020706405</v>
      </c>
      <c r="U24" s="3">
        <v>4679863.2157535283</v>
      </c>
      <c r="V24" s="3">
        <v>28922884</v>
      </c>
    </row>
    <row r="25" spans="1:22" x14ac:dyDescent="0.3">
      <c r="A25" s="3">
        <v>37067</v>
      </c>
      <c r="B25" s="3">
        <v>0</v>
      </c>
      <c r="C25" s="3">
        <v>45972.27</v>
      </c>
      <c r="D25" s="3">
        <v>1635609.9</v>
      </c>
      <c r="E25" s="3">
        <v>1681582.17</v>
      </c>
      <c r="F25" s="3">
        <v>0</v>
      </c>
      <c r="G25" s="3">
        <v>467</v>
      </c>
      <c r="H25" s="3">
        <v>470</v>
      </c>
      <c r="I25" s="3">
        <v>937</v>
      </c>
      <c r="J25" s="3">
        <v>0</v>
      </c>
      <c r="K25" s="3">
        <v>98.441691648822257</v>
      </c>
      <c r="L25" s="3">
        <v>3480.0210638297872</v>
      </c>
      <c r="M25" s="3">
        <v>1794.6447918890074</v>
      </c>
      <c r="N25" s="3">
        <v>8111</v>
      </c>
      <c r="O25" s="3">
        <v>0</v>
      </c>
      <c r="P25" s="3">
        <v>1</v>
      </c>
      <c r="Q25" s="3">
        <v>1</v>
      </c>
      <c r="R25" s="3">
        <v>1</v>
      </c>
      <c r="S25" s="3">
        <v>0</v>
      </c>
      <c r="T25" s="3">
        <v>1343608015.0424819</v>
      </c>
      <c r="U25" s="3">
        <v>1335031793.6698709</v>
      </c>
      <c r="V25" s="3">
        <v>877969</v>
      </c>
    </row>
    <row r="26" spans="1:22" x14ac:dyDescent="0.3">
      <c r="A26" s="3">
        <v>37076</v>
      </c>
      <c r="B26" s="3">
        <v>0</v>
      </c>
      <c r="C26" s="3">
        <v>2517.8000000000002</v>
      </c>
      <c r="D26" s="3">
        <v>51894.07</v>
      </c>
      <c r="E26" s="3">
        <v>54411.87</v>
      </c>
      <c r="F26" s="3">
        <v>0</v>
      </c>
      <c r="G26" s="3">
        <v>678</v>
      </c>
      <c r="H26" s="3">
        <v>700</v>
      </c>
      <c r="I26" s="3">
        <v>1378</v>
      </c>
      <c r="J26" s="3">
        <v>0</v>
      </c>
      <c r="K26" s="3">
        <v>3.7135693215339236</v>
      </c>
      <c r="L26" s="3">
        <v>74.134385714285713</v>
      </c>
      <c r="M26" s="3">
        <v>39.486117561683599</v>
      </c>
      <c r="N26" s="3">
        <v>8111</v>
      </c>
      <c r="O26" s="3">
        <v>0</v>
      </c>
      <c r="P26" s="3">
        <v>1</v>
      </c>
      <c r="Q26" s="3">
        <v>1</v>
      </c>
      <c r="R26" s="3">
        <v>1</v>
      </c>
      <c r="S26" s="3">
        <v>0</v>
      </c>
      <c r="T26" s="3">
        <v>867619.79074862064</v>
      </c>
      <c r="U26" s="3">
        <v>840351.74018223537</v>
      </c>
      <c r="V26" s="3">
        <v>1898884</v>
      </c>
    </row>
    <row r="27" spans="1:22" x14ac:dyDescent="0.3">
      <c r="A27" s="3">
        <v>37253</v>
      </c>
      <c r="B27" s="3">
        <v>0</v>
      </c>
      <c r="C27" s="3">
        <v>0</v>
      </c>
      <c r="D27" s="3">
        <v>54908.119999999995</v>
      </c>
      <c r="E27" s="3">
        <v>54908.119999999995</v>
      </c>
      <c r="F27" s="3">
        <v>0</v>
      </c>
      <c r="G27" s="3">
        <v>0</v>
      </c>
      <c r="H27" s="3">
        <v>649</v>
      </c>
      <c r="I27" s="3">
        <v>649</v>
      </c>
      <c r="J27" s="3">
        <v>0</v>
      </c>
      <c r="K27" s="3">
        <v>0</v>
      </c>
      <c r="L27" s="3">
        <v>84.604191063174113</v>
      </c>
      <c r="M27" s="3">
        <v>84.604191063174113</v>
      </c>
      <c r="N27" s="3">
        <v>8111</v>
      </c>
      <c r="O27" s="3">
        <v>0</v>
      </c>
      <c r="P27" s="3">
        <v>0</v>
      </c>
      <c r="Q27" s="3">
        <v>1</v>
      </c>
      <c r="R27" s="3">
        <v>0</v>
      </c>
      <c r="S27" s="3">
        <v>0</v>
      </c>
      <c r="T27" s="3">
        <v>0</v>
      </c>
      <c r="U27" s="3">
        <v>0</v>
      </c>
      <c r="V27" s="3">
        <v>421201</v>
      </c>
    </row>
    <row r="28" spans="1:22" x14ac:dyDescent="0.3">
      <c r="A28" s="3">
        <v>37294</v>
      </c>
      <c r="B28" s="3">
        <v>217867.91</v>
      </c>
      <c r="C28" s="3">
        <v>219537.52000000002</v>
      </c>
      <c r="D28" s="3">
        <v>0</v>
      </c>
      <c r="E28" s="3">
        <v>437405.43000000005</v>
      </c>
      <c r="F28" s="3">
        <v>545</v>
      </c>
      <c r="G28" s="3">
        <v>501</v>
      </c>
      <c r="H28" s="3">
        <v>0</v>
      </c>
      <c r="I28" s="3">
        <v>1046</v>
      </c>
      <c r="J28" s="3">
        <v>399.75763302752296</v>
      </c>
      <c r="K28" s="3">
        <v>438.19864271457089</v>
      </c>
      <c r="L28" s="3">
        <v>0</v>
      </c>
      <c r="M28" s="3">
        <v>418.16962715105166</v>
      </c>
      <c r="N28" s="3">
        <v>8111</v>
      </c>
      <c r="O28" s="3">
        <v>1</v>
      </c>
      <c r="P28" s="3">
        <v>1</v>
      </c>
      <c r="Q28" s="3">
        <v>0</v>
      </c>
      <c r="R28" s="3">
        <v>1</v>
      </c>
      <c r="S28" s="3">
        <v>184755.83254464617</v>
      </c>
      <c r="T28" s="3">
        <v>200981.89368629162</v>
      </c>
      <c r="U28" s="3">
        <v>0</v>
      </c>
      <c r="V28" s="3">
        <v>1094116</v>
      </c>
    </row>
    <row r="29" spans="1:22" x14ac:dyDescent="0.3">
      <c r="A29" s="3">
        <v>37589</v>
      </c>
      <c r="B29" s="3">
        <v>0</v>
      </c>
      <c r="C29" s="3">
        <v>292106.93</v>
      </c>
      <c r="D29" s="3">
        <v>141738.1</v>
      </c>
      <c r="E29" s="3">
        <v>433845.03</v>
      </c>
      <c r="F29" s="3">
        <v>0</v>
      </c>
      <c r="G29" s="3">
        <v>1323</v>
      </c>
      <c r="H29" s="3">
        <v>1300</v>
      </c>
      <c r="I29" s="3">
        <v>2623</v>
      </c>
      <c r="J29" s="3">
        <v>0</v>
      </c>
      <c r="K29" s="3">
        <v>220.79133030990172</v>
      </c>
      <c r="L29" s="3">
        <v>109.0293076923077</v>
      </c>
      <c r="M29" s="3">
        <v>165.40031643156692</v>
      </c>
      <c r="N29" s="3">
        <v>6321</v>
      </c>
      <c r="O29" s="3">
        <v>0</v>
      </c>
      <c r="P29" s="3">
        <v>1</v>
      </c>
      <c r="Q29" s="3">
        <v>1</v>
      </c>
      <c r="R29" s="3">
        <v>1</v>
      </c>
      <c r="S29" s="3">
        <v>0</v>
      </c>
      <c r="T29" s="3">
        <v>4059181.5256356499</v>
      </c>
      <c r="U29" s="3">
        <v>4130997.8141661314</v>
      </c>
      <c r="V29" s="3">
        <v>6880129</v>
      </c>
    </row>
    <row r="30" spans="1:22" x14ac:dyDescent="0.3">
      <c r="A30" s="3">
        <v>37911</v>
      </c>
      <c r="B30" s="3">
        <v>546721.80000000005</v>
      </c>
      <c r="C30" s="3">
        <v>76425.720000000016</v>
      </c>
      <c r="D30" s="3">
        <v>59125.06</v>
      </c>
      <c r="E30" s="3">
        <v>682272.58000000007</v>
      </c>
      <c r="F30" s="3">
        <v>1206</v>
      </c>
      <c r="G30" s="3">
        <v>1233</v>
      </c>
      <c r="H30" s="3">
        <v>1176</v>
      </c>
      <c r="I30" s="3">
        <v>3615</v>
      </c>
      <c r="J30" s="3">
        <v>453.3348258706468</v>
      </c>
      <c r="K30" s="3">
        <v>61.983552311435538</v>
      </c>
      <c r="L30" s="3">
        <v>50.276411564625846</v>
      </c>
      <c r="M30" s="3">
        <v>188.73377040110651</v>
      </c>
      <c r="N30" s="3">
        <v>8111</v>
      </c>
      <c r="O30" s="3">
        <v>1</v>
      </c>
      <c r="P30" s="3">
        <v>1</v>
      </c>
      <c r="Q30" s="3">
        <v>1</v>
      </c>
      <c r="R30" s="3">
        <v>2</v>
      </c>
      <c r="S30" s="3">
        <v>84436544.578047231</v>
      </c>
      <c r="T30" s="3">
        <v>19808906.729865696</v>
      </c>
      <c r="U30" s="3">
        <v>22544437.693985388</v>
      </c>
      <c r="V30" s="3">
        <v>13068225</v>
      </c>
    </row>
    <row r="31" spans="1:22" x14ac:dyDescent="0.3">
      <c r="A31" s="3">
        <v>38003</v>
      </c>
      <c r="B31" s="3">
        <v>37962.51</v>
      </c>
      <c r="C31" s="3">
        <v>358898.16000000003</v>
      </c>
      <c r="D31" s="3">
        <v>3007747.5400000005</v>
      </c>
      <c r="E31" s="3">
        <v>3404608.2100000004</v>
      </c>
      <c r="F31" s="3">
        <v>1564</v>
      </c>
      <c r="G31" s="3">
        <v>1511</v>
      </c>
      <c r="H31" s="3">
        <v>1479</v>
      </c>
      <c r="I31" s="3">
        <v>4554</v>
      </c>
      <c r="J31" s="3">
        <v>24.272704603580564</v>
      </c>
      <c r="K31" s="3">
        <v>237.52360026472536</v>
      </c>
      <c r="L31" s="3">
        <v>2033.6359296822181</v>
      </c>
      <c r="M31" s="3">
        <v>747.60830259112879</v>
      </c>
      <c r="N31" s="3">
        <v>8111</v>
      </c>
      <c r="O31" s="3">
        <v>1</v>
      </c>
      <c r="P31" s="3">
        <v>1</v>
      </c>
      <c r="Q31" s="3">
        <v>1</v>
      </c>
      <c r="R31" s="3">
        <v>2</v>
      </c>
      <c r="S31" s="3">
        <v>818307301.76223016</v>
      </c>
      <c r="T31" s="3">
        <v>393141655.76014495</v>
      </c>
      <c r="U31" s="3">
        <v>2446069378.2518353</v>
      </c>
      <c r="V31" s="3">
        <v>20738916</v>
      </c>
    </row>
    <row r="32" spans="1:22" x14ac:dyDescent="0.3">
      <c r="A32" s="3">
        <v>38017</v>
      </c>
      <c r="B32" s="3">
        <v>170437.76000000001</v>
      </c>
      <c r="C32" s="3">
        <v>1532509.17</v>
      </c>
      <c r="D32" s="3">
        <v>747241.66000000015</v>
      </c>
      <c r="E32" s="3">
        <v>2450188.59</v>
      </c>
      <c r="F32" s="3">
        <v>894</v>
      </c>
      <c r="G32" s="3">
        <v>944</v>
      </c>
      <c r="H32" s="3">
        <v>917</v>
      </c>
      <c r="I32" s="3">
        <v>2755</v>
      </c>
      <c r="J32" s="3">
        <v>190.64626398210291</v>
      </c>
      <c r="K32" s="3">
        <v>1623.4207309322032</v>
      </c>
      <c r="L32" s="3">
        <v>814.87640130861519</v>
      </c>
      <c r="M32" s="3">
        <v>889.36064972776762</v>
      </c>
      <c r="N32" s="3">
        <v>8111</v>
      </c>
      <c r="O32" s="3">
        <v>1</v>
      </c>
      <c r="P32" s="3">
        <v>1</v>
      </c>
      <c r="Q32" s="3">
        <v>1</v>
      </c>
      <c r="R32" s="3">
        <v>2</v>
      </c>
      <c r="S32" s="3">
        <v>436452402.80605972</v>
      </c>
      <c r="T32" s="3">
        <v>508668927.46006233</v>
      </c>
      <c r="U32" s="3">
        <v>5087427.2917730333</v>
      </c>
      <c r="V32" s="3">
        <v>7590025</v>
      </c>
    </row>
    <row r="33" spans="1:22" x14ac:dyDescent="0.3">
      <c r="A33" s="3">
        <v>38797</v>
      </c>
      <c r="B33" s="3">
        <v>98209.510000000009</v>
      </c>
      <c r="C33" s="3">
        <v>7278.48</v>
      </c>
      <c r="D33" s="3">
        <v>112878.25</v>
      </c>
      <c r="E33" s="3">
        <v>218366.24</v>
      </c>
      <c r="F33" s="3">
        <v>442</v>
      </c>
      <c r="G33" s="3">
        <v>423</v>
      </c>
      <c r="H33" s="3">
        <v>431</v>
      </c>
      <c r="I33" s="3">
        <v>1296</v>
      </c>
      <c r="J33" s="3">
        <v>222.19346153846155</v>
      </c>
      <c r="K33" s="3">
        <v>17.206808510638297</v>
      </c>
      <c r="L33" s="3">
        <v>261.89849187935033</v>
      </c>
      <c r="M33" s="3">
        <v>168.49246913580245</v>
      </c>
      <c r="N33" s="3">
        <v>4213</v>
      </c>
      <c r="O33" s="3">
        <v>1</v>
      </c>
      <c r="P33" s="3">
        <v>1</v>
      </c>
      <c r="Q33" s="3">
        <v>1</v>
      </c>
      <c r="R33" s="3">
        <v>2</v>
      </c>
      <c r="S33" s="3">
        <v>1274638.0905834588</v>
      </c>
      <c r="T33" s="3">
        <v>9681349.5198651608</v>
      </c>
      <c r="U33" s="3">
        <v>3760339.2715350869</v>
      </c>
      <c r="V33" s="3">
        <v>1679616</v>
      </c>
    </row>
    <row r="34" spans="1:22" x14ac:dyDescent="0.3">
      <c r="A34" s="3">
        <v>38837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2253</v>
      </c>
      <c r="O34" s="3">
        <v>0</v>
      </c>
      <c r="P34" s="3">
        <v>0</v>
      </c>
      <c r="Q34" s="3">
        <v>0</v>
      </c>
      <c r="R34" s="3">
        <v>-1</v>
      </c>
      <c r="S34" s="3">
        <v>0</v>
      </c>
      <c r="T34" s="3">
        <v>0</v>
      </c>
      <c r="U34" s="3">
        <v>0</v>
      </c>
      <c r="V34" s="3">
        <v>0</v>
      </c>
    </row>
    <row r="35" spans="1:22" x14ac:dyDescent="0.3">
      <c r="A35" s="3">
        <v>38892</v>
      </c>
      <c r="B35" s="3">
        <v>0</v>
      </c>
      <c r="C35" s="3">
        <v>0</v>
      </c>
      <c r="D35" s="3">
        <v>126567.99</v>
      </c>
      <c r="E35" s="3">
        <v>126567.99</v>
      </c>
      <c r="F35" s="3">
        <v>0</v>
      </c>
      <c r="G35" s="3">
        <v>0</v>
      </c>
      <c r="H35" s="3">
        <v>702</v>
      </c>
      <c r="I35" s="3">
        <v>702</v>
      </c>
      <c r="J35" s="3">
        <v>0</v>
      </c>
      <c r="K35" s="3">
        <v>0</v>
      </c>
      <c r="L35" s="3">
        <v>180.29628205128205</v>
      </c>
      <c r="M35" s="3">
        <v>180.29628205128205</v>
      </c>
      <c r="N35" s="3">
        <v>8211</v>
      </c>
      <c r="O35" s="3">
        <v>0</v>
      </c>
      <c r="P35" s="3">
        <v>0</v>
      </c>
      <c r="Q35" s="3">
        <v>1</v>
      </c>
      <c r="R35" s="3">
        <v>0</v>
      </c>
      <c r="S35" s="3">
        <v>0</v>
      </c>
      <c r="T35" s="3">
        <v>0</v>
      </c>
      <c r="U35" s="3">
        <v>0</v>
      </c>
      <c r="V35" s="3">
        <v>492804</v>
      </c>
    </row>
    <row r="36" spans="1:22" x14ac:dyDescent="0.3">
      <c r="A36" s="3">
        <v>38905</v>
      </c>
      <c r="B36" s="3">
        <v>35566.839999999997</v>
      </c>
      <c r="C36" s="3">
        <v>1154.55</v>
      </c>
      <c r="D36" s="3">
        <v>95176.1</v>
      </c>
      <c r="E36" s="3">
        <v>131897.49</v>
      </c>
      <c r="F36" s="3">
        <v>455</v>
      </c>
      <c r="G36" s="3">
        <v>479</v>
      </c>
      <c r="H36" s="3">
        <v>529</v>
      </c>
      <c r="I36" s="3">
        <v>1463</v>
      </c>
      <c r="J36" s="3">
        <v>78.168879120879112</v>
      </c>
      <c r="K36" s="3">
        <v>2.4103340292275575</v>
      </c>
      <c r="L36" s="3">
        <v>179.91701323251419</v>
      </c>
      <c r="M36" s="3">
        <v>90.155495557074502</v>
      </c>
      <c r="N36" s="3">
        <v>5082</v>
      </c>
      <c r="O36" s="3">
        <v>1</v>
      </c>
      <c r="P36" s="3">
        <v>1</v>
      </c>
      <c r="Q36" s="3">
        <v>1</v>
      </c>
      <c r="R36" s="3">
        <v>2</v>
      </c>
      <c r="S36" s="3">
        <v>65373.93298275362</v>
      </c>
      <c r="T36" s="3">
        <v>3687923.204971469</v>
      </c>
      <c r="U36" s="3">
        <v>4262221.7993056858</v>
      </c>
      <c r="V36" s="3">
        <v>2140369</v>
      </c>
    </row>
    <row r="37" spans="1:22" x14ac:dyDescent="0.3">
      <c r="A37" s="3">
        <v>38955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4911</v>
      </c>
      <c r="O37" s="3">
        <v>0</v>
      </c>
      <c r="P37" s="3">
        <v>0</v>
      </c>
      <c r="Q37" s="3">
        <v>0</v>
      </c>
      <c r="R37" s="3">
        <v>-1</v>
      </c>
      <c r="S37" s="3">
        <v>0</v>
      </c>
      <c r="T37" s="3">
        <v>0</v>
      </c>
      <c r="U37" s="3">
        <v>0</v>
      </c>
      <c r="V37" s="3">
        <v>0</v>
      </c>
    </row>
    <row r="38" spans="1:22" x14ac:dyDescent="0.3">
      <c r="A38" s="3">
        <v>38970</v>
      </c>
      <c r="B38" s="3">
        <v>0</v>
      </c>
      <c r="C38" s="3">
        <v>0</v>
      </c>
      <c r="D38" s="3">
        <v>351827.98</v>
      </c>
      <c r="E38" s="3">
        <v>351827.98</v>
      </c>
      <c r="F38" s="3">
        <v>0</v>
      </c>
      <c r="G38" s="3">
        <v>0</v>
      </c>
      <c r="H38" s="3">
        <v>1226</v>
      </c>
      <c r="I38" s="3">
        <v>1226</v>
      </c>
      <c r="J38" s="3">
        <v>0</v>
      </c>
      <c r="K38" s="3">
        <v>0</v>
      </c>
      <c r="L38" s="3">
        <v>286.97225122349101</v>
      </c>
      <c r="M38" s="3">
        <v>286.97225122349101</v>
      </c>
      <c r="N38" s="3">
        <v>7011</v>
      </c>
      <c r="O38" s="3">
        <v>0</v>
      </c>
      <c r="P38" s="3">
        <v>0</v>
      </c>
      <c r="Q38" s="3">
        <v>1</v>
      </c>
      <c r="R38" s="3">
        <v>0</v>
      </c>
      <c r="S38" s="3">
        <v>0</v>
      </c>
      <c r="T38" s="3">
        <v>0</v>
      </c>
      <c r="U38" s="3">
        <v>0</v>
      </c>
      <c r="V38" s="3">
        <v>1503076</v>
      </c>
    </row>
    <row r="39" spans="1:22" x14ac:dyDescent="0.3">
      <c r="A39" s="3">
        <v>39184</v>
      </c>
      <c r="B39" s="3">
        <v>607654.79</v>
      </c>
      <c r="C39" s="3">
        <v>281587.07</v>
      </c>
      <c r="D39" s="3">
        <v>490359.44000000006</v>
      </c>
      <c r="E39" s="3">
        <v>1379601.3</v>
      </c>
      <c r="F39" s="3">
        <v>2471</v>
      </c>
      <c r="G39" s="3">
        <v>2471</v>
      </c>
      <c r="H39" s="3">
        <v>2571</v>
      </c>
      <c r="I39" s="3">
        <v>7513</v>
      </c>
      <c r="J39" s="3">
        <v>245.91452448401458</v>
      </c>
      <c r="K39" s="3">
        <v>113.9567260218535</v>
      </c>
      <c r="L39" s="3">
        <v>190.72712563204982</v>
      </c>
      <c r="M39" s="3">
        <v>183.62855051244509</v>
      </c>
      <c r="N39" s="3">
        <v>8093</v>
      </c>
      <c r="O39" s="3">
        <v>1</v>
      </c>
      <c r="P39" s="3">
        <v>1</v>
      </c>
      <c r="Q39" s="3">
        <v>1</v>
      </c>
      <c r="R39" s="3">
        <v>2</v>
      </c>
      <c r="S39" s="3">
        <v>9586349.649913555</v>
      </c>
      <c r="T39" s="3">
        <v>11994637.08891191</v>
      </c>
      <c r="U39" s="3">
        <v>129552.095401414</v>
      </c>
      <c r="V39" s="3">
        <v>56445169</v>
      </c>
    </row>
    <row r="40" spans="1:22" x14ac:dyDescent="0.3">
      <c r="A40" s="3">
        <v>39466</v>
      </c>
      <c r="B40" s="3">
        <v>0</v>
      </c>
      <c r="C40" s="3">
        <v>0</v>
      </c>
      <c r="D40" s="3">
        <v>74063.090000000011</v>
      </c>
      <c r="E40" s="3">
        <v>74063.090000000011</v>
      </c>
      <c r="F40" s="3">
        <v>0</v>
      </c>
      <c r="G40" s="3">
        <v>0</v>
      </c>
      <c r="H40" s="3">
        <v>515</v>
      </c>
      <c r="I40" s="3">
        <v>515</v>
      </c>
      <c r="J40" s="3">
        <v>0</v>
      </c>
      <c r="K40" s="3">
        <v>0</v>
      </c>
      <c r="L40" s="3">
        <v>143.81182524271847</v>
      </c>
      <c r="M40" s="3">
        <v>143.81182524271847</v>
      </c>
      <c r="N40" s="3">
        <v>2431</v>
      </c>
      <c r="O40" s="3">
        <v>0</v>
      </c>
      <c r="P40" s="3">
        <v>0</v>
      </c>
      <c r="Q40" s="3">
        <v>1</v>
      </c>
      <c r="R40" s="3">
        <v>0</v>
      </c>
      <c r="S40" s="3">
        <v>0</v>
      </c>
      <c r="T40" s="3">
        <v>0</v>
      </c>
      <c r="U40" s="3">
        <v>0</v>
      </c>
      <c r="V40" s="3">
        <v>265225</v>
      </c>
    </row>
    <row r="41" spans="1:22" x14ac:dyDescent="0.3">
      <c r="A41" s="3">
        <v>39766</v>
      </c>
      <c r="B41" s="3">
        <v>4109059.81</v>
      </c>
      <c r="C41" s="3">
        <v>25689.18</v>
      </c>
      <c r="D41" s="3">
        <v>20119.79</v>
      </c>
      <c r="E41" s="3">
        <v>4154868.7800000003</v>
      </c>
      <c r="F41" s="3">
        <v>1132</v>
      </c>
      <c r="G41" s="3">
        <v>1080</v>
      </c>
      <c r="H41" s="3">
        <v>1093</v>
      </c>
      <c r="I41" s="3">
        <v>3305</v>
      </c>
      <c r="J41" s="3">
        <v>3629.9114929328621</v>
      </c>
      <c r="K41" s="3">
        <v>23.786277777777777</v>
      </c>
      <c r="L41" s="3">
        <v>18.407859103385178</v>
      </c>
      <c r="M41" s="3">
        <v>1257.1463782148262</v>
      </c>
      <c r="N41" s="3">
        <v>8111</v>
      </c>
      <c r="O41" s="3">
        <v>1</v>
      </c>
      <c r="P41" s="3">
        <v>1</v>
      </c>
      <c r="Q41" s="3">
        <v>1</v>
      </c>
      <c r="R41" s="3">
        <v>2</v>
      </c>
      <c r="S41" s="3">
        <v>6373176175.8531151</v>
      </c>
      <c r="T41" s="3">
        <v>1642871308.3380933</v>
      </c>
      <c r="U41" s="3">
        <v>1677179118.7723339</v>
      </c>
      <c r="V41" s="3">
        <v>10923025</v>
      </c>
    </row>
    <row r="42" spans="1:22" x14ac:dyDescent="0.3">
      <c r="A42" s="3">
        <v>39962</v>
      </c>
      <c r="B42" s="3">
        <v>80780.91</v>
      </c>
      <c r="C42" s="3">
        <v>15978.09</v>
      </c>
      <c r="D42" s="3">
        <v>93834.12</v>
      </c>
      <c r="E42" s="3">
        <v>190593.12</v>
      </c>
      <c r="F42" s="3">
        <v>634</v>
      </c>
      <c r="G42" s="3">
        <v>604</v>
      </c>
      <c r="H42" s="3">
        <v>723</v>
      </c>
      <c r="I42" s="3">
        <v>1961</v>
      </c>
      <c r="J42" s="3">
        <v>127.41468454258676</v>
      </c>
      <c r="K42" s="3">
        <v>26.453791390728476</v>
      </c>
      <c r="L42" s="3">
        <v>129.78439834024897</v>
      </c>
      <c r="M42" s="3">
        <v>97.191800101988775</v>
      </c>
      <c r="N42" s="3">
        <v>3679</v>
      </c>
      <c r="O42" s="3">
        <v>1</v>
      </c>
      <c r="P42" s="3">
        <v>1</v>
      </c>
      <c r="Q42" s="3">
        <v>1</v>
      </c>
      <c r="R42" s="3">
        <v>2</v>
      </c>
      <c r="S42" s="3">
        <v>579110.0196387748</v>
      </c>
      <c r="T42" s="3">
        <v>3022334.9893663409</v>
      </c>
      <c r="U42" s="3">
        <v>768026.60352262389</v>
      </c>
      <c r="V42" s="3">
        <v>3845521</v>
      </c>
    </row>
    <row r="43" spans="1:22" x14ac:dyDescent="0.3">
      <c r="A43" s="3">
        <v>39984</v>
      </c>
      <c r="B43" s="3">
        <v>30394.980000000003</v>
      </c>
      <c r="C43" s="3">
        <v>74552.31</v>
      </c>
      <c r="D43" s="3">
        <v>12451.98</v>
      </c>
      <c r="E43" s="3">
        <v>117399.26999999999</v>
      </c>
      <c r="F43" s="3">
        <v>747</v>
      </c>
      <c r="G43" s="3">
        <v>745</v>
      </c>
      <c r="H43" s="3">
        <v>755</v>
      </c>
      <c r="I43" s="3">
        <v>2247</v>
      </c>
      <c r="J43" s="3">
        <v>40.689397590361452</v>
      </c>
      <c r="K43" s="3">
        <v>100.07021476510067</v>
      </c>
      <c r="L43" s="3">
        <v>16.492688741721853</v>
      </c>
      <c r="M43" s="3">
        <v>52.247116154873162</v>
      </c>
      <c r="N43" s="3">
        <v>9111</v>
      </c>
      <c r="O43" s="3">
        <v>1</v>
      </c>
      <c r="P43" s="3">
        <v>1</v>
      </c>
      <c r="Q43" s="3">
        <v>1</v>
      </c>
      <c r="R43" s="3">
        <v>2</v>
      </c>
      <c r="S43" s="3">
        <v>99784.901237094586</v>
      </c>
      <c r="T43" s="3">
        <v>1703851.3267092407</v>
      </c>
      <c r="U43" s="3">
        <v>965176.20512994064</v>
      </c>
      <c r="V43" s="3">
        <v>5049009</v>
      </c>
    </row>
    <row r="44" spans="1:22" x14ac:dyDescent="0.3">
      <c r="A44" s="3">
        <v>40306</v>
      </c>
      <c r="B44" s="3">
        <v>120031.79000000001</v>
      </c>
      <c r="C44" s="3">
        <v>620.42999999999995</v>
      </c>
      <c r="D44" s="3">
        <v>768664.56</v>
      </c>
      <c r="E44" s="3">
        <v>889316.78000000014</v>
      </c>
      <c r="F44" s="3">
        <v>1013</v>
      </c>
      <c r="G44" s="3">
        <v>1101</v>
      </c>
      <c r="H44" s="3">
        <v>731</v>
      </c>
      <c r="I44" s="3">
        <v>2845</v>
      </c>
      <c r="J44" s="3">
        <v>118.4914017769003</v>
      </c>
      <c r="K44" s="3">
        <v>0.56351498637602171</v>
      </c>
      <c r="L44" s="3">
        <v>1051.5247058823529</v>
      </c>
      <c r="M44" s="3">
        <v>312.58937785588756</v>
      </c>
      <c r="N44" s="3">
        <v>6211</v>
      </c>
      <c r="O44" s="3">
        <v>1</v>
      </c>
      <c r="P44" s="3">
        <v>1</v>
      </c>
      <c r="Q44" s="3">
        <v>1</v>
      </c>
      <c r="R44" s="3">
        <v>2</v>
      </c>
      <c r="S44" s="3">
        <v>38163786.634092577</v>
      </c>
      <c r="T44" s="3">
        <v>107193513.148509</v>
      </c>
      <c r="U44" s="3">
        <v>399144581.29307902</v>
      </c>
      <c r="V44" s="3">
        <v>8094025</v>
      </c>
    </row>
    <row r="45" spans="1:22" x14ac:dyDescent="0.3">
      <c r="A45" s="3">
        <v>40475</v>
      </c>
      <c r="B45" s="3">
        <v>0</v>
      </c>
      <c r="C45" s="3">
        <v>0</v>
      </c>
      <c r="D45" s="3">
        <v>41402.36</v>
      </c>
      <c r="E45" s="3">
        <v>41402.36</v>
      </c>
      <c r="F45" s="3">
        <v>0</v>
      </c>
      <c r="G45" s="3">
        <v>0</v>
      </c>
      <c r="H45" s="3">
        <v>469</v>
      </c>
      <c r="I45" s="3">
        <v>469</v>
      </c>
      <c r="J45" s="3">
        <v>0</v>
      </c>
      <c r="K45" s="3">
        <v>0</v>
      </c>
      <c r="L45" s="3">
        <v>88.277953091684438</v>
      </c>
      <c r="M45" s="3">
        <v>88.277953091684438</v>
      </c>
      <c r="N45" s="3">
        <v>5111</v>
      </c>
      <c r="O45" s="3">
        <v>0</v>
      </c>
      <c r="P45" s="3">
        <v>0</v>
      </c>
      <c r="Q45" s="3">
        <v>1</v>
      </c>
      <c r="R45" s="3">
        <v>0</v>
      </c>
      <c r="S45" s="3">
        <v>0</v>
      </c>
      <c r="T45" s="3">
        <v>0</v>
      </c>
      <c r="U45" s="3">
        <v>0</v>
      </c>
      <c r="V45" s="3">
        <v>219961</v>
      </c>
    </row>
    <row r="46" spans="1:22" x14ac:dyDescent="0.3">
      <c r="A46" s="3">
        <v>40787</v>
      </c>
      <c r="B46" s="3">
        <v>0</v>
      </c>
      <c r="C46" s="3">
        <v>0</v>
      </c>
      <c r="D46" s="3">
        <v>810358.47</v>
      </c>
      <c r="E46" s="3">
        <v>810358.47</v>
      </c>
      <c r="F46" s="3">
        <v>0</v>
      </c>
      <c r="G46" s="3">
        <v>0</v>
      </c>
      <c r="H46" s="3">
        <v>1851</v>
      </c>
      <c r="I46" s="3">
        <v>1851</v>
      </c>
      <c r="J46" s="3">
        <v>0</v>
      </c>
      <c r="K46" s="3">
        <v>0</v>
      </c>
      <c r="L46" s="3">
        <v>437.79495948136139</v>
      </c>
      <c r="M46" s="3">
        <v>437.79495948136139</v>
      </c>
      <c r="N46" s="3">
        <v>6011</v>
      </c>
      <c r="O46" s="3">
        <v>0</v>
      </c>
      <c r="P46" s="3">
        <v>0</v>
      </c>
      <c r="Q46" s="3">
        <v>1</v>
      </c>
      <c r="R46" s="3">
        <v>0</v>
      </c>
      <c r="S46" s="3">
        <v>0</v>
      </c>
      <c r="T46" s="3">
        <v>0</v>
      </c>
      <c r="U46" s="3">
        <v>0</v>
      </c>
      <c r="V46" s="3">
        <v>3426201</v>
      </c>
    </row>
    <row r="47" spans="1:22" x14ac:dyDescent="0.3">
      <c r="A47" s="3">
        <v>42715</v>
      </c>
      <c r="B47" s="3">
        <v>2028177.8699999999</v>
      </c>
      <c r="C47" s="3">
        <v>1173038.3599999999</v>
      </c>
      <c r="D47" s="3">
        <v>2307854.5000000005</v>
      </c>
      <c r="E47" s="3">
        <v>5509070.7300000004</v>
      </c>
      <c r="F47" s="3">
        <v>3623</v>
      </c>
      <c r="G47" s="3">
        <v>3364</v>
      </c>
      <c r="H47" s="3">
        <v>3555</v>
      </c>
      <c r="I47" s="3">
        <v>10542</v>
      </c>
      <c r="J47" s="3">
        <v>559.80620204250613</v>
      </c>
      <c r="K47" s="3">
        <v>348.7034363852556</v>
      </c>
      <c r="L47" s="3">
        <v>649.18551336146288</v>
      </c>
      <c r="M47" s="3">
        <v>522.58307057484353</v>
      </c>
      <c r="N47" s="3">
        <v>8099</v>
      </c>
      <c r="O47" s="3">
        <v>1</v>
      </c>
      <c r="P47" s="3">
        <v>1</v>
      </c>
      <c r="Q47" s="3">
        <v>1</v>
      </c>
      <c r="R47" s="3">
        <v>2</v>
      </c>
      <c r="S47" s="3">
        <v>5019889.3734059706</v>
      </c>
      <c r="T47" s="3">
        <v>101707603.85338414</v>
      </c>
      <c r="U47" s="3">
        <v>56980174.636961944</v>
      </c>
      <c r="V47" s="3">
        <v>111133764</v>
      </c>
    </row>
    <row r="48" spans="1:22" x14ac:dyDescent="0.3">
      <c r="A48" s="3">
        <v>43348</v>
      </c>
      <c r="B48" s="3">
        <v>0</v>
      </c>
      <c r="C48" s="3">
        <v>73366.740000000005</v>
      </c>
      <c r="D48" s="3">
        <v>16996.310000000001</v>
      </c>
      <c r="E48" s="3">
        <v>90363.05</v>
      </c>
      <c r="F48" s="3">
        <v>0</v>
      </c>
      <c r="G48" s="3">
        <v>535</v>
      </c>
      <c r="H48" s="3">
        <v>549</v>
      </c>
      <c r="I48" s="3">
        <v>1084</v>
      </c>
      <c r="J48" s="3">
        <v>0</v>
      </c>
      <c r="K48" s="3">
        <v>137.13409345794395</v>
      </c>
      <c r="L48" s="3">
        <v>30.958670309653918</v>
      </c>
      <c r="M48" s="3">
        <v>83.36074723247232</v>
      </c>
      <c r="N48" s="3">
        <v>8111</v>
      </c>
      <c r="O48" s="3">
        <v>0</v>
      </c>
      <c r="P48" s="3">
        <v>1</v>
      </c>
      <c r="Q48" s="3">
        <v>1</v>
      </c>
      <c r="R48" s="3">
        <v>1</v>
      </c>
      <c r="S48" s="3">
        <v>0</v>
      </c>
      <c r="T48" s="3">
        <v>1546991.4288921773</v>
      </c>
      <c r="U48" s="3">
        <v>1507541.7385379125</v>
      </c>
      <c r="V48" s="3">
        <v>1175056</v>
      </c>
    </row>
    <row r="49" spans="1:22" x14ac:dyDescent="0.3">
      <c r="A49" s="3">
        <v>44169</v>
      </c>
      <c r="B49" s="3">
        <v>0</v>
      </c>
      <c r="C49" s="3">
        <v>159498.06</v>
      </c>
      <c r="D49" s="3">
        <v>27351.5</v>
      </c>
      <c r="E49" s="3">
        <v>186849.56</v>
      </c>
      <c r="F49" s="3">
        <v>0</v>
      </c>
      <c r="G49" s="3">
        <v>480</v>
      </c>
      <c r="H49" s="3">
        <v>473</v>
      </c>
      <c r="I49" s="3">
        <v>953</v>
      </c>
      <c r="J49" s="3">
        <v>0</v>
      </c>
      <c r="K49" s="3">
        <v>332.28762499999999</v>
      </c>
      <c r="L49" s="3">
        <v>57.825581395348834</v>
      </c>
      <c r="M49" s="3">
        <v>196.06459601259181</v>
      </c>
      <c r="N49" s="3">
        <v>6211</v>
      </c>
      <c r="O49" s="3">
        <v>0</v>
      </c>
      <c r="P49" s="3">
        <v>1</v>
      </c>
      <c r="Q49" s="3">
        <v>1</v>
      </c>
      <c r="R49" s="3">
        <v>1</v>
      </c>
      <c r="S49" s="3">
        <v>0</v>
      </c>
      <c r="T49" s="3">
        <v>8907222.5407220405</v>
      </c>
      <c r="U49" s="3">
        <v>9039041.9017898049</v>
      </c>
      <c r="V49" s="3">
        <v>908209</v>
      </c>
    </row>
    <row r="50" spans="1:22" x14ac:dyDescent="0.3">
      <c r="A50" s="3">
        <v>44447</v>
      </c>
      <c r="B50" s="3">
        <v>146440.44999999998</v>
      </c>
      <c r="C50" s="3">
        <v>1774</v>
      </c>
      <c r="D50" s="3">
        <v>0</v>
      </c>
      <c r="E50" s="3">
        <v>148214.44999999998</v>
      </c>
      <c r="F50" s="3">
        <v>887</v>
      </c>
      <c r="G50" s="3">
        <v>707</v>
      </c>
      <c r="H50" s="3">
        <v>0</v>
      </c>
      <c r="I50" s="3">
        <v>1594</v>
      </c>
      <c r="J50" s="3">
        <v>165.09633596392331</v>
      </c>
      <c r="K50" s="3">
        <v>2.509193776520509</v>
      </c>
      <c r="L50" s="3">
        <v>0</v>
      </c>
      <c r="M50" s="3">
        <v>92.982716436637375</v>
      </c>
      <c r="N50" s="3">
        <v>8111</v>
      </c>
      <c r="O50" s="3">
        <v>1</v>
      </c>
      <c r="P50" s="3">
        <v>1</v>
      </c>
      <c r="Q50" s="3">
        <v>0</v>
      </c>
      <c r="R50" s="3">
        <v>1</v>
      </c>
      <c r="S50" s="3">
        <v>4612731.8456162997</v>
      </c>
      <c r="T50" s="3">
        <v>5787119.0198891917</v>
      </c>
      <c r="U50" s="3">
        <v>0</v>
      </c>
      <c r="V50" s="3">
        <v>2540836</v>
      </c>
    </row>
    <row r="51" spans="1:22" x14ac:dyDescent="0.3">
      <c r="A51" s="3">
        <v>44561</v>
      </c>
      <c r="B51" s="3">
        <v>0</v>
      </c>
      <c r="C51" s="3">
        <v>956602.52999999991</v>
      </c>
      <c r="D51" s="3">
        <v>122385.75</v>
      </c>
      <c r="E51" s="3">
        <v>1078988.2799999998</v>
      </c>
      <c r="F51" s="3">
        <v>0</v>
      </c>
      <c r="G51" s="3">
        <v>1408</v>
      </c>
      <c r="H51" s="3">
        <v>1539</v>
      </c>
      <c r="I51" s="3">
        <v>2947</v>
      </c>
      <c r="J51" s="3">
        <v>0</v>
      </c>
      <c r="K51" s="3">
        <v>679.40520596590898</v>
      </c>
      <c r="L51" s="3">
        <v>79.522904483430793</v>
      </c>
      <c r="M51" s="3">
        <v>366.131075670173</v>
      </c>
      <c r="N51" s="3">
        <v>8111</v>
      </c>
      <c r="O51" s="3">
        <v>0</v>
      </c>
      <c r="P51" s="3">
        <v>1</v>
      </c>
      <c r="Q51" s="3">
        <v>1</v>
      </c>
      <c r="R51" s="3">
        <v>1</v>
      </c>
      <c r="S51" s="3">
        <v>0</v>
      </c>
      <c r="T51" s="3">
        <v>138182078.44327006</v>
      </c>
      <c r="U51" s="3">
        <v>126419991.19436273</v>
      </c>
      <c r="V51" s="3">
        <v>8684809</v>
      </c>
    </row>
    <row r="52" spans="1:22" x14ac:dyDescent="0.3">
      <c r="A52" s="3">
        <v>45164</v>
      </c>
      <c r="B52" s="3">
        <v>0</v>
      </c>
      <c r="C52" s="3">
        <v>44950.9</v>
      </c>
      <c r="D52" s="3">
        <v>146601.30000000002</v>
      </c>
      <c r="E52" s="3">
        <v>191552.2</v>
      </c>
      <c r="F52" s="3">
        <v>0</v>
      </c>
      <c r="G52" s="3">
        <v>1725</v>
      </c>
      <c r="H52" s="3">
        <v>1703</v>
      </c>
      <c r="I52" s="3">
        <v>3428</v>
      </c>
      <c r="J52" s="3">
        <v>0</v>
      </c>
      <c r="K52" s="3">
        <v>26.058492753623188</v>
      </c>
      <c r="L52" s="3">
        <v>86.084145625367015</v>
      </c>
      <c r="M52" s="3">
        <v>55.87870478413069</v>
      </c>
      <c r="N52" s="3">
        <v>3546</v>
      </c>
      <c r="O52" s="3">
        <v>0</v>
      </c>
      <c r="P52" s="3">
        <v>1</v>
      </c>
      <c r="Q52" s="3">
        <v>1</v>
      </c>
      <c r="R52" s="3">
        <v>1</v>
      </c>
      <c r="S52" s="3">
        <v>0</v>
      </c>
      <c r="T52" s="3">
        <v>1533947.7035641319</v>
      </c>
      <c r="U52" s="3">
        <v>1553763.8218720669</v>
      </c>
      <c r="V52" s="3">
        <v>11751184</v>
      </c>
    </row>
    <row r="53" spans="1:22" x14ac:dyDescent="0.3">
      <c r="A53" s="3">
        <v>45211</v>
      </c>
      <c r="B53" s="3">
        <v>0</v>
      </c>
      <c r="C53" s="3">
        <v>0</v>
      </c>
      <c r="D53" s="3">
        <v>82736.67</v>
      </c>
      <c r="E53" s="3">
        <v>82736.67</v>
      </c>
      <c r="F53" s="3">
        <v>0</v>
      </c>
      <c r="G53" s="3">
        <v>0</v>
      </c>
      <c r="H53" s="3">
        <v>849</v>
      </c>
      <c r="I53" s="3">
        <v>849</v>
      </c>
      <c r="J53" s="3">
        <v>0</v>
      </c>
      <c r="K53" s="3">
        <v>0</v>
      </c>
      <c r="L53" s="3">
        <v>97.451908127208483</v>
      </c>
      <c r="M53" s="3">
        <v>97.451908127208483</v>
      </c>
      <c r="N53" s="3">
        <v>3827</v>
      </c>
      <c r="O53" s="3">
        <v>0</v>
      </c>
      <c r="P53" s="3">
        <v>0</v>
      </c>
      <c r="Q53" s="3">
        <v>1</v>
      </c>
      <c r="R53" s="3">
        <v>0</v>
      </c>
      <c r="S53" s="3">
        <v>0</v>
      </c>
      <c r="T53" s="3">
        <v>0</v>
      </c>
      <c r="U53" s="3">
        <v>0</v>
      </c>
      <c r="V53" s="3">
        <v>720801</v>
      </c>
    </row>
    <row r="54" spans="1:22" x14ac:dyDescent="0.3">
      <c r="A54" s="3">
        <v>45293</v>
      </c>
      <c r="B54" s="3">
        <v>385495.08999999997</v>
      </c>
      <c r="C54" s="3">
        <v>804609.35999999987</v>
      </c>
      <c r="D54" s="3">
        <v>597885.74</v>
      </c>
      <c r="E54" s="3">
        <v>1787990.19</v>
      </c>
      <c r="F54" s="3">
        <v>4911</v>
      </c>
      <c r="G54" s="3">
        <v>5902</v>
      </c>
      <c r="H54" s="3">
        <v>7173</v>
      </c>
      <c r="I54" s="3">
        <v>17986</v>
      </c>
      <c r="J54" s="3">
        <v>78.496251272653225</v>
      </c>
      <c r="K54" s="3">
        <v>136.32825482887154</v>
      </c>
      <c r="L54" s="3">
        <v>83.352257075142901</v>
      </c>
      <c r="M54" s="3">
        <v>99.410107305682189</v>
      </c>
      <c r="N54" s="3">
        <v>8011</v>
      </c>
      <c r="O54" s="3">
        <v>1</v>
      </c>
      <c r="P54" s="3">
        <v>1</v>
      </c>
      <c r="Q54" s="3">
        <v>1</v>
      </c>
      <c r="R54" s="3">
        <v>2</v>
      </c>
      <c r="S54" s="3">
        <v>2148019.2165501565</v>
      </c>
      <c r="T54" s="3">
        <v>8044128.6368425218</v>
      </c>
      <c r="U54" s="3">
        <v>1849590.7160315872</v>
      </c>
      <c r="V54" s="3">
        <v>323496196</v>
      </c>
    </row>
    <row r="55" spans="1:22" x14ac:dyDescent="0.3">
      <c r="A55" s="3">
        <v>46118</v>
      </c>
      <c r="B55" s="3">
        <v>24003.200000000001</v>
      </c>
      <c r="C55" s="3">
        <v>0</v>
      </c>
      <c r="D55" s="3">
        <v>38641.56</v>
      </c>
      <c r="E55" s="3">
        <v>62644.759999999995</v>
      </c>
      <c r="F55" s="3">
        <v>662</v>
      </c>
      <c r="G55" s="3">
        <v>0</v>
      </c>
      <c r="H55" s="3">
        <v>945</v>
      </c>
      <c r="I55" s="3">
        <v>1607</v>
      </c>
      <c r="J55" s="3">
        <v>36.258610271903322</v>
      </c>
      <c r="K55" s="3">
        <v>0</v>
      </c>
      <c r="L55" s="3">
        <v>40.890539682539682</v>
      </c>
      <c r="M55" s="3">
        <v>38.982426882389539</v>
      </c>
      <c r="N55" s="3">
        <v>5541</v>
      </c>
      <c r="O55" s="3">
        <v>1</v>
      </c>
      <c r="P55" s="3">
        <v>0</v>
      </c>
      <c r="Q55" s="3">
        <v>1</v>
      </c>
      <c r="R55" s="3">
        <v>1</v>
      </c>
      <c r="S55" s="3">
        <v>4911.4951260451344</v>
      </c>
      <c r="T55" s="3">
        <v>0</v>
      </c>
      <c r="U55" s="3">
        <v>3440.645262901493</v>
      </c>
      <c r="V55" s="3">
        <v>2582449</v>
      </c>
    </row>
    <row r="56" spans="1:22" x14ac:dyDescent="0.3">
      <c r="A56" s="3">
        <v>46182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5149</v>
      </c>
      <c r="O56" s="3">
        <v>0</v>
      </c>
      <c r="P56" s="3">
        <v>0</v>
      </c>
      <c r="Q56" s="3">
        <v>0</v>
      </c>
      <c r="R56" s="3">
        <v>-1</v>
      </c>
      <c r="S56" s="3">
        <v>0</v>
      </c>
      <c r="T56" s="3">
        <v>0</v>
      </c>
      <c r="U56" s="3">
        <v>0</v>
      </c>
      <c r="V56" s="3">
        <v>0</v>
      </c>
    </row>
    <row r="57" spans="1:22" x14ac:dyDescent="0.3">
      <c r="A57" s="3">
        <v>46189</v>
      </c>
      <c r="B57" s="3">
        <v>30635.260000000002</v>
      </c>
      <c r="C57" s="3">
        <v>90735.56</v>
      </c>
      <c r="D57" s="3">
        <v>266.27</v>
      </c>
      <c r="E57" s="3">
        <v>121637.09</v>
      </c>
      <c r="F57" s="3">
        <v>543</v>
      </c>
      <c r="G57" s="3">
        <v>610</v>
      </c>
      <c r="H57" s="3">
        <v>724</v>
      </c>
      <c r="I57" s="3">
        <v>1877</v>
      </c>
      <c r="J57" s="3">
        <v>56.418526703499083</v>
      </c>
      <c r="K57" s="3">
        <v>148.74681967213115</v>
      </c>
      <c r="L57" s="3">
        <v>0.36777624309392265</v>
      </c>
      <c r="M57" s="3">
        <v>64.80399041022909</v>
      </c>
      <c r="N57" s="3">
        <v>6531</v>
      </c>
      <c r="O57" s="3">
        <v>1</v>
      </c>
      <c r="P57" s="3">
        <v>1</v>
      </c>
      <c r="Q57" s="3">
        <v>1</v>
      </c>
      <c r="R57" s="3">
        <v>2</v>
      </c>
      <c r="S57" s="3">
        <v>38181.588856249182</v>
      </c>
      <c r="T57" s="3">
        <v>4298303.1365406327</v>
      </c>
      <c r="U57" s="3">
        <v>3006066.6040436667</v>
      </c>
      <c r="V57" s="3">
        <v>3523129</v>
      </c>
    </row>
    <row r="58" spans="1:22" x14ac:dyDescent="0.3">
      <c r="A58" s="3">
        <v>47220</v>
      </c>
      <c r="B58" s="3">
        <v>0</v>
      </c>
      <c r="C58" s="3">
        <v>0</v>
      </c>
      <c r="D58" s="3">
        <v>4397273.0600000005</v>
      </c>
      <c r="E58" s="3">
        <v>4397273.0600000005</v>
      </c>
      <c r="F58" s="3">
        <v>0</v>
      </c>
      <c r="G58" s="3">
        <v>0</v>
      </c>
      <c r="H58" s="3">
        <v>853</v>
      </c>
      <c r="I58" s="3">
        <v>853</v>
      </c>
      <c r="J58" s="3">
        <v>0</v>
      </c>
      <c r="K58" s="3">
        <v>0</v>
      </c>
      <c r="L58" s="3">
        <v>5155.0680656506456</v>
      </c>
      <c r="M58" s="3">
        <v>5155.0680656506456</v>
      </c>
      <c r="N58" s="3">
        <v>8111</v>
      </c>
      <c r="O58" s="3">
        <v>0</v>
      </c>
      <c r="P58" s="3">
        <v>0</v>
      </c>
      <c r="Q58" s="3">
        <v>1</v>
      </c>
      <c r="R58" s="3">
        <v>0</v>
      </c>
      <c r="S58" s="3">
        <v>0</v>
      </c>
      <c r="T58" s="3">
        <v>0</v>
      </c>
      <c r="U58" s="3">
        <v>0</v>
      </c>
      <c r="V58" s="3">
        <v>727609</v>
      </c>
    </row>
    <row r="59" spans="1:22" x14ac:dyDescent="0.3">
      <c r="A59" s="3">
        <v>47306</v>
      </c>
      <c r="B59" s="3">
        <v>0</v>
      </c>
      <c r="C59" s="3">
        <v>85106.16</v>
      </c>
      <c r="D59" s="3">
        <v>111628.76</v>
      </c>
      <c r="E59" s="3">
        <v>196734.91999999998</v>
      </c>
      <c r="F59" s="3">
        <v>0</v>
      </c>
      <c r="G59" s="3">
        <v>483</v>
      </c>
      <c r="H59" s="3">
        <v>512</v>
      </c>
      <c r="I59" s="3">
        <v>995</v>
      </c>
      <c r="J59" s="3">
        <v>0</v>
      </c>
      <c r="K59" s="3">
        <v>176.20322981366459</v>
      </c>
      <c r="L59" s="3">
        <v>218.02492187499999</v>
      </c>
      <c r="M59" s="3">
        <v>197.72353768844221</v>
      </c>
      <c r="N59" s="3">
        <v>8741</v>
      </c>
      <c r="O59" s="3">
        <v>0</v>
      </c>
      <c r="P59" s="3">
        <v>1</v>
      </c>
      <c r="Q59" s="3">
        <v>1</v>
      </c>
      <c r="R59" s="3">
        <v>1</v>
      </c>
      <c r="S59" s="3">
        <v>0</v>
      </c>
      <c r="T59" s="3">
        <v>223688.72344517903</v>
      </c>
      <c r="U59" s="3">
        <v>211018.85434379184</v>
      </c>
      <c r="V59" s="3">
        <v>990025</v>
      </c>
    </row>
    <row r="60" spans="1:22" x14ac:dyDescent="0.3">
      <c r="A60" s="3">
        <v>47457</v>
      </c>
      <c r="B60" s="3">
        <v>0</v>
      </c>
      <c r="C60" s="3">
        <v>54868.090000000004</v>
      </c>
      <c r="D60" s="3">
        <v>787789.20999999985</v>
      </c>
      <c r="E60" s="3">
        <v>842657.29999999981</v>
      </c>
      <c r="F60" s="3">
        <v>0</v>
      </c>
      <c r="G60" s="3">
        <v>1341</v>
      </c>
      <c r="H60" s="3">
        <v>1310</v>
      </c>
      <c r="I60" s="3">
        <v>2651</v>
      </c>
      <c r="J60" s="3">
        <v>0</v>
      </c>
      <c r="K60" s="3">
        <v>40.915801640566741</v>
      </c>
      <c r="L60" s="3">
        <v>601.36580916030528</v>
      </c>
      <c r="M60" s="3">
        <v>317.86393813655218</v>
      </c>
      <c r="N60" s="3">
        <v>8062</v>
      </c>
      <c r="O60" s="3">
        <v>0</v>
      </c>
      <c r="P60" s="3">
        <v>1</v>
      </c>
      <c r="Q60" s="3">
        <v>1</v>
      </c>
      <c r="R60" s="3">
        <v>1</v>
      </c>
      <c r="S60" s="3">
        <v>0</v>
      </c>
      <c r="T60" s="3">
        <v>102855062.48383121</v>
      </c>
      <c r="U60" s="3">
        <v>105289037.24489903</v>
      </c>
      <c r="V60" s="3">
        <v>7027801</v>
      </c>
    </row>
    <row r="61" spans="1:22" x14ac:dyDescent="0.3">
      <c r="A61" s="3">
        <v>47538</v>
      </c>
      <c r="B61" s="3">
        <v>0</v>
      </c>
      <c r="C61" s="3">
        <v>39835.15</v>
      </c>
      <c r="D61" s="3">
        <v>157682.30999999997</v>
      </c>
      <c r="E61" s="3">
        <v>197517.45999999996</v>
      </c>
      <c r="F61" s="3">
        <v>0</v>
      </c>
      <c r="G61" s="3">
        <v>508</v>
      </c>
      <c r="H61" s="3">
        <v>524</v>
      </c>
      <c r="I61" s="3">
        <v>1032</v>
      </c>
      <c r="J61" s="3">
        <v>0</v>
      </c>
      <c r="K61" s="3">
        <v>78.415649606299212</v>
      </c>
      <c r="L61" s="3">
        <v>300.92043893129767</v>
      </c>
      <c r="M61" s="3">
        <v>191.39288759689919</v>
      </c>
      <c r="N61" s="3">
        <v>8361</v>
      </c>
      <c r="O61" s="3">
        <v>0</v>
      </c>
      <c r="P61" s="3">
        <v>1</v>
      </c>
      <c r="Q61" s="3">
        <v>1</v>
      </c>
      <c r="R61" s="3">
        <v>1</v>
      </c>
      <c r="S61" s="3">
        <v>0</v>
      </c>
      <c r="T61" s="3">
        <v>6484039.0024242103</v>
      </c>
      <c r="U61" s="3">
        <v>6286053.0786860697</v>
      </c>
      <c r="V61" s="3">
        <v>1065024</v>
      </c>
    </row>
    <row r="62" spans="1:22" x14ac:dyDescent="0.3">
      <c r="A62" s="3">
        <v>47721</v>
      </c>
      <c r="B62" s="3">
        <v>0</v>
      </c>
      <c r="C62" s="3">
        <v>419012.98000000004</v>
      </c>
      <c r="D62" s="3">
        <v>1002959.7299999997</v>
      </c>
      <c r="E62" s="3">
        <v>1421972.7099999997</v>
      </c>
      <c r="F62" s="3">
        <v>0</v>
      </c>
      <c r="G62" s="3">
        <v>1705</v>
      </c>
      <c r="H62" s="3">
        <v>1540</v>
      </c>
      <c r="I62" s="3">
        <v>3245</v>
      </c>
      <c r="J62" s="3">
        <v>0</v>
      </c>
      <c r="K62" s="3">
        <v>245.7554134897361</v>
      </c>
      <c r="L62" s="3">
        <v>651.27255194805184</v>
      </c>
      <c r="M62" s="3">
        <v>438.2042249614791</v>
      </c>
      <c r="N62" s="3">
        <v>6331</v>
      </c>
      <c r="O62" s="3">
        <v>0</v>
      </c>
      <c r="P62" s="3">
        <v>1</v>
      </c>
      <c r="Q62" s="3">
        <v>1</v>
      </c>
      <c r="R62" s="3">
        <v>1</v>
      </c>
      <c r="S62" s="3">
        <v>0</v>
      </c>
      <c r="T62" s="3">
        <v>63147309.28789144</v>
      </c>
      <c r="U62" s="3">
        <v>69913092.425879911</v>
      </c>
      <c r="V62" s="3">
        <v>10530025</v>
      </c>
    </row>
    <row r="63" spans="1:22" x14ac:dyDescent="0.3">
      <c r="A63" s="3">
        <v>47723</v>
      </c>
      <c r="B63" s="3">
        <v>0</v>
      </c>
      <c r="C63" s="3">
        <v>14301.19</v>
      </c>
      <c r="D63" s="3">
        <v>66541.16</v>
      </c>
      <c r="E63" s="3">
        <v>80842.350000000006</v>
      </c>
      <c r="F63" s="3">
        <v>0</v>
      </c>
      <c r="G63" s="3">
        <v>614</v>
      </c>
      <c r="H63" s="3">
        <v>600</v>
      </c>
      <c r="I63" s="3">
        <v>1214</v>
      </c>
      <c r="J63" s="3">
        <v>0</v>
      </c>
      <c r="K63" s="3">
        <v>23.291840390879479</v>
      </c>
      <c r="L63" s="3">
        <v>110.90193333333333</v>
      </c>
      <c r="M63" s="3">
        <v>66.591721581548597</v>
      </c>
      <c r="N63" s="3">
        <v>7629</v>
      </c>
      <c r="O63" s="3">
        <v>0</v>
      </c>
      <c r="P63" s="3">
        <v>1</v>
      </c>
      <c r="Q63" s="3">
        <v>1</v>
      </c>
      <c r="R63" s="3">
        <v>1</v>
      </c>
      <c r="S63" s="3">
        <v>0</v>
      </c>
      <c r="T63" s="3">
        <v>1151176.1426314015</v>
      </c>
      <c r="U63" s="3">
        <v>1178036.9192928013</v>
      </c>
      <c r="V63" s="3">
        <v>1473796</v>
      </c>
    </row>
    <row r="64" spans="1:22" x14ac:dyDescent="0.3">
      <c r="A64" s="3">
        <v>49013</v>
      </c>
      <c r="B64" s="3">
        <v>58955.4</v>
      </c>
      <c r="C64" s="3">
        <v>243254.91000000003</v>
      </c>
      <c r="D64" s="3">
        <v>163085.34999999998</v>
      </c>
      <c r="E64" s="3">
        <v>465295.66000000003</v>
      </c>
      <c r="F64" s="3">
        <v>610</v>
      </c>
      <c r="G64" s="3">
        <v>601</v>
      </c>
      <c r="H64" s="3">
        <v>604</v>
      </c>
      <c r="I64" s="3">
        <v>1815</v>
      </c>
      <c r="J64" s="3">
        <v>96.648196721311479</v>
      </c>
      <c r="K64" s="3">
        <v>404.75026622296178</v>
      </c>
      <c r="L64" s="3">
        <v>270.00885761589399</v>
      </c>
      <c r="M64" s="3">
        <v>256.36124517906336</v>
      </c>
      <c r="N64" s="3">
        <v>8111</v>
      </c>
      <c r="O64" s="3">
        <v>1</v>
      </c>
      <c r="P64" s="3">
        <v>1</v>
      </c>
      <c r="Q64" s="3">
        <v>1</v>
      </c>
      <c r="R64" s="3">
        <v>2</v>
      </c>
      <c r="S64" s="3">
        <v>15560037.287077602</v>
      </c>
      <c r="T64" s="3">
        <v>13233600.241386283</v>
      </c>
      <c r="U64" s="3">
        <v>112499.42443646415</v>
      </c>
      <c r="V64" s="3">
        <v>3294225</v>
      </c>
    </row>
    <row r="65" spans="1:22" x14ac:dyDescent="0.3">
      <c r="A65" s="3">
        <v>53020</v>
      </c>
      <c r="B65" s="3">
        <v>1373613.3900000001</v>
      </c>
      <c r="C65" s="3">
        <v>258009.56</v>
      </c>
      <c r="D65" s="3">
        <v>112137.48</v>
      </c>
      <c r="E65" s="3">
        <v>1743760.4300000002</v>
      </c>
      <c r="F65" s="3">
        <v>2717</v>
      </c>
      <c r="G65" s="3">
        <v>2985</v>
      </c>
      <c r="H65" s="3">
        <v>3190</v>
      </c>
      <c r="I65" s="3">
        <v>8892</v>
      </c>
      <c r="J65" s="3">
        <v>505.56252852410751</v>
      </c>
      <c r="K65" s="3">
        <v>86.435363484087105</v>
      </c>
      <c r="L65" s="3">
        <v>35.152815047021946</v>
      </c>
      <c r="M65" s="3">
        <v>196.10441183085922</v>
      </c>
      <c r="N65" s="3">
        <v>8742</v>
      </c>
      <c r="O65" s="3">
        <v>1</v>
      </c>
      <c r="P65" s="3">
        <v>1</v>
      </c>
      <c r="Q65" s="3">
        <v>1</v>
      </c>
      <c r="R65" s="3">
        <v>2</v>
      </c>
      <c r="S65" s="3">
        <v>260191673.70758119</v>
      </c>
      <c r="T65" s="3">
        <v>35901490.993380614</v>
      </c>
      <c r="U65" s="3">
        <v>82638278.658181503</v>
      </c>
      <c r="V65" s="3">
        <v>79067664</v>
      </c>
    </row>
    <row r="66" spans="1:22" x14ac:dyDescent="0.3">
      <c r="A66" s="3">
        <v>53103</v>
      </c>
      <c r="B66" s="3">
        <v>4000154.27</v>
      </c>
      <c r="C66" s="3">
        <v>2019564.6</v>
      </c>
      <c r="D66" s="3">
        <v>528282.63</v>
      </c>
      <c r="E66" s="3">
        <v>6548001.5</v>
      </c>
      <c r="F66" s="3">
        <v>2114</v>
      </c>
      <c r="G66" s="3">
        <v>2223</v>
      </c>
      <c r="H66" s="3">
        <v>2253</v>
      </c>
      <c r="I66" s="3">
        <v>6590</v>
      </c>
      <c r="J66" s="3">
        <v>1892.2205629139073</v>
      </c>
      <c r="K66" s="3">
        <v>908.48609986504732</v>
      </c>
      <c r="L66" s="3">
        <v>234.47964047936085</v>
      </c>
      <c r="M66" s="3">
        <v>993.62693474962066</v>
      </c>
      <c r="N66" s="3">
        <v>8111</v>
      </c>
      <c r="O66" s="3">
        <v>1</v>
      </c>
      <c r="P66" s="3">
        <v>1</v>
      </c>
      <c r="Q66" s="3">
        <v>1</v>
      </c>
      <c r="R66" s="3">
        <v>2</v>
      </c>
      <c r="S66" s="3">
        <v>1706992655.1327424</v>
      </c>
      <c r="T66" s="3">
        <v>16114442.003244165</v>
      </c>
      <c r="U66" s="3">
        <v>1298414296.2383707</v>
      </c>
      <c r="V66" s="3">
        <v>43428100</v>
      </c>
    </row>
    <row r="67" spans="1:22" x14ac:dyDescent="0.3">
      <c r="A67" s="3">
        <v>56273</v>
      </c>
      <c r="B67" s="3">
        <v>4515.4699999999993</v>
      </c>
      <c r="C67" s="3">
        <v>89017.73000000001</v>
      </c>
      <c r="D67" s="3">
        <v>145206.35999999999</v>
      </c>
      <c r="E67" s="3">
        <v>238739.56</v>
      </c>
      <c r="F67" s="3">
        <v>672</v>
      </c>
      <c r="G67" s="3">
        <v>683</v>
      </c>
      <c r="H67" s="3">
        <v>671</v>
      </c>
      <c r="I67" s="3">
        <v>2026</v>
      </c>
      <c r="J67" s="3">
        <v>6.719449404761904</v>
      </c>
      <c r="K67" s="3">
        <v>130.33342606149344</v>
      </c>
      <c r="L67" s="3">
        <v>216.40292101341279</v>
      </c>
      <c r="M67" s="3">
        <v>117.83788746298124</v>
      </c>
      <c r="N67" s="3">
        <v>4939</v>
      </c>
      <c r="O67" s="3">
        <v>1</v>
      </c>
      <c r="P67" s="3">
        <v>1</v>
      </c>
      <c r="Q67" s="3">
        <v>1</v>
      </c>
      <c r="R67" s="3">
        <v>2</v>
      </c>
      <c r="S67" s="3">
        <v>8297390.4898068765</v>
      </c>
      <c r="T67" s="3">
        <v>106642.58516409829</v>
      </c>
      <c r="U67" s="3">
        <v>6518809.1778332544</v>
      </c>
      <c r="V67" s="3">
        <v>4104676</v>
      </c>
    </row>
    <row r="68" spans="1:22" x14ac:dyDescent="0.3">
      <c r="A68" s="3">
        <v>56348</v>
      </c>
      <c r="B68" s="3">
        <v>416014.73</v>
      </c>
      <c r="C68" s="3">
        <v>303524.58999999997</v>
      </c>
      <c r="D68" s="3">
        <v>223423.74000000005</v>
      </c>
      <c r="E68" s="3">
        <v>942963.06</v>
      </c>
      <c r="F68" s="3">
        <v>596</v>
      </c>
      <c r="G68" s="3">
        <v>680</v>
      </c>
      <c r="H68" s="3">
        <v>666</v>
      </c>
      <c r="I68" s="3">
        <v>1942</v>
      </c>
      <c r="J68" s="3">
        <v>698.01129194630869</v>
      </c>
      <c r="K68" s="3">
        <v>446.35969117647056</v>
      </c>
      <c r="L68" s="3">
        <v>335.47108108108114</v>
      </c>
      <c r="M68" s="3">
        <v>485.56285272914522</v>
      </c>
      <c r="N68" s="3">
        <v>7361</v>
      </c>
      <c r="O68" s="3">
        <v>1</v>
      </c>
      <c r="P68" s="3">
        <v>1</v>
      </c>
      <c r="Q68" s="3">
        <v>1</v>
      </c>
      <c r="R68" s="3">
        <v>2</v>
      </c>
      <c r="S68" s="3">
        <v>26900066.238182046</v>
      </c>
      <c r="T68" s="3">
        <v>1045083.7554930737</v>
      </c>
      <c r="U68" s="3">
        <v>15003341.584358772</v>
      </c>
      <c r="V68" s="3">
        <v>3771364</v>
      </c>
    </row>
    <row r="69" spans="1:22" x14ac:dyDescent="0.3">
      <c r="A69" s="3">
        <v>57784</v>
      </c>
      <c r="B69" s="3">
        <v>88296.840000000011</v>
      </c>
      <c r="C69" s="3">
        <v>222210</v>
      </c>
      <c r="D69" s="3">
        <v>6881.76</v>
      </c>
      <c r="E69" s="3">
        <v>317388.60000000003</v>
      </c>
      <c r="F69" s="3">
        <v>736</v>
      </c>
      <c r="G69" s="3">
        <v>722</v>
      </c>
      <c r="H69" s="3">
        <v>729</v>
      </c>
      <c r="I69" s="3">
        <v>2187</v>
      </c>
      <c r="J69" s="3">
        <v>119.96853260869567</v>
      </c>
      <c r="K69" s="3">
        <v>307.77008310249306</v>
      </c>
      <c r="L69" s="3">
        <v>9.44</v>
      </c>
      <c r="M69" s="3">
        <v>145.12510288065846</v>
      </c>
      <c r="N69" s="3">
        <v>8111</v>
      </c>
      <c r="O69" s="3">
        <v>1</v>
      </c>
      <c r="P69" s="3">
        <v>1</v>
      </c>
      <c r="Q69" s="3">
        <v>1</v>
      </c>
      <c r="R69" s="3">
        <v>2</v>
      </c>
      <c r="S69" s="3">
        <v>465779.82849627675</v>
      </c>
      <c r="T69" s="3">
        <v>19099347.284962617</v>
      </c>
      <c r="U69" s="3">
        <v>13421215.967782723</v>
      </c>
      <c r="V69" s="3">
        <v>4782969</v>
      </c>
    </row>
    <row r="70" spans="1:22" x14ac:dyDescent="0.3">
      <c r="A70" s="3">
        <v>57793</v>
      </c>
      <c r="B70" s="3">
        <v>77513.540000000008</v>
      </c>
      <c r="C70" s="3">
        <v>239493.16999999998</v>
      </c>
      <c r="D70" s="3">
        <v>13840.48</v>
      </c>
      <c r="E70" s="3">
        <v>330847.19</v>
      </c>
      <c r="F70" s="3">
        <v>508</v>
      </c>
      <c r="G70" s="3">
        <v>528</v>
      </c>
      <c r="H70" s="3">
        <v>529</v>
      </c>
      <c r="I70" s="3">
        <v>1565</v>
      </c>
      <c r="J70" s="3">
        <v>152.58570866141733</v>
      </c>
      <c r="K70" s="3">
        <v>453.58554924242424</v>
      </c>
      <c r="L70" s="3">
        <v>26.163478260869564</v>
      </c>
      <c r="M70" s="3">
        <v>211.40395527156551</v>
      </c>
      <c r="N70" s="3">
        <v>4911</v>
      </c>
      <c r="O70" s="3">
        <v>1</v>
      </c>
      <c r="P70" s="3">
        <v>1</v>
      </c>
      <c r="Q70" s="3">
        <v>1</v>
      </c>
      <c r="R70" s="3">
        <v>2</v>
      </c>
      <c r="S70" s="3">
        <v>1757469.7562204415</v>
      </c>
      <c r="T70" s="3">
        <v>30968216.113964383</v>
      </c>
      <c r="U70" s="3">
        <v>18152124.156946439</v>
      </c>
      <c r="V70" s="3">
        <v>2449225</v>
      </c>
    </row>
    <row r="71" spans="1:22" x14ac:dyDescent="0.3">
      <c r="A71" s="3">
        <v>58559</v>
      </c>
      <c r="B71" s="3">
        <v>0</v>
      </c>
      <c r="C71" s="3">
        <v>87828.97</v>
      </c>
      <c r="D71" s="3">
        <v>1600319.94</v>
      </c>
      <c r="E71" s="3">
        <v>1688148.91</v>
      </c>
      <c r="F71" s="3">
        <v>0</v>
      </c>
      <c r="G71" s="3">
        <v>547</v>
      </c>
      <c r="H71" s="3">
        <v>565</v>
      </c>
      <c r="I71" s="3">
        <v>1112</v>
      </c>
      <c r="J71" s="3">
        <v>0</v>
      </c>
      <c r="K71" s="3">
        <v>160.56484460694699</v>
      </c>
      <c r="L71" s="3">
        <v>2832.4246725663716</v>
      </c>
      <c r="M71" s="3">
        <v>1518.1195233812948</v>
      </c>
      <c r="N71" s="3">
        <v>8111</v>
      </c>
      <c r="O71" s="3">
        <v>0</v>
      </c>
      <c r="P71" s="3">
        <v>1</v>
      </c>
      <c r="Q71" s="3">
        <v>1</v>
      </c>
      <c r="R71" s="3">
        <v>1</v>
      </c>
      <c r="S71" s="3">
        <v>0</v>
      </c>
      <c r="T71" s="3">
        <v>1008096224.1065812</v>
      </c>
      <c r="U71" s="3">
        <v>975979884.22353983</v>
      </c>
      <c r="V71" s="3">
        <v>1236544</v>
      </c>
    </row>
    <row r="72" spans="1:22" x14ac:dyDescent="0.3">
      <c r="A72" s="3">
        <v>59669</v>
      </c>
      <c r="B72" s="3">
        <v>0</v>
      </c>
      <c r="C72" s="3">
        <v>3408.32</v>
      </c>
      <c r="D72" s="3">
        <v>8269.91</v>
      </c>
      <c r="E72" s="3">
        <v>11678.23</v>
      </c>
      <c r="F72" s="3">
        <v>0</v>
      </c>
      <c r="G72" s="3">
        <v>483</v>
      </c>
      <c r="H72" s="3">
        <v>480</v>
      </c>
      <c r="I72" s="3">
        <v>963</v>
      </c>
      <c r="J72" s="3">
        <v>0</v>
      </c>
      <c r="K72" s="3">
        <v>7.05656314699793</v>
      </c>
      <c r="L72" s="3">
        <v>17.228979166666665</v>
      </c>
      <c r="M72" s="3">
        <v>12.126926272066459</v>
      </c>
      <c r="N72" s="3">
        <v>8099</v>
      </c>
      <c r="O72" s="3">
        <v>0</v>
      </c>
      <c r="P72" s="3">
        <v>1</v>
      </c>
      <c r="Q72" s="3">
        <v>1</v>
      </c>
      <c r="R72" s="3">
        <v>1</v>
      </c>
      <c r="S72" s="3">
        <v>0</v>
      </c>
      <c r="T72" s="3">
        <v>12417.245212286422</v>
      </c>
      <c r="U72" s="3">
        <v>12494.852994863204</v>
      </c>
      <c r="V72" s="3">
        <v>927369</v>
      </c>
    </row>
    <row r="73" spans="1:22" x14ac:dyDescent="0.3">
      <c r="A73" s="3">
        <v>67627</v>
      </c>
      <c r="B73" s="3">
        <v>546873.00000000012</v>
      </c>
      <c r="C73" s="3">
        <v>72270.509999999995</v>
      </c>
      <c r="D73" s="3">
        <v>198034.21</v>
      </c>
      <c r="E73" s="3">
        <v>817177.72000000009</v>
      </c>
      <c r="F73" s="3">
        <v>569</v>
      </c>
      <c r="G73" s="3">
        <v>583</v>
      </c>
      <c r="H73" s="3">
        <v>598</v>
      </c>
      <c r="I73" s="3">
        <v>1750</v>
      </c>
      <c r="J73" s="3">
        <v>961.11247803163462</v>
      </c>
      <c r="K73" s="3">
        <v>123.96313893653516</v>
      </c>
      <c r="L73" s="3">
        <v>331.16088628762543</v>
      </c>
      <c r="M73" s="3">
        <v>466.9586971428572</v>
      </c>
      <c r="N73" s="3">
        <v>3621</v>
      </c>
      <c r="O73" s="3">
        <v>1</v>
      </c>
      <c r="P73" s="3">
        <v>1</v>
      </c>
      <c r="Q73" s="3">
        <v>1</v>
      </c>
      <c r="R73" s="3">
        <v>2</v>
      </c>
      <c r="S73" s="3">
        <v>138942948.76583743</v>
      </c>
      <c r="T73" s="3">
        <v>68587590.569422334</v>
      </c>
      <c r="U73" s="3">
        <v>11027745.168977836</v>
      </c>
      <c r="V73" s="3">
        <v>3062500</v>
      </c>
    </row>
    <row r="74" spans="1:22" x14ac:dyDescent="0.3">
      <c r="A74" s="3">
        <v>67648</v>
      </c>
      <c r="B74" s="3">
        <v>0</v>
      </c>
      <c r="C74" s="3">
        <v>0</v>
      </c>
      <c r="D74" s="3">
        <v>9593.880000000001</v>
      </c>
      <c r="E74" s="3">
        <v>9593.880000000001</v>
      </c>
      <c r="F74" s="3">
        <v>0</v>
      </c>
      <c r="G74" s="3">
        <v>0</v>
      </c>
      <c r="H74" s="3">
        <v>585</v>
      </c>
      <c r="I74" s="3">
        <v>585</v>
      </c>
      <c r="J74" s="3">
        <v>0</v>
      </c>
      <c r="K74" s="3">
        <v>0</v>
      </c>
      <c r="L74" s="3">
        <v>16.399794871794874</v>
      </c>
      <c r="M74" s="3">
        <v>16.399794871794874</v>
      </c>
      <c r="N74" s="3">
        <v>8711</v>
      </c>
      <c r="O74" s="3">
        <v>0</v>
      </c>
      <c r="P74" s="3">
        <v>0</v>
      </c>
      <c r="Q74" s="3">
        <v>1</v>
      </c>
      <c r="R74" s="3">
        <v>0</v>
      </c>
      <c r="S74" s="3">
        <v>0</v>
      </c>
      <c r="T74" s="3">
        <v>0</v>
      </c>
      <c r="U74" s="3">
        <v>0</v>
      </c>
      <c r="V74" s="3">
        <v>342225</v>
      </c>
    </row>
    <row r="75" spans="1:22" x14ac:dyDescent="0.3">
      <c r="A75" s="3">
        <v>67740</v>
      </c>
      <c r="B75" s="3">
        <v>96543.19</v>
      </c>
      <c r="C75" s="3">
        <v>288692.72000000003</v>
      </c>
      <c r="D75" s="3">
        <v>288490.79999999993</v>
      </c>
      <c r="E75" s="3">
        <v>673726.71</v>
      </c>
      <c r="F75" s="3">
        <v>543</v>
      </c>
      <c r="G75" s="3">
        <v>558</v>
      </c>
      <c r="H75" s="3">
        <v>600</v>
      </c>
      <c r="I75" s="3">
        <v>1701</v>
      </c>
      <c r="J75" s="3">
        <v>177.79593001841621</v>
      </c>
      <c r="K75" s="3">
        <v>517.37046594982087</v>
      </c>
      <c r="L75" s="3">
        <v>480.81799999999987</v>
      </c>
      <c r="M75" s="3">
        <v>396.0768430335097</v>
      </c>
      <c r="N75" s="3">
        <v>8111</v>
      </c>
      <c r="O75" s="3">
        <v>1</v>
      </c>
      <c r="P75" s="3">
        <v>1</v>
      </c>
      <c r="Q75" s="3">
        <v>1</v>
      </c>
      <c r="R75" s="3">
        <v>2</v>
      </c>
      <c r="S75" s="3">
        <v>25872080.443779625</v>
      </c>
      <c r="T75" s="3">
        <v>8209375.7717716713</v>
      </c>
      <c r="U75" s="3">
        <v>4308638.2104115952</v>
      </c>
      <c r="V75" s="3">
        <v>2893401</v>
      </c>
    </row>
    <row r="76" spans="1:22" x14ac:dyDescent="0.3">
      <c r="A76" s="3">
        <v>68323</v>
      </c>
      <c r="B76" s="3">
        <v>0</v>
      </c>
      <c r="C76" s="3">
        <v>0</v>
      </c>
      <c r="D76" s="3">
        <v>9389.2000000000007</v>
      </c>
      <c r="E76" s="3">
        <v>9389.2000000000007</v>
      </c>
      <c r="F76" s="3">
        <v>0</v>
      </c>
      <c r="G76" s="3">
        <v>0</v>
      </c>
      <c r="H76" s="3">
        <v>1147</v>
      </c>
      <c r="I76" s="3">
        <v>1147</v>
      </c>
      <c r="J76" s="3">
        <v>0</v>
      </c>
      <c r="K76" s="3">
        <v>0</v>
      </c>
      <c r="L76" s="3">
        <v>8.1858761987794253</v>
      </c>
      <c r="M76" s="3">
        <v>8.1858761987794253</v>
      </c>
      <c r="N76" s="3">
        <v>4731</v>
      </c>
      <c r="O76" s="3">
        <v>0</v>
      </c>
      <c r="P76" s="3">
        <v>0</v>
      </c>
      <c r="Q76" s="3">
        <v>1</v>
      </c>
      <c r="R76" s="3">
        <v>0</v>
      </c>
      <c r="S76" s="3">
        <v>0</v>
      </c>
      <c r="T76" s="3">
        <v>0</v>
      </c>
      <c r="U76" s="3">
        <v>0</v>
      </c>
      <c r="V76" s="3">
        <v>1315609</v>
      </c>
    </row>
    <row r="77" spans="1:22" x14ac:dyDescent="0.3">
      <c r="A77" s="3">
        <v>68505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1731</v>
      </c>
      <c r="O77" s="3">
        <v>0</v>
      </c>
      <c r="P77" s="3">
        <v>0</v>
      </c>
      <c r="Q77" s="3">
        <v>0</v>
      </c>
      <c r="R77" s="3">
        <v>-1</v>
      </c>
      <c r="S77" s="3">
        <v>0</v>
      </c>
      <c r="T77" s="3">
        <v>0</v>
      </c>
      <c r="U77" s="3">
        <v>0</v>
      </c>
      <c r="V77" s="3">
        <v>0</v>
      </c>
    </row>
    <row r="78" spans="1:22" x14ac:dyDescent="0.3">
      <c r="A78" s="3">
        <v>68688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3731</v>
      </c>
      <c r="O78" s="3">
        <v>0</v>
      </c>
      <c r="P78" s="3">
        <v>0</v>
      </c>
      <c r="Q78" s="3">
        <v>0</v>
      </c>
      <c r="R78" s="3">
        <v>-1</v>
      </c>
      <c r="S78" s="3">
        <v>0</v>
      </c>
      <c r="T78" s="3">
        <v>0</v>
      </c>
      <c r="U78" s="3">
        <v>0</v>
      </c>
      <c r="V78" s="3">
        <v>0</v>
      </c>
    </row>
    <row r="79" spans="1:22" x14ac:dyDescent="0.3">
      <c r="A79" s="3">
        <v>69164</v>
      </c>
      <c r="B79" s="3">
        <v>76994.78</v>
      </c>
      <c r="C79" s="3">
        <v>189334.42999999996</v>
      </c>
      <c r="D79" s="3">
        <v>182317.66</v>
      </c>
      <c r="E79" s="3">
        <v>448646.87</v>
      </c>
      <c r="F79" s="3">
        <v>526</v>
      </c>
      <c r="G79" s="3">
        <v>530</v>
      </c>
      <c r="H79" s="3">
        <v>540</v>
      </c>
      <c r="I79" s="3">
        <v>1596</v>
      </c>
      <c r="J79" s="3">
        <v>146.37790874524714</v>
      </c>
      <c r="K79" s="3">
        <v>357.23477358490561</v>
      </c>
      <c r="L79" s="3">
        <v>337.62529629629631</v>
      </c>
      <c r="M79" s="3">
        <v>281.10706140350879</v>
      </c>
      <c r="N79" s="3">
        <v>8221</v>
      </c>
      <c r="O79" s="3">
        <v>1</v>
      </c>
      <c r="P79" s="3">
        <v>1</v>
      </c>
      <c r="Q79" s="3">
        <v>1</v>
      </c>
      <c r="R79" s="3">
        <v>2</v>
      </c>
      <c r="S79" s="3">
        <v>9547922.8469829299</v>
      </c>
      <c r="T79" s="3">
        <v>3071577.1378460042</v>
      </c>
      <c r="U79" s="3">
        <v>1724927.8727140045</v>
      </c>
      <c r="V79" s="3">
        <v>2547216</v>
      </c>
    </row>
    <row r="80" spans="1:22" x14ac:dyDescent="0.3">
      <c r="A80" s="3">
        <v>69243</v>
      </c>
      <c r="B80" s="3">
        <v>153769.87</v>
      </c>
      <c r="C80" s="3">
        <v>0</v>
      </c>
      <c r="D80" s="3">
        <v>129508.37000000001</v>
      </c>
      <c r="E80" s="3">
        <v>283278.24</v>
      </c>
      <c r="F80" s="3">
        <v>779</v>
      </c>
      <c r="G80" s="3">
        <v>0</v>
      </c>
      <c r="H80" s="3">
        <v>770</v>
      </c>
      <c r="I80" s="3">
        <v>1549</v>
      </c>
      <c r="J80" s="3">
        <v>197.39392811296534</v>
      </c>
      <c r="K80" s="3">
        <v>0</v>
      </c>
      <c r="L80" s="3">
        <v>168.19268831168833</v>
      </c>
      <c r="M80" s="3">
        <v>182.87814073595868</v>
      </c>
      <c r="N80" s="3">
        <v>5014</v>
      </c>
      <c r="O80" s="3">
        <v>1</v>
      </c>
      <c r="P80" s="3">
        <v>0</v>
      </c>
      <c r="Q80" s="3">
        <v>1</v>
      </c>
      <c r="R80" s="3">
        <v>1</v>
      </c>
      <c r="S80" s="3">
        <v>164141.59679290891</v>
      </c>
      <c r="T80" s="3">
        <v>0</v>
      </c>
      <c r="U80" s="3">
        <v>166060.13493724112</v>
      </c>
      <c r="V80" s="3">
        <v>2399401</v>
      </c>
    </row>
    <row r="81" spans="1:22" x14ac:dyDescent="0.3">
      <c r="A81" s="3">
        <v>69261</v>
      </c>
      <c r="B81" s="3">
        <v>717716.39</v>
      </c>
      <c r="C81" s="3">
        <v>185588.37</v>
      </c>
      <c r="D81" s="3">
        <v>1240564.71</v>
      </c>
      <c r="E81" s="3">
        <v>2143869.4700000002</v>
      </c>
      <c r="F81" s="3">
        <v>938</v>
      </c>
      <c r="G81" s="3">
        <v>974</v>
      </c>
      <c r="H81" s="3">
        <v>950</v>
      </c>
      <c r="I81" s="3">
        <v>2862</v>
      </c>
      <c r="J81" s="3">
        <v>765.15606609808106</v>
      </c>
      <c r="K81" s="3">
        <v>190.54247433264888</v>
      </c>
      <c r="L81" s="3">
        <v>1305.8575894736841</v>
      </c>
      <c r="M81" s="3">
        <v>749.08087700908459</v>
      </c>
      <c r="N81" s="3">
        <v>8221</v>
      </c>
      <c r="O81" s="3">
        <v>1</v>
      </c>
      <c r="P81" s="3">
        <v>1</v>
      </c>
      <c r="Q81" s="3">
        <v>1</v>
      </c>
      <c r="R81" s="3">
        <v>2</v>
      </c>
      <c r="S81" s="3">
        <v>242390.17858367763</v>
      </c>
      <c r="T81" s="3">
        <v>303854053.43547124</v>
      </c>
      <c r="U81" s="3">
        <v>294500292.16574299</v>
      </c>
      <c r="V81" s="3">
        <v>8191044</v>
      </c>
    </row>
    <row r="82" spans="1:22" x14ac:dyDescent="0.3">
      <c r="A82" s="3">
        <v>69549</v>
      </c>
      <c r="B82" s="3">
        <v>0</v>
      </c>
      <c r="C82" s="3">
        <v>0</v>
      </c>
      <c r="D82" s="3">
        <v>65378.22</v>
      </c>
      <c r="E82" s="3">
        <v>65378.22</v>
      </c>
      <c r="F82" s="3">
        <v>0</v>
      </c>
      <c r="G82" s="3">
        <v>0</v>
      </c>
      <c r="H82" s="3">
        <v>528</v>
      </c>
      <c r="I82" s="3">
        <v>528</v>
      </c>
      <c r="J82" s="3">
        <v>0</v>
      </c>
      <c r="K82" s="3">
        <v>0</v>
      </c>
      <c r="L82" s="3">
        <v>123.82238636363637</v>
      </c>
      <c r="M82" s="3">
        <v>123.82238636363637</v>
      </c>
      <c r="N82" s="3">
        <v>2099</v>
      </c>
      <c r="O82" s="3">
        <v>0</v>
      </c>
      <c r="P82" s="3">
        <v>0</v>
      </c>
      <c r="Q82" s="3">
        <v>1</v>
      </c>
      <c r="R82" s="3">
        <v>0</v>
      </c>
      <c r="S82" s="3">
        <v>0</v>
      </c>
      <c r="T82" s="3">
        <v>0</v>
      </c>
      <c r="U82" s="3">
        <v>0</v>
      </c>
      <c r="V82" s="3">
        <v>278784</v>
      </c>
    </row>
    <row r="83" spans="1:22" x14ac:dyDescent="0.3">
      <c r="A83" s="3">
        <v>69605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8221</v>
      </c>
      <c r="O83" s="3">
        <v>0</v>
      </c>
      <c r="P83" s="3">
        <v>0</v>
      </c>
      <c r="Q83" s="3">
        <v>0</v>
      </c>
      <c r="R83" s="3">
        <v>-1</v>
      </c>
      <c r="S83" s="3">
        <v>0</v>
      </c>
      <c r="T83" s="3">
        <v>0</v>
      </c>
      <c r="U83" s="3">
        <v>0</v>
      </c>
      <c r="V83" s="3">
        <v>0</v>
      </c>
    </row>
    <row r="84" spans="1:22" x14ac:dyDescent="0.3">
      <c r="A84" s="3">
        <v>69610</v>
      </c>
      <c r="B84" s="3">
        <v>41602.310000000005</v>
      </c>
      <c r="C84" s="3">
        <v>48406.45</v>
      </c>
      <c r="D84" s="3">
        <v>14764.37</v>
      </c>
      <c r="E84" s="3">
        <v>104773.13</v>
      </c>
      <c r="F84" s="3">
        <v>872</v>
      </c>
      <c r="G84" s="3">
        <v>1132</v>
      </c>
      <c r="H84" s="3">
        <v>1359</v>
      </c>
      <c r="I84" s="3">
        <v>3363</v>
      </c>
      <c r="J84" s="3">
        <v>47.709071100917434</v>
      </c>
      <c r="K84" s="3">
        <v>42.761881625441696</v>
      </c>
      <c r="L84" s="3">
        <v>10.864142752023547</v>
      </c>
      <c r="M84" s="3">
        <v>31.154662503716921</v>
      </c>
      <c r="N84" s="3">
        <v>7389</v>
      </c>
      <c r="O84" s="3">
        <v>1</v>
      </c>
      <c r="P84" s="3">
        <v>1</v>
      </c>
      <c r="Q84" s="3">
        <v>1</v>
      </c>
      <c r="R84" s="3">
        <v>2</v>
      </c>
      <c r="S84" s="3">
        <v>238970.24317067378</v>
      </c>
      <c r="T84" s="3">
        <v>152511.57045737802</v>
      </c>
      <c r="U84" s="3">
        <v>559507.35564785427</v>
      </c>
      <c r="V84" s="3">
        <v>11309769</v>
      </c>
    </row>
    <row r="85" spans="1:22" x14ac:dyDescent="0.3">
      <c r="A85" s="3">
        <v>69698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3491</v>
      </c>
      <c r="O85" s="3">
        <v>0</v>
      </c>
      <c r="P85" s="3">
        <v>0</v>
      </c>
      <c r="Q85" s="3">
        <v>0</v>
      </c>
      <c r="R85" s="3">
        <v>-1</v>
      </c>
      <c r="S85" s="3">
        <v>0</v>
      </c>
      <c r="T85" s="3">
        <v>0</v>
      </c>
      <c r="U85" s="3">
        <v>0</v>
      </c>
      <c r="V85" s="3">
        <v>0</v>
      </c>
    </row>
    <row r="86" spans="1:22" x14ac:dyDescent="0.3">
      <c r="A86" s="3">
        <v>69839</v>
      </c>
      <c r="B86" s="3">
        <v>0</v>
      </c>
      <c r="C86" s="3">
        <v>149648.10999999999</v>
      </c>
      <c r="D86" s="3">
        <v>0</v>
      </c>
      <c r="E86" s="3">
        <v>149648.10999999999</v>
      </c>
      <c r="F86" s="3">
        <v>0</v>
      </c>
      <c r="G86" s="3">
        <v>549</v>
      </c>
      <c r="H86" s="3">
        <v>0</v>
      </c>
      <c r="I86" s="3">
        <v>549</v>
      </c>
      <c r="J86" s="3">
        <v>0</v>
      </c>
      <c r="K86" s="3">
        <v>272.58307832422582</v>
      </c>
      <c r="L86" s="3">
        <v>0</v>
      </c>
      <c r="M86" s="3">
        <v>272.58307832422582</v>
      </c>
      <c r="N86" s="3">
        <v>8721</v>
      </c>
      <c r="O86" s="3">
        <v>0</v>
      </c>
      <c r="P86" s="3">
        <v>1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301401</v>
      </c>
    </row>
    <row r="87" spans="1:22" x14ac:dyDescent="0.3">
      <c r="A87" s="3">
        <v>69872</v>
      </c>
      <c r="B87" s="3">
        <v>71916.429999999993</v>
      </c>
      <c r="C87" s="3">
        <v>116095.38</v>
      </c>
      <c r="D87" s="3">
        <v>255865.44</v>
      </c>
      <c r="E87" s="3">
        <v>443877.25</v>
      </c>
      <c r="F87" s="3">
        <v>602</v>
      </c>
      <c r="G87" s="3">
        <v>1191</v>
      </c>
      <c r="H87" s="3">
        <v>1803</v>
      </c>
      <c r="I87" s="3">
        <v>3596</v>
      </c>
      <c r="J87" s="3">
        <v>119.46250830564783</v>
      </c>
      <c r="K87" s="3">
        <v>97.477229219143581</v>
      </c>
      <c r="L87" s="3">
        <v>141.91094841930118</v>
      </c>
      <c r="M87" s="3">
        <v>123.43638765294772</v>
      </c>
      <c r="N87" s="3">
        <v>8222</v>
      </c>
      <c r="O87" s="3">
        <v>1</v>
      </c>
      <c r="P87" s="3">
        <v>1</v>
      </c>
      <c r="Q87" s="3">
        <v>1</v>
      </c>
      <c r="R87" s="3">
        <v>2</v>
      </c>
      <c r="S87" s="3">
        <v>9506.6136742717281</v>
      </c>
      <c r="T87" s="3">
        <v>802588.58675029106</v>
      </c>
      <c r="U87" s="3">
        <v>615380.84010396502</v>
      </c>
      <c r="V87" s="3">
        <v>12931216</v>
      </c>
    </row>
    <row r="88" spans="1:22" x14ac:dyDescent="0.3">
      <c r="A88" s="3">
        <v>79391</v>
      </c>
      <c r="B88" s="3">
        <v>0</v>
      </c>
      <c r="C88" s="3">
        <v>0</v>
      </c>
      <c r="D88" s="3">
        <v>11228.88</v>
      </c>
      <c r="E88" s="3">
        <v>11228.88</v>
      </c>
      <c r="F88" s="3">
        <v>0</v>
      </c>
      <c r="G88" s="3">
        <v>0</v>
      </c>
      <c r="H88" s="3">
        <v>400</v>
      </c>
      <c r="I88" s="3">
        <v>400</v>
      </c>
      <c r="J88" s="3">
        <v>0</v>
      </c>
      <c r="K88" s="3">
        <v>0</v>
      </c>
      <c r="L88" s="3">
        <v>28.072199999999999</v>
      </c>
      <c r="M88" s="3">
        <v>28.072199999999999</v>
      </c>
      <c r="N88" s="3">
        <v>5051</v>
      </c>
      <c r="O88" s="3">
        <v>0</v>
      </c>
      <c r="P88" s="3">
        <v>0</v>
      </c>
      <c r="Q88" s="3">
        <v>1</v>
      </c>
      <c r="R88" s="3">
        <v>0</v>
      </c>
      <c r="S88" s="3">
        <v>0</v>
      </c>
      <c r="T88" s="3">
        <v>0</v>
      </c>
      <c r="U88" s="3">
        <v>0</v>
      </c>
      <c r="V88" s="3">
        <v>160000</v>
      </c>
    </row>
    <row r="89" spans="1:22" x14ac:dyDescent="0.3">
      <c r="A89" s="3">
        <v>79439</v>
      </c>
      <c r="B89" s="3">
        <v>0</v>
      </c>
      <c r="C89" s="3">
        <v>467404.43999999994</v>
      </c>
      <c r="D89" s="3">
        <v>67511.56</v>
      </c>
      <c r="E89" s="3">
        <v>534916</v>
      </c>
      <c r="F89" s="3">
        <v>0</v>
      </c>
      <c r="G89" s="3">
        <v>709</v>
      </c>
      <c r="H89" s="3">
        <v>705</v>
      </c>
      <c r="I89" s="3">
        <v>1414</v>
      </c>
      <c r="J89" s="3">
        <v>0</v>
      </c>
      <c r="K89" s="3">
        <v>659.24462623413251</v>
      </c>
      <c r="L89" s="3">
        <v>95.761078014184392</v>
      </c>
      <c r="M89" s="3">
        <v>378.29985855728432</v>
      </c>
      <c r="N89" s="3">
        <v>8731</v>
      </c>
      <c r="O89" s="3">
        <v>0</v>
      </c>
      <c r="P89" s="3">
        <v>1</v>
      </c>
      <c r="Q89" s="3">
        <v>1</v>
      </c>
      <c r="R89" s="3">
        <v>1</v>
      </c>
      <c r="S89" s="3">
        <v>0</v>
      </c>
      <c r="T89" s="3">
        <v>55961343.401863731</v>
      </c>
      <c r="U89" s="3">
        <v>56278854.570101313</v>
      </c>
      <c r="V89" s="3">
        <v>1999396</v>
      </c>
    </row>
    <row r="90" spans="1:22" x14ac:dyDescent="0.3">
      <c r="A90" s="3">
        <v>79465</v>
      </c>
      <c r="B90" s="3">
        <v>0</v>
      </c>
      <c r="C90" s="3">
        <v>0</v>
      </c>
      <c r="D90" s="3">
        <v>555.45000000000005</v>
      </c>
      <c r="E90" s="3">
        <v>555.45000000000005</v>
      </c>
      <c r="F90" s="3">
        <v>0</v>
      </c>
      <c r="G90" s="3">
        <v>0</v>
      </c>
      <c r="H90" s="3">
        <v>413</v>
      </c>
      <c r="I90" s="3">
        <v>413</v>
      </c>
      <c r="J90" s="3">
        <v>0</v>
      </c>
      <c r="K90" s="3">
        <v>0</v>
      </c>
      <c r="L90" s="3">
        <v>1.3449152542372882</v>
      </c>
      <c r="M90" s="3">
        <v>1.3449152542372882</v>
      </c>
      <c r="N90" s="3">
        <v>7371</v>
      </c>
      <c r="O90" s="3">
        <v>0</v>
      </c>
      <c r="P90" s="3">
        <v>0</v>
      </c>
      <c r="Q90" s="3">
        <v>1</v>
      </c>
      <c r="R90" s="3">
        <v>0</v>
      </c>
      <c r="S90" s="3">
        <v>0</v>
      </c>
      <c r="T90" s="3">
        <v>0</v>
      </c>
      <c r="U90" s="3">
        <v>0</v>
      </c>
      <c r="V90" s="3">
        <v>170569</v>
      </c>
    </row>
    <row r="91" spans="1:22" x14ac:dyDescent="0.3">
      <c r="A91" s="3">
        <v>79467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4731</v>
      </c>
      <c r="O91" s="3">
        <v>0</v>
      </c>
      <c r="P91" s="3">
        <v>0</v>
      </c>
      <c r="Q91" s="3">
        <v>0</v>
      </c>
      <c r="R91" s="3">
        <v>-1</v>
      </c>
      <c r="S91" s="3">
        <v>0</v>
      </c>
      <c r="T91" s="3">
        <v>0</v>
      </c>
      <c r="U91" s="3">
        <v>0</v>
      </c>
      <c r="V91" s="3">
        <v>0</v>
      </c>
    </row>
    <row r="92" spans="1:22" x14ac:dyDescent="0.3">
      <c r="A92" s="3">
        <v>79676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8361</v>
      </c>
      <c r="O92" s="3">
        <v>0</v>
      </c>
      <c r="P92" s="3">
        <v>0</v>
      </c>
      <c r="Q92" s="3">
        <v>0</v>
      </c>
      <c r="R92" s="3">
        <v>-1</v>
      </c>
      <c r="S92" s="3">
        <v>0</v>
      </c>
      <c r="T92" s="3">
        <v>0</v>
      </c>
      <c r="U92" s="3">
        <v>0</v>
      </c>
      <c r="V92" s="3">
        <v>0</v>
      </c>
    </row>
    <row r="93" spans="1:22" x14ac:dyDescent="0.3">
      <c r="A93" s="3">
        <v>79683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7371</v>
      </c>
      <c r="O93" s="3">
        <v>0</v>
      </c>
      <c r="P93" s="3">
        <v>0</v>
      </c>
      <c r="Q93" s="3">
        <v>0</v>
      </c>
      <c r="R93" s="3">
        <v>-1</v>
      </c>
      <c r="S93" s="3">
        <v>0</v>
      </c>
      <c r="T93" s="3">
        <v>0</v>
      </c>
      <c r="U93" s="3">
        <v>0</v>
      </c>
      <c r="V93" s="3">
        <v>0</v>
      </c>
    </row>
    <row r="94" spans="1:22" x14ac:dyDescent="0.3">
      <c r="A94" s="3">
        <v>79757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7389</v>
      </c>
      <c r="O94" s="3">
        <v>0</v>
      </c>
      <c r="P94" s="3">
        <v>0</v>
      </c>
      <c r="Q94" s="3">
        <v>0</v>
      </c>
      <c r="R94" s="3">
        <v>-1</v>
      </c>
      <c r="S94" s="3">
        <v>0</v>
      </c>
      <c r="T94" s="3">
        <v>0</v>
      </c>
      <c r="U94" s="3">
        <v>0</v>
      </c>
      <c r="V94" s="3">
        <v>0</v>
      </c>
    </row>
    <row r="95" spans="1:22" x14ac:dyDescent="0.3">
      <c r="A95" s="3">
        <v>79867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2671</v>
      </c>
      <c r="O95" s="3">
        <v>0</v>
      </c>
      <c r="P95" s="3">
        <v>0</v>
      </c>
      <c r="Q95" s="3">
        <v>0</v>
      </c>
      <c r="R95" s="3">
        <v>-1</v>
      </c>
      <c r="S95" s="3">
        <v>0</v>
      </c>
      <c r="T95" s="3">
        <v>0</v>
      </c>
      <c r="U95" s="3">
        <v>0</v>
      </c>
      <c r="V95" s="3">
        <v>0</v>
      </c>
    </row>
    <row r="96" spans="1:22" x14ac:dyDescent="0.3">
      <c r="A96" s="3">
        <v>79893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5191</v>
      </c>
      <c r="O96" s="3">
        <v>0</v>
      </c>
      <c r="P96" s="3">
        <v>0</v>
      </c>
      <c r="Q96" s="3">
        <v>0</v>
      </c>
      <c r="R96" s="3">
        <v>-1</v>
      </c>
      <c r="S96" s="3">
        <v>0</v>
      </c>
      <c r="T96" s="3">
        <v>0</v>
      </c>
      <c r="U96" s="3">
        <v>0</v>
      </c>
      <c r="V96" s="3">
        <v>0</v>
      </c>
    </row>
    <row r="97" spans="1:22" x14ac:dyDescent="0.3">
      <c r="A97" s="3">
        <v>79894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5191</v>
      </c>
      <c r="O97" s="3">
        <v>0</v>
      </c>
      <c r="P97" s="3">
        <v>0</v>
      </c>
      <c r="Q97" s="3">
        <v>0</v>
      </c>
      <c r="R97" s="3">
        <v>-1</v>
      </c>
      <c r="S97" s="3">
        <v>0</v>
      </c>
      <c r="T97" s="3">
        <v>0</v>
      </c>
      <c r="U97" s="3">
        <v>0</v>
      </c>
      <c r="V97" s="3">
        <v>0</v>
      </c>
    </row>
    <row r="98" spans="1:22" x14ac:dyDescent="0.3">
      <c r="A98" s="3">
        <v>79908</v>
      </c>
      <c r="B98" s="3">
        <v>0</v>
      </c>
      <c r="C98" s="3">
        <v>0</v>
      </c>
      <c r="D98" s="3">
        <v>208290.76</v>
      </c>
      <c r="E98" s="3">
        <v>208290.76</v>
      </c>
      <c r="F98" s="3">
        <v>0</v>
      </c>
      <c r="G98" s="3">
        <v>0</v>
      </c>
      <c r="H98" s="3">
        <v>440</v>
      </c>
      <c r="I98" s="3">
        <v>440</v>
      </c>
      <c r="J98" s="3">
        <v>0</v>
      </c>
      <c r="K98" s="3">
        <v>0</v>
      </c>
      <c r="L98" s="3">
        <v>473.38809090909092</v>
      </c>
      <c r="M98" s="3">
        <v>473.38809090909092</v>
      </c>
      <c r="N98" s="3">
        <v>6552</v>
      </c>
      <c r="O98" s="3">
        <v>0</v>
      </c>
      <c r="P98" s="3">
        <v>0</v>
      </c>
      <c r="Q98" s="3">
        <v>1</v>
      </c>
      <c r="R98" s="3">
        <v>0</v>
      </c>
      <c r="S98" s="3">
        <v>0</v>
      </c>
      <c r="T98" s="3">
        <v>0</v>
      </c>
      <c r="U98" s="3">
        <v>0</v>
      </c>
      <c r="V98" s="3">
        <v>193600</v>
      </c>
    </row>
    <row r="99" spans="1:22" x14ac:dyDescent="0.3">
      <c r="A99" s="3">
        <v>79957</v>
      </c>
      <c r="B99" s="3">
        <v>0</v>
      </c>
      <c r="C99" s="3">
        <v>0</v>
      </c>
      <c r="D99" s="3">
        <v>7127.5999999999995</v>
      </c>
      <c r="E99" s="3">
        <v>7127.5999999999995</v>
      </c>
      <c r="F99" s="3">
        <v>0</v>
      </c>
      <c r="G99" s="3">
        <v>0</v>
      </c>
      <c r="H99" s="3">
        <v>639</v>
      </c>
      <c r="I99" s="3">
        <v>639</v>
      </c>
      <c r="J99" s="3">
        <v>0</v>
      </c>
      <c r="K99" s="3">
        <v>0</v>
      </c>
      <c r="L99" s="3">
        <v>11.154303599374021</v>
      </c>
      <c r="M99" s="3">
        <v>11.154303599374021</v>
      </c>
      <c r="N99" s="3">
        <v>8035</v>
      </c>
      <c r="O99" s="3">
        <v>0</v>
      </c>
      <c r="P99" s="3">
        <v>0</v>
      </c>
      <c r="Q99" s="3">
        <v>1</v>
      </c>
      <c r="R99" s="3">
        <v>0</v>
      </c>
      <c r="S99" s="3">
        <v>0</v>
      </c>
      <c r="T99" s="3">
        <v>0</v>
      </c>
      <c r="U99" s="3">
        <v>0</v>
      </c>
      <c r="V99" s="3">
        <v>408321</v>
      </c>
    </row>
    <row r="100" spans="1:22" x14ac:dyDescent="0.3">
      <c r="A100" s="3">
        <v>79960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5122</v>
      </c>
      <c r="O100" s="3">
        <v>0</v>
      </c>
      <c r="P100" s="3">
        <v>0</v>
      </c>
      <c r="Q100" s="3">
        <v>0</v>
      </c>
      <c r="R100" s="3">
        <v>-1</v>
      </c>
      <c r="S100" s="3">
        <v>0</v>
      </c>
      <c r="T100" s="3">
        <v>0</v>
      </c>
      <c r="U100" s="3">
        <v>0</v>
      </c>
      <c r="V100" s="3">
        <v>0</v>
      </c>
    </row>
    <row r="101" spans="1:22" x14ac:dyDescent="0.3">
      <c r="A101" s="3">
        <v>87131</v>
      </c>
      <c r="B101" s="3">
        <v>203156.2</v>
      </c>
      <c r="C101" s="3">
        <v>66513.819999999992</v>
      </c>
      <c r="D101" s="3">
        <v>140687.01</v>
      </c>
      <c r="E101" s="3">
        <v>410357.03</v>
      </c>
      <c r="F101" s="3">
        <v>1280</v>
      </c>
      <c r="G101" s="3">
        <v>1292</v>
      </c>
      <c r="H101" s="3">
        <v>1296</v>
      </c>
      <c r="I101" s="3">
        <v>3868</v>
      </c>
      <c r="J101" s="3">
        <v>158.71578125000002</v>
      </c>
      <c r="K101" s="3">
        <v>51.481284829721353</v>
      </c>
      <c r="L101" s="3">
        <v>108.55479166666667</v>
      </c>
      <c r="M101" s="3">
        <v>106.09023526370218</v>
      </c>
      <c r="N101" s="3">
        <v>8062</v>
      </c>
      <c r="O101" s="3">
        <v>1</v>
      </c>
      <c r="P101" s="3">
        <v>1</v>
      </c>
      <c r="Q101" s="3">
        <v>1</v>
      </c>
      <c r="R101" s="3">
        <v>2</v>
      </c>
      <c r="S101" s="3">
        <v>3544893.555655614</v>
      </c>
      <c r="T101" s="3">
        <v>3852921.6080112597</v>
      </c>
      <c r="U101" s="3">
        <v>7871.9535893576731</v>
      </c>
      <c r="V101" s="3">
        <v>14961424</v>
      </c>
    </row>
    <row r="102" spans="1:22" x14ac:dyDescent="0.3">
      <c r="A102" s="3">
        <v>87530</v>
      </c>
      <c r="B102" s="3">
        <v>749247.91</v>
      </c>
      <c r="C102" s="3">
        <v>255202.97000000003</v>
      </c>
      <c r="D102" s="3">
        <v>197027.01</v>
      </c>
      <c r="E102" s="3">
        <v>1201477.8900000001</v>
      </c>
      <c r="F102" s="3">
        <v>934</v>
      </c>
      <c r="G102" s="3">
        <v>872</v>
      </c>
      <c r="H102" s="3">
        <v>984</v>
      </c>
      <c r="I102" s="3">
        <v>2790</v>
      </c>
      <c r="J102" s="3">
        <v>802.19262312633839</v>
      </c>
      <c r="K102" s="3">
        <v>292.66395642201837</v>
      </c>
      <c r="L102" s="3">
        <v>200.23070121951221</v>
      </c>
      <c r="M102" s="3">
        <v>430.63723655913981</v>
      </c>
      <c r="N102" s="3">
        <v>1531</v>
      </c>
      <c r="O102" s="3">
        <v>1</v>
      </c>
      <c r="P102" s="3">
        <v>1</v>
      </c>
      <c r="Q102" s="3">
        <v>1</v>
      </c>
      <c r="R102" s="3">
        <v>2</v>
      </c>
      <c r="S102" s="3">
        <v>128941880.53815176</v>
      </c>
      <c r="T102" s="3">
        <v>16599937.899726626</v>
      </c>
      <c r="U102" s="3">
        <v>52237776.782775685</v>
      </c>
      <c r="V102" s="3">
        <v>7784100</v>
      </c>
    </row>
    <row r="103" spans="1:22" x14ac:dyDescent="0.3">
      <c r="A103" s="3">
        <v>87708</v>
      </c>
      <c r="B103" s="3">
        <v>0</v>
      </c>
      <c r="C103" s="3">
        <v>0</v>
      </c>
      <c r="D103" s="3">
        <v>93758.92</v>
      </c>
      <c r="E103" s="3">
        <v>93758.92</v>
      </c>
      <c r="F103" s="3">
        <v>0</v>
      </c>
      <c r="G103" s="3">
        <v>0</v>
      </c>
      <c r="H103" s="3">
        <v>476</v>
      </c>
      <c r="I103" s="3">
        <v>476</v>
      </c>
      <c r="J103" s="3">
        <v>0</v>
      </c>
      <c r="K103" s="3">
        <v>0</v>
      </c>
      <c r="L103" s="3">
        <v>196.97252100840336</v>
      </c>
      <c r="M103" s="3">
        <v>196.97252100840336</v>
      </c>
      <c r="N103" s="3">
        <v>1094</v>
      </c>
      <c r="O103" s="3">
        <v>0</v>
      </c>
      <c r="P103" s="3">
        <v>0</v>
      </c>
      <c r="Q103" s="3">
        <v>1</v>
      </c>
      <c r="R103" s="3">
        <v>0</v>
      </c>
      <c r="S103" s="3">
        <v>0</v>
      </c>
      <c r="T103" s="3">
        <v>0</v>
      </c>
      <c r="U103" s="3">
        <v>0</v>
      </c>
      <c r="V103" s="3">
        <v>226576</v>
      </c>
    </row>
    <row r="104" spans="1:22" x14ac:dyDescent="0.3">
      <c r="A104" s="3">
        <v>87787</v>
      </c>
      <c r="B104" s="3">
        <v>11037.63</v>
      </c>
      <c r="C104" s="3">
        <v>66983.55</v>
      </c>
      <c r="D104" s="3">
        <v>225680.19</v>
      </c>
      <c r="E104" s="3">
        <v>303701.37</v>
      </c>
      <c r="F104" s="3">
        <v>532</v>
      </c>
      <c r="G104" s="3">
        <v>508</v>
      </c>
      <c r="H104" s="3">
        <v>479</v>
      </c>
      <c r="I104" s="3">
        <v>1519</v>
      </c>
      <c r="J104" s="3">
        <v>20.747424812030072</v>
      </c>
      <c r="K104" s="3">
        <v>131.85738188976379</v>
      </c>
      <c r="L104" s="3">
        <v>471.14862212943632</v>
      </c>
      <c r="M104" s="3">
        <v>199.93506912442396</v>
      </c>
      <c r="N104" s="3">
        <v>8621</v>
      </c>
      <c r="O104" s="3">
        <v>1</v>
      </c>
      <c r="P104" s="3">
        <v>1</v>
      </c>
      <c r="Q104" s="3">
        <v>1</v>
      </c>
      <c r="R104" s="3">
        <v>2</v>
      </c>
      <c r="S104" s="3">
        <v>17081568.717087697</v>
      </c>
      <c r="T104" s="3">
        <v>2354362.3216038682</v>
      </c>
      <c r="U104" s="3">
        <v>35233703.048795678</v>
      </c>
      <c r="V104" s="3">
        <v>2307361</v>
      </c>
    </row>
    <row r="105" spans="1:22" x14ac:dyDescent="0.3">
      <c r="A105" s="3">
        <v>88161</v>
      </c>
      <c r="B105" s="3">
        <v>0</v>
      </c>
      <c r="C105" s="3">
        <v>0</v>
      </c>
      <c r="D105" s="3">
        <v>960.96</v>
      </c>
      <c r="E105" s="3">
        <v>960.96</v>
      </c>
      <c r="F105" s="3">
        <v>0</v>
      </c>
      <c r="G105" s="3">
        <v>0</v>
      </c>
      <c r="H105" s="3">
        <v>736</v>
      </c>
      <c r="I105" s="3">
        <v>736</v>
      </c>
      <c r="J105" s="3">
        <v>0</v>
      </c>
      <c r="K105" s="3">
        <v>0</v>
      </c>
      <c r="L105" s="3">
        <v>1.3056521739130436</v>
      </c>
      <c r="M105" s="3">
        <v>1.3056521739130436</v>
      </c>
      <c r="N105" s="3">
        <v>7011</v>
      </c>
      <c r="O105" s="3">
        <v>0</v>
      </c>
      <c r="P105" s="3">
        <v>0</v>
      </c>
      <c r="Q105" s="3">
        <v>1</v>
      </c>
      <c r="R105" s="3">
        <v>0</v>
      </c>
      <c r="S105" s="3">
        <v>0</v>
      </c>
      <c r="T105" s="3">
        <v>0</v>
      </c>
      <c r="U105" s="3">
        <v>0</v>
      </c>
      <c r="V105" s="3">
        <v>541696</v>
      </c>
    </row>
    <row r="106" spans="1:22" x14ac:dyDescent="0.3">
      <c r="A106" s="3">
        <v>88624</v>
      </c>
      <c r="B106" s="3">
        <v>762643.16</v>
      </c>
      <c r="C106" s="3">
        <v>0</v>
      </c>
      <c r="D106" s="3">
        <v>0</v>
      </c>
      <c r="E106" s="3">
        <v>762643.16</v>
      </c>
      <c r="F106" s="3">
        <v>3009</v>
      </c>
      <c r="G106" s="3">
        <v>0</v>
      </c>
      <c r="H106" s="3">
        <v>0</v>
      </c>
      <c r="I106" s="3">
        <v>3009</v>
      </c>
      <c r="J106" s="3">
        <v>253.454024592888</v>
      </c>
      <c r="K106" s="3">
        <v>0</v>
      </c>
      <c r="L106" s="3">
        <v>0</v>
      </c>
      <c r="M106" s="3">
        <v>253.454024592888</v>
      </c>
      <c r="N106" s="3">
        <v>7389</v>
      </c>
      <c r="O106" s="3">
        <v>1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9054081</v>
      </c>
    </row>
    <row r="107" spans="1:22" x14ac:dyDescent="0.3">
      <c r="A107" s="3">
        <v>90883</v>
      </c>
      <c r="B107" s="3">
        <v>0</v>
      </c>
      <c r="C107" s="3">
        <v>0</v>
      </c>
      <c r="D107" s="3">
        <v>7506.66</v>
      </c>
      <c r="E107" s="3">
        <v>7506.66</v>
      </c>
      <c r="F107" s="3">
        <v>0</v>
      </c>
      <c r="G107" s="3">
        <v>0</v>
      </c>
      <c r="H107" s="3">
        <v>422</v>
      </c>
      <c r="I107" s="3">
        <v>422</v>
      </c>
      <c r="J107" s="3">
        <v>0</v>
      </c>
      <c r="K107" s="3">
        <v>0</v>
      </c>
      <c r="L107" s="3">
        <v>17.788293838862558</v>
      </c>
      <c r="M107" s="3">
        <v>17.788293838862558</v>
      </c>
      <c r="N107" s="3">
        <v>8014</v>
      </c>
      <c r="O107" s="3">
        <v>0</v>
      </c>
      <c r="P107" s="3">
        <v>0</v>
      </c>
      <c r="Q107" s="3">
        <v>1</v>
      </c>
      <c r="R107" s="3">
        <v>0</v>
      </c>
      <c r="S107" s="3">
        <v>0</v>
      </c>
      <c r="T107" s="3">
        <v>0</v>
      </c>
      <c r="U107" s="3">
        <v>0</v>
      </c>
      <c r="V107" s="3">
        <v>178084</v>
      </c>
    </row>
    <row r="108" spans="1:22" x14ac:dyDescent="0.3">
      <c r="A108" s="3">
        <v>91129</v>
      </c>
      <c r="B108" s="3">
        <v>661477.12000000011</v>
      </c>
      <c r="C108" s="3">
        <v>0</v>
      </c>
      <c r="D108" s="3">
        <v>0</v>
      </c>
      <c r="E108" s="3">
        <v>661477.12000000011</v>
      </c>
      <c r="F108" s="3">
        <v>4704</v>
      </c>
      <c r="G108" s="3">
        <v>0</v>
      </c>
      <c r="H108" s="3">
        <v>0</v>
      </c>
      <c r="I108" s="3">
        <v>4704</v>
      </c>
      <c r="J108" s="3">
        <v>140.62013605442181</v>
      </c>
      <c r="K108" s="3">
        <v>0</v>
      </c>
      <c r="L108" s="3">
        <v>0</v>
      </c>
      <c r="M108" s="3">
        <v>140.62013605442181</v>
      </c>
      <c r="N108" s="3">
        <v>3581</v>
      </c>
      <c r="O108" s="3">
        <v>1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22127616</v>
      </c>
    </row>
    <row r="109" spans="1:22" x14ac:dyDescent="0.3">
      <c r="A109" s="3">
        <v>92062</v>
      </c>
      <c r="B109" s="3">
        <v>214905.57</v>
      </c>
      <c r="C109" s="3">
        <v>228380.02</v>
      </c>
      <c r="D109" s="3">
        <v>349419.58999999997</v>
      </c>
      <c r="E109" s="3">
        <v>792705.17999999993</v>
      </c>
      <c r="F109" s="3">
        <v>2596</v>
      </c>
      <c r="G109" s="3">
        <v>2622</v>
      </c>
      <c r="H109" s="3">
        <v>2716</v>
      </c>
      <c r="I109" s="3">
        <v>7934</v>
      </c>
      <c r="J109" s="3">
        <v>82.783347457627116</v>
      </c>
      <c r="K109" s="3">
        <v>87.101456903127385</v>
      </c>
      <c r="L109" s="3">
        <v>128.65227908689246</v>
      </c>
      <c r="M109" s="3">
        <v>99.912425006301987</v>
      </c>
      <c r="N109" s="3">
        <v>8062</v>
      </c>
      <c r="O109" s="3">
        <v>1</v>
      </c>
      <c r="P109" s="3">
        <v>1</v>
      </c>
      <c r="Q109" s="3">
        <v>1</v>
      </c>
      <c r="R109" s="3">
        <v>2</v>
      </c>
      <c r="S109" s="3">
        <v>761680.15274747158</v>
      </c>
      <c r="T109" s="3">
        <v>430325.00960774062</v>
      </c>
      <c r="U109" s="3">
        <v>2243359.5413499875</v>
      </c>
      <c r="V109" s="3">
        <v>62948356</v>
      </c>
    </row>
    <row r="110" spans="1:22" x14ac:dyDescent="0.3">
      <c r="A110" s="3">
        <v>92146</v>
      </c>
      <c r="B110" s="3">
        <v>1500288.44</v>
      </c>
      <c r="C110" s="3">
        <v>362691.51</v>
      </c>
      <c r="D110" s="3">
        <v>369182.61000000004</v>
      </c>
      <c r="E110" s="3">
        <v>2232162.56</v>
      </c>
      <c r="F110" s="3">
        <v>1288</v>
      </c>
      <c r="G110" s="3">
        <v>1360</v>
      </c>
      <c r="H110" s="3">
        <v>1405</v>
      </c>
      <c r="I110" s="3">
        <v>4053</v>
      </c>
      <c r="J110" s="3">
        <v>1164.8202173913044</v>
      </c>
      <c r="K110" s="3">
        <v>266.68493382352943</v>
      </c>
      <c r="L110" s="3">
        <v>262.76342348754451</v>
      </c>
      <c r="M110" s="3">
        <v>550.74329138909457</v>
      </c>
      <c r="N110" s="3">
        <v>8062</v>
      </c>
      <c r="O110" s="3">
        <v>1</v>
      </c>
      <c r="P110" s="3">
        <v>1</v>
      </c>
      <c r="Q110" s="3">
        <v>1</v>
      </c>
      <c r="R110" s="3">
        <v>2</v>
      </c>
      <c r="S110" s="3">
        <v>485692526.7102406</v>
      </c>
      <c r="T110" s="3">
        <v>109737244.68387118</v>
      </c>
      <c r="U110" s="3">
        <v>116520028.06481487</v>
      </c>
      <c r="V110" s="3">
        <v>16426809</v>
      </c>
    </row>
    <row r="111" spans="1:22" x14ac:dyDescent="0.3">
      <c r="A111" s="3">
        <v>92153</v>
      </c>
      <c r="B111" s="3">
        <v>0</v>
      </c>
      <c r="C111" s="3">
        <v>285904.13</v>
      </c>
      <c r="D111" s="3">
        <v>49567.19</v>
      </c>
      <c r="E111" s="3">
        <v>335471.32</v>
      </c>
      <c r="F111" s="3">
        <v>0</v>
      </c>
      <c r="G111" s="3">
        <v>873</v>
      </c>
      <c r="H111" s="3">
        <v>740</v>
      </c>
      <c r="I111" s="3">
        <v>1613</v>
      </c>
      <c r="J111" s="3">
        <v>0</v>
      </c>
      <c r="K111" s="3">
        <v>327.49613974799541</v>
      </c>
      <c r="L111" s="3">
        <v>66.982689189189188</v>
      </c>
      <c r="M111" s="3">
        <v>207.97973961562306</v>
      </c>
      <c r="N111" s="3">
        <v>7379</v>
      </c>
      <c r="O111" s="3">
        <v>0</v>
      </c>
      <c r="P111" s="3">
        <v>1</v>
      </c>
      <c r="Q111" s="3">
        <v>1</v>
      </c>
      <c r="R111" s="3">
        <v>1</v>
      </c>
      <c r="S111" s="3">
        <v>0</v>
      </c>
      <c r="T111" s="3">
        <v>12470080.323224965</v>
      </c>
      <c r="U111" s="3">
        <v>14711324.489426209</v>
      </c>
      <c r="V111" s="3">
        <v>2601769</v>
      </c>
    </row>
    <row r="112" spans="1:22" x14ac:dyDescent="0.3">
      <c r="A112" s="3">
        <v>93143</v>
      </c>
      <c r="B112" s="3">
        <v>0</v>
      </c>
      <c r="C112" s="3">
        <v>0</v>
      </c>
      <c r="D112" s="3">
        <v>153682.20000000001</v>
      </c>
      <c r="E112" s="3">
        <v>153682.20000000001</v>
      </c>
      <c r="F112" s="3">
        <v>0</v>
      </c>
      <c r="G112" s="3">
        <v>0</v>
      </c>
      <c r="H112" s="3">
        <v>635</v>
      </c>
      <c r="I112" s="3">
        <v>635</v>
      </c>
      <c r="J112" s="3">
        <v>0</v>
      </c>
      <c r="K112" s="3">
        <v>0</v>
      </c>
      <c r="L112" s="3">
        <v>242.01921259842521</v>
      </c>
      <c r="M112" s="3">
        <v>242.01921259842521</v>
      </c>
      <c r="N112" s="3">
        <v>4941</v>
      </c>
      <c r="O112" s="3">
        <v>0</v>
      </c>
      <c r="P112" s="3">
        <v>0</v>
      </c>
      <c r="Q112" s="3">
        <v>1</v>
      </c>
      <c r="R112" s="3">
        <v>0</v>
      </c>
      <c r="S112" s="3">
        <v>0</v>
      </c>
      <c r="T112" s="3">
        <v>0</v>
      </c>
      <c r="U112" s="3">
        <v>0</v>
      </c>
      <c r="V112" s="3">
        <v>403225</v>
      </c>
    </row>
    <row r="113" spans="1:22" x14ac:dyDescent="0.3">
      <c r="A113" s="3">
        <v>93203</v>
      </c>
      <c r="B113" s="3">
        <v>0</v>
      </c>
      <c r="C113" s="3">
        <v>0</v>
      </c>
      <c r="D113" s="3">
        <v>74187.240000000005</v>
      </c>
      <c r="E113" s="3">
        <v>74187.240000000005</v>
      </c>
      <c r="F113" s="3">
        <v>0</v>
      </c>
      <c r="G113" s="3">
        <v>0</v>
      </c>
      <c r="H113" s="3">
        <v>1572</v>
      </c>
      <c r="I113" s="3">
        <v>1572</v>
      </c>
      <c r="J113" s="3">
        <v>0</v>
      </c>
      <c r="K113" s="3">
        <v>0</v>
      </c>
      <c r="L113" s="3">
        <v>47.192900763358779</v>
      </c>
      <c r="M113" s="3">
        <v>47.192900763358779</v>
      </c>
      <c r="N113" s="3">
        <v>6282</v>
      </c>
      <c r="O113" s="3">
        <v>0</v>
      </c>
      <c r="P113" s="3">
        <v>0</v>
      </c>
      <c r="Q113" s="3">
        <v>1</v>
      </c>
      <c r="R113" s="3">
        <v>0</v>
      </c>
      <c r="S113" s="3">
        <v>0</v>
      </c>
      <c r="T113" s="3">
        <v>0</v>
      </c>
      <c r="U113" s="3">
        <v>0</v>
      </c>
      <c r="V113" s="3">
        <v>2471184</v>
      </c>
    </row>
    <row r="114" spans="1:22" x14ac:dyDescent="0.3">
      <c r="A114" s="3">
        <v>93437</v>
      </c>
      <c r="B114" s="3">
        <v>173435.41</v>
      </c>
      <c r="C114" s="3">
        <v>0</v>
      </c>
      <c r="D114" s="3">
        <v>0</v>
      </c>
      <c r="E114" s="3">
        <v>173435.41</v>
      </c>
      <c r="F114" s="3">
        <v>409</v>
      </c>
      <c r="G114" s="3">
        <v>0</v>
      </c>
      <c r="H114" s="3">
        <v>0</v>
      </c>
      <c r="I114" s="3">
        <v>409</v>
      </c>
      <c r="J114" s="3">
        <v>424.04745721271394</v>
      </c>
      <c r="K114" s="3">
        <v>0</v>
      </c>
      <c r="L114" s="3">
        <v>0</v>
      </c>
      <c r="M114" s="3">
        <v>424.04745721271394</v>
      </c>
      <c r="N114" s="3">
        <v>7372</v>
      </c>
      <c r="O114" s="3">
        <v>1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167281</v>
      </c>
    </row>
    <row r="115" spans="1:22" x14ac:dyDescent="0.3">
      <c r="A115" s="3">
        <v>93811</v>
      </c>
      <c r="B115" s="3">
        <v>0</v>
      </c>
      <c r="C115" s="3">
        <v>156819.04999999999</v>
      </c>
      <c r="D115" s="3">
        <v>71001.66</v>
      </c>
      <c r="E115" s="3">
        <v>227820.71</v>
      </c>
      <c r="F115" s="3">
        <v>0</v>
      </c>
      <c r="G115" s="3">
        <v>401</v>
      </c>
      <c r="H115" s="3">
        <v>517</v>
      </c>
      <c r="I115" s="3">
        <v>918</v>
      </c>
      <c r="J115" s="3">
        <v>0</v>
      </c>
      <c r="K115" s="3">
        <v>391.06995012468826</v>
      </c>
      <c r="L115" s="3">
        <v>137.33396518375241</v>
      </c>
      <c r="M115" s="3">
        <v>248.17070806100216</v>
      </c>
      <c r="N115" s="3">
        <v>5084</v>
      </c>
      <c r="O115" s="3">
        <v>0</v>
      </c>
      <c r="P115" s="3">
        <v>1</v>
      </c>
      <c r="Q115" s="3">
        <v>1</v>
      </c>
      <c r="R115" s="3">
        <v>1</v>
      </c>
      <c r="S115" s="3">
        <v>0</v>
      </c>
      <c r="T115" s="3">
        <v>8188497.5463327589</v>
      </c>
      <c r="U115" s="3">
        <v>6351233.106536625</v>
      </c>
      <c r="V115" s="3">
        <v>842724</v>
      </c>
    </row>
    <row r="116" spans="1:22" x14ac:dyDescent="0.3">
      <c r="A116" s="3">
        <v>94159</v>
      </c>
      <c r="B116" s="3">
        <v>0</v>
      </c>
      <c r="C116" s="3">
        <v>0</v>
      </c>
      <c r="D116" s="3">
        <v>278068.04000000004</v>
      </c>
      <c r="E116" s="3">
        <v>278068.04000000004</v>
      </c>
      <c r="F116" s="3">
        <v>0</v>
      </c>
      <c r="G116" s="3">
        <v>0</v>
      </c>
      <c r="H116" s="3">
        <v>642</v>
      </c>
      <c r="I116" s="3">
        <v>642</v>
      </c>
      <c r="J116" s="3">
        <v>0</v>
      </c>
      <c r="K116" s="3">
        <v>0</v>
      </c>
      <c r="L116" s="3">
        <v>433.12778816199381</v>
      </c>
      <c r="M116" s="3">
        <v>433.12778816199381</v>
      </c>
      <c r="N116" s="3">
        <v>8711</v>
      </c>
      <c r="O116" s="3">
        <v>0</v>
      </c>
      <c r="P116" s="3">
        <v>0</v>
      </c>
      <c r="Q116" s="3">
        <v>1</v>
      </c>
      <c r="R116" s="3">
        <v>0</v>
      </c>
      <c r="S116" s="3">
        <v>0</v>
      </c>
      <c r="T116" s="3">
        <v>0</v>
      </c>
      <c r="U116" s="3">
        <v>0</v>
      </c>
      <c r="V116" s="3">
        <v>412164</v>
      </c>
    </row>
    <row r="117" spans="1:22" x14ac:dyDescent="0.3">
      <c r="A117" s="3">
        <v>94186</v>
      </c>
      <c r="B117" s="3">
        <v>1709038.3000000003</v>
      </c>
      <c r="C117" s="3">
        <v>1028219.9100000003</v>
      </c>
      <c r="D117" s="3">
        <v>604352.72000000009</v>
      </c>
      <c r="E117" s="3">
        <v>3341610.9300000006</v>
      </c>
      <c r="F117" s="3">
        <v>5089</v>
      </c>
      <c r="G117" s="3">
        <v>4785</v>
      </c>
      <c r="H117" s="3">
        <v>4700</v>
      </c>
      <c r="I117" s="3">
        <v>14574</v>
      </c>
      <c r="J117" s="3">
        <v>335.82988799371196</v>
      </c>
      <c r="K117" s="3">
        <v>214.88399373040758</v>
      </c>
      <c r="L117" s="3">
        <v>128.58568510638301</v>
      </c>
      <c r="M117" s="3">
        <v>229.28577809798276</v>
      </c>
      <c r="N117" s="3">
        <v>2869</v>
      </c>
      <c r="O117" s="3">
        <v>1</v>
      </c>
      <c r="P117" s="3">
        <v>1</v>
      </c>
      <c r="Q117" s="3">
        <v>1</v>
      </c>
      <c r="R117" s="3">
        <v>2</v>
      </c>
      <c r="S117" s="3">
        <v>57768533.381825231</v>
      </c>
      <c r="T117" s="3">
        <v>992463.51536208484</v>
      </c>
      <c r="U117" s="3">
        <v>47660391.024029128</v>
      </c>
      <c r="V117" s="3">
        <v>212401476</v>
      </c>
    </row>
    <row r="118" spans="1:22" x14ac:dyDescent="0.3">
      <c r="A118" s="3">
        <v>94291</v>
      </c>
      <c r="B118" s="3">
        <v>0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4213</v>
      </c>
      <c r="O118" s="3">
        <v>0</v>
      </c>
      <c r="P118" s="3">
        <v>0</v>
      </c>
      <c r="Q118" s="3">
        <v>0</v>
      </c>
      <c r="R118" s="3">
        <v>-1</v>
      </c>
      <c r="S118" s="3">
        <v>0</v>
      </c>
      <c r="T118" s="3">
        <v>0</v>
      </c>
      <c r="U118" s="3">
        <v>0</v>
      </c>
      <c r="V118" s="3">
        <v>0</v>
      </c>
    </row>
    <row r="119" spans="1:22" x14ac:dyDescent="0.3">
      <c r="A119" s="3">
        <v>94314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3812</v>
      </c>
      <c r="O119" s="3">
        <v>0</v>
      </c>
      <c r="P119" s="3">
        <v>0</v>
      </c>
      <c r="Q119" s="3">
        <v>0</v>
      </c>
      <c r="R119" s="3">
        <v>-1</v>
      </c>
      <c r="S119" s="3">
        <v>0</v>
      </c>
      <c r="T119" s="3">
        <v>0</v>
      </c>
      <c r="U119" s="3">
        <v>0</v>
      </c>
      <c r="V119" s="3">
        <v>0</v>
      </c>
    </row>
    <row r="120" spans="1:22" x14ac:dyDescent="0.3">
      <c r="A120" s="3">
        <v>94368</v>
      </c>
      <c r="B120" s="3">
        <v>1111333.48</v>
      </c>
      <c r="C120" s="3">
        <v>12663.83</v>
      </c>
      <c r="D120" s="3">
        <v>138212.07</v>
      </c>
      <c r="E120" s="3">
        <v>1262209.3799999999</v>
      </c>
      <c r="F120" s="3">
        <v>700</v>
      </c>
      <c r="G120" s="3">
        <v>683</v>
      </c>
      <c r="H120" s="3">
        <v>692</v>
      </c>
      <c r="I120" s="3">
        <v>2075</v>
      </c>
      <c r="J120" s="3">
        <v>1587.6192571428571</v>
      </c>
      <c r="K120" s="3">
        <v>18.541478770131771</v>
      </c>
      <c r="L120" s="3">
        <v>199.72842485549134</v>
      </c>
      <c r="M120" s="3">
        <v>608.29367710843371</v>
      </c>
      <c r="N120" s="3">
        <v>8062</v>
      </c>
      <c r="O120" s="3">
        <v>1</v>
      </c>
      <c r="P120" s="3">
        <v>1</v>
      </c>
      <c r="Q120" s="3">
        <v>1</v>
      </c>
      <c r="R120" s="3">
        <v>2</v>
      </c>
      <c r="S120" s="3">
        <v>671355014.19683194</v>
      </c>
      <c r="T120" s="3">
        <v>237552628.66883925</v>
      </c>
      <c r="U120" s="3">
        <v>115512491.22116923</v>
      </c>
      <c r="V120" s="3">
        <v>4305625</v>
      </c>
    </row>
    <row r="121" spans="1:22" x14ac:dyDescent="0.3">
      <c r="A121" s="3">
        <v>94375</v>
      </c>
      <c r="B121" s="3">
        <v>0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2099</v>
      </c>
      <c r="O121" s="3">
        <v>0</v>
      </c>
      <c r="P121" s="3">
        <v>0</v>
      </c>
      <c r="Q121" s="3">
        <v>0</v>
      </c>
      <c r="R121" s="3">
        <v>-1</v>
      </c>
      <c r="S121" s="3">
        <v>0</v>
      </c>
      <c r="T121" s="3">
        <v>0</v>
      </c>
      <c r="U121" s="3">
        <v>0</v>
      </c>
      <c r="V121" s="3">
        <v>0</v>
      </c>
    </row>
    <row r="122" spans="1:22" x14ac:dyDescent="0.3">
      <c r="A122" s="3">
        <v>94378</v>
      </c>
      <c r="B122" s="3">
        <v>442117.70999999996</v>
      </c>
      <c r="C122" s="3">
        <v>24006.89</v>
      </c>
      <c r="D122" s="3">
        <v>252953.22</v>
      </c>
      <c r="E122" s="3">
        <v>719077.82</v>
      </c>
      <c r="F122" s="3">
        <v>688</v>
      </c>
      <c r="G122" s="3">
        <v>663</v>
      </c>
      <c r="H122" s="3">
        <v>667</v>
      </c>
      <c r="I122" s="3">
        <v>2018</v>
      </c>
      <c r="J122" s="3">
        <v>642.61295058139524</v>
      </c>
      <c r="K122" s="3">
        <v>36.209487179487176</v>
      </c>
      <c r="L122" s="3">
        <v>379.24020989505249</v>
      </c>
      <c r="M122" s="3">
        <v>356.33192269573834</v>
      </c>
      <c r="N122" s="3">
        <v>8111</v>
      </c>
      <c r="O122" s="3">
        <v>1</v>
      </c>
      <c r="P122" s="3">
        <v>1</v>
      </c>
      <c r="Q122" s="3">
        <v>1</v>
      </c>
      <c r="R122" s="3">
        <v>2</v>
      </c>
      <c r="S122" s="3">
        <v>56386296.925960571</v>
      </c>
      <c r="T122" s="3">
        <v>67943161.776927799</v>
      </c>
      <c r="U122" s="3">
        <v>350034.67814497568</v>
      </c>
      <c r="V122" s="3">
        <v>4072324</v>
      </c>
    </row>
    <row r="123" spans="1:22" x14ac:dyDescent="0.3">
      <c r="A123" s="3">
        <v>94413</v>
      </c>
      <c r="B123" s="3">
        <v>362917.17000000004</v>
      </c>
      <c r="C123" s="3">
        <v>361461.69999999995</v>
      </c>
      <c r="D123" s="3">
        <v>382454.3</v>
      </c>
      <c r="E123" s="3">
        <v>1106833.17</v>
      </c>
      <c r="F123" s="3">
        <v>533</v>
      </c>
      <c r="G123" s="3">
        <v>554</v>
      </c>
      <c r="H123" s="3">
        <v>656</v>
      </c>
      <c r="I123" s="3">
        <v>1743</v>
      </c>
      <c r="J123" s="3">
        <v>680.89525328330217</v>
      </c>
      <c r="K123" s="3">
        <v>652.45794223826704</v>
      </c>
      <c r="L123" s="3">
        <v>583.00960365853655</v>
      </c>
      <c r="M123" s="3">
        <v>635.01616179001712</v>
      </c>
      <c r="N123" s="3">
        <v>1389</v>
      </c>
      <c r="O123" s="3">
        <v>1</v>
      </c>
      <c r="P123" s="3">
        <v>1</v>
      </c>
      <c r="Q123" s="3">
        <v>1</v>
      </c>
      <c r="R123" s="3">
        <v>2</v>
      </c>
      <c r="S123" s="3">
        <v>1121906.9223208344</v>
      </c>
      <c r="T123" s="3">
        <v>168535.50068354397</v>
      </c>
      <c r="U123" s="3">
        <v>1774271.4501760928</v>
      </c>
      <c r="V123" s="3">
        <v>3038049</v>
      </c>
    </row>
    <row r="124" spans="1:22" x14ac:dyDescent="0.3">
      <c r="A124" s="3">
        <v>94414</v>
      </c>
      <c r="B124" s="3">
        <v>8667.94</v>
      </c>
      <c r="C124" s="3">
        <v>83456.62</v>
      </c>
      <c r="D124" s="3">
        <v>344039.32</v>
      </c>
      <c r="E124" s="3">
        <v>436163.88</v>
      </c>
      <c r="F124" s="3">
        <v>623</v>
      </c>
      <c r="G124" s="3">
        <v>1930</v>
      </c>
      <c r="H124" s="3">
        <v>1831</v>
      </c>
      <c r="I124" s="3">
        <v>4384</v>
      </c>
      <c r="J124" s="3">
        <v>13.913226324237561</v>
      </c>
      <c r="K124" s="3">
        <v>43.241772020725385</v>
      </c>
      <c r="L124" s="3">
        <v>187.89695248498089</v>
      </c>
      <c r="M124" s="3">
        <v>99.489936131386855</v>
      </c>
      <c r="N124" s="3">
        <v>7379</v>
      </c>
      <c r="O124" s="3">
        <v>1</v>
      </c>
      <c r="P124" s="3">
        <v>1</v>
      </c>
      <c r="Q124" s="3">
        <v>1</v>
      </c>
      <c r="R124" s="3">
        <v>2</v>
      </c>
      <c r="S124" s="3">
        <v>4562461.5418628175</v>
      </c>
      <c r="T124" s="3">
        <v>6106242.014032417</v>
      </c>
      <c r="U124" s="3">
        <v>14310730.789737239</v>
      </c>
      <c r="V124" s="3">
        <v>19219456</v>
      </c>
    </row>
    <row r="125" spans="1:22" x14ac:dyDescent="0.3">
      <c r="A125" s="3">
        <v>94435</v>
      </c>
      <c r="B125" s="3">
        <v>0</v>
      </c>
      <c r="C125" s="3">
        <v>0</v>
      </c>
      <c r="D125" s="3">
        <v>5804.39</v>
      </c>
      <c r="E125" s="3">
        <v>5804.39</v>
      </c>
      <c r="F125" s="3">
        <v>0</v>
      </c>
      <c r="G125" s="3">
        <v>0</v>
      </c>
      <c r="H125" s="3">
        <v>795</v>
      </c>
      <c r="I125" s="3">
        <v>795</v>
      </c>
      <c r="J125" s="3">
        <v>0</v>
      </c>
      <c r="K125" s="3">
        <v>0</v>
      </c>
      <c r="L125" s="3">
        <v>7.3011194968553461</v>
      </c>
      <c r="M125" s="3">
        <v>7.3011194968553461</v>
      </c>
      <c r="N125" s="3">
        <v>8062</v>
      </c>
      <c r="O125" s="3">
        <v>0</v>
      </c>
      <c r="P125" s="3">
        <v>0</v>
      </c>
      <c r="Q125" s="3">
        <v>1</v>
      </c>
      <c r="R125" s="3">
        <v>0</v>
      </c>
      <c r="S125" s="3">
        <v>0</v>
      </c>
      <c r="T125" s="3">
        <v>0</v>
      </c>
      <c r="U125" s="3">
        <v>0</v>
      </c>
      <c r="V125" s="3">
        <v>632025</v>
      </c>
    </row>
    <row r="126" spans="1:22" x14ac:dyDescent="0.3">
      <c r="A126" s="3">
        <v>94463</v>
      </c>
      <c r="B126" s="3">
        <v>200398.99999999997</v>
      </c>
      <c r="C126" s="3">
        <v>255641.71999999997</v>
      </c>
      <c r="D126" s="3">
        <v>88938.87</v>
      </c>
      <c r="E126" s="3">
        <v>544979.59</v>
      </c>
      <c r="F126" s="3">
        <v>1160</v>
      </c>
      <c r="G126" s="3">
        <v>1147</v>
      </c>
      <c r="H126" s="3">
        <v>1172</v>
      </c>
      <c r="I126" s="3">
        <v>3479</v>
      </c>
      <c r="J126" s="3">
        <v>172.75775862068963</v>
      </c>
      <c r="K126" s="3">
        <v>222.87857018308628</v>
      </c>
      <c r="L126" s="3">
        <v>75.886407849829354</v>
      </c>
      <c r="M126" s="3">
        <v>156.64834435182522</v>
      </c>
      <c r="N126" s="3">
        <v>3533</v>
      </c>
      <c r="O126" s="3">
        <v>1</v>
      </c>
      <c r="P126" s="3">
        <v>1</v>
      </c>
      <c r="Q126" s="3">
        <v>1</v>
      </c>
      <c r="R126" s="3">
        <v>2</v>
      </c>
      <c r="S126" s="3">
        <v>301035.34457963513</v>
      </c>
      <c r="T126" s="3">
        <v>5031249.9072678378</v>
      </c>
      <c r="U126" s="3">
        <v>7644358.7342114262</v>
      </c>
      <c r="V126" s="3">
        <v>12103441</v>
      </c>
    </row>
    <row r="127" spans="1:22" x14ac:dyDescent="0.3">
      <c r="A127" s="3">
        <v>94662</v>
      </c>
      <c r="B127" s="3">
        <v>0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5812</v>
      </c>
      <c r="O127" s="3">
        <v>0</v>
      </c>
      <c r="P127" s="3">
        <v>0</v>
      </c>
      <c r="Q127" s="3">
        <v>0</v>
      </c>
      <c r="R127" s="3">
        <v>-1</v>
      </c>
      <c r="S127" s="3">
        <v>0</v>
      </c>
      <c r="T127" s="3">
        <v>0</v>
      </c>
      <c r="U127" s="3">
        <v>0</v>
      </c>
      <c r="V127" s="3">
        <v>0</v>
      </c>
    </row>
    <row r="128" spans="1:22" x14ac:dyDescent="0.3">
      <c r="A128" s="3">
        <v>94715</v>
      </c>
      <c r="B128" s="3">
        <v>0</v>
      </c>
      <c r="C128" s="3">
        <v>185410.61</v>
      </c>
      <c r="D128" s="3">
        <v>125077.75</v>
      </c>
      <c r="E128" s="3">
        <v>310488.36</v>
      </c>
      <c r="F128" s="3">
        <v>0</v>
      </c>
      <c r="G128" s="3">
        <v>827</v>
      </c>
      <c r="H128" s="3">
        <v>834</v>
      </c>
      <c r="I128" s="3">
        <v>1661</v>
      </c>
      <c r="J128" s="3">
        <v>0</v>
      </c>
      <c r="K128" s="3">
        <v>224.19662636033857</v>
      </c>
      <c r="L128" s="3">
        <v>149.97332134292566</v>
      </c>
      <c r="M128" s="3">
        <v>186.9285731487056</v>
      </c>
      <c r="N128" s="3">
        <v>9111</v>
      </c>
      <c r="O128" s="3">
        <v>0</v>
      </c>
      <c r="P128" s="3">
        <v>1</v>
      </c>
      <c r="Q128" s="3">
        <v>1</v>
      </c>
      <c r="R128" s="3">
        <v>1</v>
      </c>
      <c r="S128" s="3">
        <v>0</v>
      </c>
      <c r="T128" s="3">
        <v>1148626.7424830834</v>
      </c>
      <c r="U128" s="3">
        <v>1138985.9904478535</v>
      </c>
      <c r="V128" s="3">
        <v>2758921</v>
      </c>
    </row>
    <row r="129" spans="1:22" x14ac:dyDescent="0.3">
      <c r="A129" s="3">
        <v>94810</v>
      </c>
      <c r="B129" s="3">
        <v>0</v>
      </c>
      <c r="C129" s="3">
        <v>0</v>
      </c>
      <c r="D129" s="3">
        <v>35536.46</v>
      </c>
      <c r="E129" s="3">
        <v>35536.46</v>
      </c>
      <c r="F129" s="3">
        <v>0</v>
      </c>
      <c r="G129" s="3">
        <v>0</v>
      </c>
      <c r="H129" s="3">
        <v>545</v>
      </c>
      <c r="I129" s="3">
        <v>545</v>
      </c>
      <c r="J129" s="3">
        <v>0</v>
      </c>
      <c r="K129" s="3">
        <v>0</v>
      </c>
      <c r="L129" s="3">
        <v>65.204513761467894</v>
      </c>
      <c r="M129" s="3">
        <v>65.204513761467894</v>
      </c>
      <c r="N129" s="3">
        <v>8082</v>
      </c>
      <c r="O129" s="3">
        <v>0</v>
      </c>
      <c r="P129" s="3">
        <v>0</v>
      </c>
      <c r="Q129" s="3">
        <v>1</v>
      </c>
      <c r="R129" s="3">
        <v>0</v>
      </c>
      <c r="S129" s="3">
        <v>0</v>
      </c>
      <c r="T129" s="3">
        <v>0</v>
      </c>
      <c r="U129" s="3">
        <v>0</v>
      </c>
      <c r="V129" s="3">
        <v>297025</v>
      </c>
    </row>
    <row r="130" spans="1:22" x14ac:dyDescent="0.3">
      <c r="A130" s="3">
        <v>94827</v>
      </c>
      <c r="B130" s="3">
        <v>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4111</v>
      </c>
      <c r="O130" s="3">
        <v>0</v>
      </c>
      <c r="P130" s="3">
        <v>0</v>
      </c>
      <c r="Q130" s="3">
        <v>0</v>
      </c>
      <c r="R130" s="3">
        <v>-1</v>
      </c>
      <c r="S130" s="3">
        <v>0</v>
      </c>
      <c r="T130" s="3">
        <v>0</v>
      </c>
      <c r="U130" s="3">
        <v>0</v>
      </c>
      <c r="V130" s="3">
        <v>0</v>
      </c>
    </row>
    <row r="131" spans="1:22" x14ac:dyDescent="0.3">
      <c r="A131" s="3">
        <v>94871</v>
      </c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6411</v>
      </c>
      <c r="O131" s="3">
        <v>0</v>
      </c>
      <c r="P131" s="3">
        <v>0</v>
      </c>
      <c r="Q131" s="3">
        <v>0</v>
      </c>
      <c r="R131" s="3">
        <v>-1</v>
      </c>
      <c r="S131" s="3">
        <v>0</v>
      </c>
      <c r="T131" s="3">
        <v>0</v>
      </c>
      <c r="U131" s="3">
        <v>0</v>
      </c>
      <c r="V131" s="3">
        <v>0</v>
      </c>
    </row>
    <row r="132" spans="1:22" x14ac:dyDescent="0.3">
      <c r="A132" s="3">
        <v>94888</v>
      </c>
      <c r="B132" s="3">
        <v>0</v>
      </c>
      <c r="C132" s="3">
        <v>14571.84</v>
      </c>
      <c r="D132" s="3">
        <v>379246.70000000007</v>
      </c>
      <c r="E132" s="3">
        <v>393818.5400000001</v>
      </c>
      <c r="F132" s="3">
        <v>0</v>
      </c>
      <c r="G132" s="3">
        <v>411</v>
      </c>
      <c r="H132" s="3">
        <v>418</v>
      </c>
      <c r="I132" s="3">
        <v>829</v>
      </c>
      <c r="J132" s="3">
        <v>0</v>
      </c>
      <c r="K132" s="3">
        <v>35.454598540145987</v>
      </c>
      <c r="L132" s="3">
        <v>907.28875598086142</v>
      </c>
      <c r="M132" s="3">
        <v>475.05252110977091</v>
      </c>
      <c r="N132" s="3">
        <v>8299</v>
      </c>
      <c r="O132" s="3">
        <v>0</v>
      </c>
      <c r="P132" s="3">
        <v>1</v>
      </c>
      <c r="Q132" s="3">
        <v>1</v>
      </c>
      <c r="R132" s="3">
        <v>1</v>
      </c>
      <c r="S132" s="3">
        <v>0</v>
      </c>
      <c r="T132" s="3">
        <v>79424243.079814821</v>
      </c>
      <c r="U132" s="3">
        <v>78094172.023454264</v>
      </c>
      <c r="V132" s="3">
        <v>687241</v>
      </c>
    </row>
    <row r="133" spans="1:22" x14ac:dyDescent="0.3">
      <c r="A133" s="3">
        <v>94984</v>
      </c>
      <c r="B133" s="3">
        <v>0</v>
      </c>
      <c r="C133" s="3">
        <v>0</v>
      </c>
      <c r="D133" s="3">
        <v>6309.49</v>
      </c>
      <c r="E133" s="3">
        <v>6309.49</v>
      </c>
      <c r="F133" s="3">
        <v>0</v>
      </c>
      <c r="G133" s="3">
        <v>0</v>
      </c>
      <c r="H133" s="3">
        <v>584</v>
      </c>
      <c r="I133" s="3">
        <v>584</v>
      </c>
      <c r="J133" s="3">
        <v>0</v>
      </c>
      <c r="K133" s="3">
        <v>0</v>
      </c>
      <c r="L133" s="3">
        <v>10.803921232876712</v>
      </c>
      <c r="M133" s="3">
        <v>10.803921232876712</v>
      </c>
      <c r="N133" s="3">
        <v>2082</v>
      </c>
      <c r="O133" s="3">
        <v>0</v>
      </c>
      <c r="P133" s="3">
        <v>0</v>
      </c>
      <c r="Q133" s="3">
        <v>1</v>
      </c>
      <c r="R133" s="3">
        <v>0</v>
      </c>
      <c r="S133" s="3">
        <v>0</v>
      </c>
      <c r="T133" s="3">
        <v>0</v>
      </c>
      <c r="U133" s="3">
        <v>0</v>
      </c>
      <c r="V133" s="3">
        <v>341056</v>
      </c>
    </row>
    <row r="134" spans="1:22" x14ac:dyDescent="0.3">
      <c r="A134" s="3">
        <v>95004</v>
      </c>
      <c r="B134" s="3">
        <v>0</v>
      </c>
      <c r="C134" s="3">
        <v>0</v>
      </c>
      <c r="D134" s="3">
        <v>1914.45</v>
      </c>
      <c r="E134" s="3">
        <v>1914.45</v>
      </c>
      <c r="F134" s="3">
        <v>0</v>
      </c>
      <c r="G134" s="3">
        <v>0</v>
      </c>
      <c r="H134" s="3">
        <v>578</v>
      </c>
      <c r="I134" s="3">
        <v>578</v>
      </c>
      <c r="J134" s="3">
        <v>0</v>
      </c>
      <c r="K134" s="3">
        <v>0</v>
      </c>
      <c r="L134" s="3">
        <v>3.3121972318339101</v>
      </c>
      <c r="M134" s="3">
        <v>3.3121972318339101</v>
      </c>
      <c r="N134" s="3">
        <v>8002</v>
      </c>
      <c r="O134" s="3">
        <v>0</v>
      </c>
      <c r="P134" s="3">
        <v>0</v>
      </c>
      <c r="Q134" s="3">
        <v>1</v>
      </c>
      <c r="R134" s="3">
        <v>0</v>
      </c>
      <c r="S134" s="3">
        <v>0</v>
      </c>
      <c r="T134" s="3">
        <v>0</v>
      </c>
      <c r="U134" s="3">
        <v>0</v>
      </c>
      <c r="V134" s="3">
        <v>334084</v>
      </c>
    </row>
    <row r="135" spans="1:22" x14ac:dyDescent="0.3">
      <c r="A135" s="3">
        <v>95043</v>
      </c>
      <c r="B135" s="3">
        <v>631201.21</v>
      </c>
      <c r="C135" s="3">
        <v>152706.96000000002</v>
      </c>
      <c r="D135" s="3">
        <v>79380.149999999994</v>
      </c>
      <c r="E135" s="3">
        <v>863288.31999999995</v>
      </c>
      <c r="F135" s="3">
        <v>1645</v>
      </c>
      <c r="G135" s="3">
        <v>1662</v>
      </c>
      <c r="H135" s="3">
        <v>1666</v>
      </c>
      <c r="I135" s="3">
        <v>4973</v>
      </c>
      <c r="J135" s="3">
        <v>383.70894224924012</v>
      </c>
      <c r="K135" s="3">
        <v>91.881444043321309</v>
      </c>
      <c r="L135" s="3">
        <v>47.647148859543812</v>
      </c>
      <c r="M135" s="3">
        <v>173.59507741805751</v>
      </c>
      <c r="N135" s="3">
        <v>5136</v>
      </c>
      <c r="O135" s="3">
        <v>1</v>
      </c>
      <c r="P135" s="3">
        <v>1</v>
      </c>
      <c r="Q135" s="3">
        <v>1</v>
      </c>
      <c r="R135" s="3">
        <v>2</v>
      </c>
      <c r="S135" s="3">
        <v>72623190.539617702</v>
      </c>
      <c r="T135" s="3">
        <v>11097369.915397933</v>
      </c>
      <c r="U135" s="3">
        <v>26427559.259828664</v>
      </c>
      <c r="V135" s="3">
        <v>24730729</v>
      </c>
    </row>
    <row r="136" spans="1:22" x14ac:dyDescent="0.3">
      <c r="A136" s="3">
        <v>95205</v>
      </c>
      <c r="B136" s="3">
        <v>27788.579999999998</v>
      </c>
      <c r="C136" s="3">
        <v>74320.290000000008</v>
      </c>
      <c r="D136" s="3">
        <v>548143.73</v>
      </c>
      <c r="E136" s="3">
        <v>650252.6</v>
      </c>
      <c r="F136" s="3">
        <v>809</v>
      </c>
      <c r="G136" s="3">
        <v>865</v>
      </c>
      <c r="H136" s="3">
        <v>899</v>
      </c>
      <c r="I136" s="3">
        <v>2573</v>
      </c>
      <c r="J136" s="3">
        <v>34.349295426452407</v>
      </c>
      <c r="K136" s="3">
        <v>85.919410404624287</v>
      </c>
      <c r="L136" s="3">
        <v>609.72606229143491</v>
      </c>
      <c r="M136" s="3">
        <v>252.72157015157404</v>
      </c>
      <c r="N136" s="3">
        <v>5045</v>
      </c>
      <c r="O136" s="3">
        <v>1</v>
      </c>
      <c r="P136" s="3">
        <v>1</v>
      </c>
      <c r="Q136" s="3">
        <v>1</v>
      </c>
      <c r="R136" s="3">
        <v>2</v>
      </c>
      <c r="S136" s="3">
        <v>38578338.348216809</v>
      </c>
      <c r="T136" s="3">
        <v>24066860.82925361</v>
      </c>
      <c r="U136" s="3">
        <v>114579534.45982794</v>
      </c>
      <c r="V136" s="3">
        <v>6620329</v>
      </c>
    </row>
    <row r="137" spans="1:22" x14ac:dyDescent="0.3">
      <c r="A137" s="3">
        <v>95298</v>
      </c>
      <c r="B137" s="3">
        <v>0</v>
      </c>
      <c r="C137" s="3">
        <v>0</v>
      </c>
      <c r="D137" s="3">
        <v>119173.39</v>
      </c>
      <c r="E137" s="3">
        <v>119173.39</v>
      </c>
      <c r="F137" s="3">
        <v>0</v>
      </c>
      <c r="G137" s="3">
        <v>0</v>
      </c>
      <c r="H137" s="3">
        <v>471</v>
      </c>
      <c r="I137" s="3">
        <v>471</v>
      </c>
      <c r="J137" s="3">
        <v>0</v>
      </c>
      <c r="K137" s="3">
        <v>0</v>
      </c>
      <c r="L137" s="3">
        <v>253.02205944798303</v>
      </c>
      <c r="M137" s="3">
        <v>253.02205944798303</v>
      </c>
      <c r="N137" s="3">
        <v>4226</v>
      </c>
      <c r="O137" s="3">
        <v>0</v>
      </c>
      <c r="P137" s="3">
        <v>0</v>
      </c>
      <c r="Q137" s="3">
        <v>1</v>
      </c>
      <c r="R137" s="3">
        <v>0</v>
      </c>
      <c r="S137" s="3">
        <v>0</v>
      </c>
      <c r="T137" s="3">
        <v>0</v>
      </c>
      <c r="U137" s="3">
        <v>0</v>
      </c>
      <c r="V137" s="3">
        <v>221841</v>
      </c>
    </row>
    <row r="138" spans="1:22" x14ac:dyDescent="0.3">
      <c r="A138" s="3">
        <v>95725</v>
      </c>
      <c r="B138" s="3">
        <v>81667.73</v>
      </c>
      <c r="C138" s="3">
        <v>0</v>
      </c>
      <c r="D138" s="3">
        <v>153437.01</v>
      </c>
      <c r="E138" s="3">
        <v>235104.74</v>
      </c>
      <c r="F138" s="3">
        <v>448</v>
      </c>
      <c r="G138" s="3">
        <v>0</v>
      </c>
      <c r="H138" s="3">
        <v>434</v>
      </c>
      <c r="I138" s="3">
        <v>882</v>
      </c>
      <c r="J138" s="3">
        <v>182.29404017857141</v>
      </c>
      <c r="K138" s="3">
        <v>0</v>
      </c>
      <c r="L138" s="3">
        <v>353.54149769585257</v>
      </c>
      <c r="M138" s="3">
        <v>266.55866213151927</v>
      </c>
      <c r="N138" s="3">
        <v>3829</v>
      </c>
      <c r="O138" s="3">
        <v>1</v>
      </c>
      <c r="P138" s="3">
        <v>0</v>
      </c>
      <c r="Q138" s="3">
        <v>1</v>
      </c>
      <c r="R138" s="3">
        <v>1</v>
      </c>
      <c r="S138" s="3">
        <v>3181035.8777672038</v>
      </c>
      <c r="T138" s="3">
        <v>0</v>
      </c>
      <c r="U138" s="3">
        <v>3283649.9383403412</v>
      </c>
      <c r="V138" s="3">
        <v>777924</v>
      </c>
    </row>
    <row r="139" spans="1:22" x14ac:dyDescent="0.3">
      <c r="A139" s="3">
        <v>95795</v>
      </c>
      <c r="B139" s="3">
        <v>0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6792</v>
      </c>
      <c r="O139" s="3">
        <v>0</v>
      </c>
      <c r="P139" s="3">
        <v>0</v>
      </c>
      <c r="Q139" s="3">
        <v>0</v>
      </c>
      <c r="R139" s="3">
        <v>-1</v>
      </c>
      <c r="S139" s="3">
        <v>0</v>
      </c>
      <c r="T139" s="3">
        <v>0</v>
      </c>
      <c r="U139" s="3">
        <v>0</v>
      </c>
      <c r="V139" s="3">
        <v>0</v>
      </c>
    </row>
    <row r="140" spans="1:22" x14ac:dyDescent="0.3">
      <c r="A140" s="3">
        <v>95957</v>
      </c>
      <c r="B140" s="3">
        <v>0</v>
      </c>
      <c r="C140" s="3">
        <v>246254.96000000002</v>
      </c>
      <c r="D140" s="3">
        <v>368622.5</v>
      </c>
      <c r="E140" s="3">
        <v>614877.46</v>
      </c>
      <c r="F140" s="3">
        <v>0</v>
      </c>
      <c r="G140" s="3">
        <v>2724</v>
      </c>
      <c r="H140" s="3">
        <v>2967</v>
      </c>
      <c r="I140" s="3">
        <v>5691</v>
      </c>
      <c r="J140" s="3">
        <v>0</v>
      </c>
      <c r="K140" s="3">
        <v>90.401967694566821</v>
      </c>
      <c r="L140" s="3">
        <v>124.24081563869228</v>
      </c>
      <c r="M140" s="3">
        <v>108.04383412405552</v>
      </c>
      <c r="N140" s="3">
        <v>3211</v>
      </c>
      <c r="O140" s="3">
        <v>0</v>
      </c>
      <c r="P140" s="3">
        <v>1</v>
      </c>
      <c r="Q140" s="3">
        <v>1</v>
      </c>
      <c r="R140" s="3">
        <v>1</v>
      </c>
      <c r="S140" s="3">
        <v>0</v>
      </c>
      <c r="T140" s="3">
        <v>847805.36883976718</v>
      </c>
      <c r="U140" s="3">
        <v>778369.33762033377</v>
      </c>
      <c r="V140" s="3">
        <v>32387481</v>
      </c>
    </row>
    <row r="141" spans="1:22" x14ac:dyDescent="0.3">
      <c r="A141" s="3">
        <v>96094</v>
      </c>
      <c r="B141" s="3">
        <v>0</v>
      </c>
      <c r="C141" s="3">
        <v>96088.01</v>
      </c>
      <c r="D141" s="3">
        <v>954527.77999999991</v>
      </c>
      <c r="E141" s="3">
        <v>1050615.7899999998</v>
      </c>
      <c r="F141" s="3">
        <v>0</v>
      </c>
      <c r="G141" s="3">
        <v>2401</v>
      </c>
      <c r="H141" s="3">
        <v>2367</v>
      </c>
      <c r="I141" s="3">
        <v>4768</v>
      </c>
      <c r="J141" s="3">
        <v>0</v>
      </c>
      <c r="K141" s="3">
        <v>40.01999583506872</v>
      </c>
      <c r="L141" s="3">
        <v>403.26479932403885</v>
      </c>
      <c r="M141" s="3">
        <v>220.34727139261742</v>
      </c>
      <c r="N141" s="3">
        <v>8221</v>
      </c>
      <c r="O141" s="3">
        <v>0</v>
      </c>
      <c r="P141" s="3">
        <v>1</v>
      </c>
      <c r="Q141" s="3">
        <v>1</v>
      </c>
      <c r="R141" s="3">
        <v>1</v>
      </c>
      <c r="S141" s="3">
        <v>0</v>
      </c>
      <c r="T141" s="3">
        <v>78075541.070329443</v>
      </c>
      <c r="U141" s="3">
        <v>79197031.73209171</v>
      </c>
      <c r="V141" s="3">
        <v>22733824</v>
      </c>
    </row>
    <row r="142" spans="1:22" x14ac:dyDescent="0.3">
      <c r="A142" s="3">
        <v>96108</v>
      </c>
      <c r="B142" s="3">
        <v>0</v>
      </c>
      <c r="C142" s="3">
        <v>241939.22000000003</v>
      </c>
      <c r="D142" s="3">
        <v>130621.59999999999</v>
      </c>
      <c r="E142" s="3">
        <v>372560.82</v>
      </c>
      <c r="F142" s="3">
        <v>0</v>
      </c>
      <c r="G142" s="3">
        <v>1716</v>
      </c>
      <c r="H142" s="3">
        <v>1670</v>
      </c>
      <c r="I142" s="3">
        <v>3386</v>
      </c>
      <c r="J142" s="3">
        <v>0</v>
      </c>
      <c r="K142" s="3">
        <v>140.99022144522147</v>
      </c>
      <c r="L142" s="3">
        <v>78.216526946107777</v>
      </c>
      <c r="M142" s="3">
        <v>110.0297755463674</v>
      </c>
      <c r="N142" s="3">
        <v>7999</v>
      </c>
      <c r="O142" s="3">
        <v>0</v>
      </c>
      <c r="P142" s="3">
        <v>1</v>
      </c>
      <c r="Q142" s="3">
        <v>1</v>
      </c>
      <c r="R142" s="3">
        <v>1</v>
      </c>
      <c r="S142" s="3">
        <v>0</v>
      </c>
      <c r="T142" s="3">
        <v>1644870.4447990716</v>
      </c>
      <c r="U142" s="3">
        <v>1690178.2534582082</v>
      </c>
      <c r="V142" s="3">
        <v>11464996</v>
      </c>
    </row>
    <row r="143" spans="1:22" x14ac:dyDescent="0.3">
      <c r="A143" s="3">
        <v>96121</v>
      </c>
      <c r="B143" s="3">
        <v>0</v>
      </c>
      <c r="C143" s="3">
        <v>45031.210000000006</v>
      </c>
      <c r="D143" s="3">
        <v>176804.68</v>
      </c>
      <c r="E143" s="3">
        <v>221835.89</v>
      </c>
      <c r="F143" s="3">
        <v>0</v>
      </c>
      <c r="G143" s="3">
        <v>1497</v>
      </c>
      <c r="H143" s="3">
        <v>1560</v>
      </c>
      <c r="I143" s="3">
        <v>3057</v>
      </c>
      <c r="J143" s="3">
        <v>0</v>
      </c>
      <c r="K143" s="3">
        <v>30.080968603874421</v>
      </c>
      <c r="L143" s="3">
        <v>113.33633333333333</v>
      </c>
      <c r="M143" s="3">
        <v>72.566532548249924</v>
      </c>
      <c r="N143" s="3">
        <v>6021</v>
      </c>
      <c r="O143" s="3">
        <v>0</v>
      </c>
      <c r="P143" s="3">
        <v>1</v>
      </c>
      <c r="Q143" s="3">
        <v>1</v>
      </c>
      <c r="R143" s="3">
        <v>1</v>
      </c>
      <c r="S143" s="3">
        <v>0</v>
      </c>
      <c r="T143" s="3">
        <v>2702119.6460764143</v>
      </c>
      <c r="U143" s="3">
        <v>2592995.5834464044</v>
      </c>
      <c r="V143" s="3">
        <v>9345249</v>
      </c>
    </row>
    <row r="144" spans="1:22" x14ac:dyDescent="0.3">
      <c r="A144" s="3">
        <v>96148</v>
      </c>
      <c r="B144" s="3">
        <v>0</v>
      </c>
      <c r="C144" s="3">
        <v>443278.20000000007</v>
      </c>
      <c r="D144" s="3">
        <v>441441.82999999996</v>
      </c>
      <c r="E144" s="3">
        <v>884720.03</v>
      </c>
      <c r="F144" s="3">
        <v>0</v>
      </c>
      <c r="G144" s="3">
        <v>2619</v>
      </c>
      <c r="H144" s="3">
        <v>2801</v>
      </c>
      <c r="I144" s="3">
        <v>5420</v>
      </c>
      <c r="J144" s="3">
        <v>0</v>
      </c>
      <c r="K144" s="3">
        <v>169.25475372279499</v>
      </c>
      <c r="L144" s="3">
        <v>157.60151017493752</v>
      </c>
      <c r="M144" s="3">
        <v>163.23247785977861</v>
      </c>
      <c r="N144" s="3">
        <v>5085</v>
      </c>
      <c r="O144" s="3">
        <v>0</v>
      </c>
      <c r="P144" s="3">
        <v>1</v>
      </c>
      <c r="Q144" s="3">
        <v>1</v>
      </c>
      <c r="R144" s="3">
        <v>1</v>
      </c>
      <c r="S144" s="3">
        <v>0</v>
      </c>
      <c r="T144" s="3">
        <v>94985.38540753616</v>
      </c>
      <c r="U144" s="3">
        <v>88813.539586696861</v>
      </c>
      <c r="V144" s="3">
        <v>29376400</v>
      </c>
    </row>
    <row r="145" spans="1:22" x14ac:dyDescent="0.3">
      <c r="A145" s="3">
        <v>96162</v>
      </c>
      <c r="B145" s="3">
        <v>0</v>
      </c>
      <c r="C145" s="3">
        <v>404496.47</v>
      </c>
      <c r="D145" s="3">
        <v>195997.7</v>
      </c>
      <c r="E145" s="3">
        <v>600494.16999999993</v>
      </c>
      <c r="F145" s="3">
        <v>0</v>
      </c>
      <c r="G145" s="3">
        <v>728</v>
      </c>
      <c r="H145" s="3">
        <v>629</v>
      </c>
      <c r="I145" s="3">
        <v>1357</v>
      </c>
      <c r="J145" s="3">
        <v>0</v>
      </c>
      <c r="K145" s="3">
        <v>555.62701923076918</v>
      </c>
      <c r="L145" s="3">
        <v>311.60206677265501</v>
      </c>
      <c r="M145" s="3">
        <v>442.51596904937355</v>
      </c>
      <c r="N145" s="3">
        <v>1731</v>
      </c>
      <c r="O145" s="3">
        <v>0</v>
      </c>
      <c r="P145" s="3">
        <v>1</v>
      </c>
      <c r="Q145" s="3">
        <v>1</v>
      </c>
      <c r="R145" s="3">
        <v>1</v>
      </c>
      <c r="S145" s="3">
        <v>0</v>
      </c>
      <c r="T145" s="3">
        <v>9314111.8420446105</v>
      </c>
      <c r="U145" s="3">
        <v>10780084.930061156</v>
      </c>
      <c r="V145" s="3">
        <v>1841449</v>
      </c>
    </row>
    <row r="146" spans="1:22" x14ac:dyDescent="0.3">
      <c r="A146" s="3">
        <v>96187</v>
      </c>
      <c r="B146" s="3">
        <v>0</v>
      </c>
      <c r="C146" s="3">
        <v>0</v>
      </c>
      <c r="D146" s="3">
        <v>23503.330000000005</v>
      </c>
      <c r="E146" s="3">
        <v>23503.330000000005</v>
      </c>
      <c r="F146" s="3">
        <v>0</v>
      </c>
      <c r="G146" s="3">
        <v>0</v>
      </c>
      <c r="H146" s="3">
        <v>1199</v>
      </c>
      <c r="I146" s="3">
        <v>1199</v>
      </c>
      <c r="J146" s="3">
        <v>0</v>
      </c>
      <c r="K146" s="3">
        <v>0</v>
      </c>
      <c r="L146" s="3">
        <v>19.60244370308591</v>
      </c>
      <c r="M146" s="3">
        <v>19.60244370308591</v>
      </c>
      <c r="N146" s="3">
        <v>8062</v>
      </c>
      <c r="O146" s="3">
        <v>0</v>
      </c>
      <c r="P146" s="3">
        <v>0</v>
      </c>
      <c r="Q146" s="3">
        <v>1</v>
      </c>
      <c r="R146" s="3">
        <v>0</v>
      </c>
      <c r="S146" s="3">
        <v>0</v>
      </c>
      <c r="T146" s="3">
        <v>0</v>
      </c>
      <c r="U146" s="3">
        <v>0</v>
      </c>
      <c r="V146" s="3">
        <v>1437601</v>
      </c>
    </row>
    <row r="147" spans="1:22" x14ac:dyDescent="0.3">
      <c r="A147" s="3">
        <v>96348</v>
      </c>
      <c r="B147" s="3">
        <v>0</v>
      </c>
      <c r="C147" s="3">
        <v>590219.92000000004</v>
      </c>
      <c r="D147" s="3">
        <v>237085.69</v>
      </c>
      <c r="E147" s="3">
        <v>827305.6100000001</v>
      </c>
      <c r="F147" s="3">
        <v>0</v>
      </c>
      <c r="G147" s="3">
        <v>515</v>
      </c>
      <c r="H147" s="3">
        <v>563</v>
      </c>
      <c r="I147" s="3">
        <v>1078</v>
      </c>
      <c r="J147" s="3">
        <v>0</v>
      </c>
      <c r="K147" s="3">
        <v>1146.0580970873787</v>
      </c>
      <c r="L147" s="3">
        <v>421.11134991119008</v>
      </c>
      <c r="M147" s="3">
        <v>767.4449072356216</v>
      </c>
      <c r="N147" s="3">
        <v>2869</v>
      </c>
      <c r="O147" s="3">
        <v>0</v>
      </c>
      <c r="P147" s="3">
        <v>1</v>
      </c>
      <c r="Q147" s="3">
        <v>1</v>
      </c>
      <c r="R147" s="3">
        <v>1</v>
      </c>
      <c r="S147" s="3">
        <v>0</v>
      </c>
      <c r="T147" s="3">
        <v>73824192.977807164</v>
      </c>
      <c r="U147" s="3">
        <v>67530123.239024356</v>
      </c>
      <c r="V147" s="3">
        <v>1162084</v>
      </c>
    </row>
    <row r="148" spans="1:22" x14ac:dyDescent="0.3">
      <c r="A148" s="3">
        <v>96402</v>
      </c>
      <c r="B148" s="3">
        <v>0</v>
      </c>
      <c r="C148" s="3">
        <v>0</v>
      </c>
      <c r="D148" s="3">
        <v>134767.44</v>
      </c>
      <c r="E148" s="3">
        <v>134767.44</v>
      </c>
      <c r="F148" s="3">
        <v>0</v>
      </c>
      <c r="G148" s="3">
        <v>0</v>
      </c>
      <c r="H148" s="3">
        <v>1072</v>
      </c>
      <c r="I148" s="3">
        <v>1072</v>
      </c>
      <c r="J148" s="3">
        <v>0</v>
      </c>
      <c r="K148" s="3">
        <v>0</v>
      </c>
      <c r="L148" s="3">
        <v>125.71589552238807</v>
      </c>
      <c r="M148" s="3">
        <v>125.71589552238807</v>
      </c>
      <c r="N148" s="3">
        <v>8062</v>
      </c>
      <c r="O148" s="3">
        <v>0</v>
      </c>
      <c r="P148" s="3">
        <v>0</v>
      </c>
      <c r="Q148" s="3">
        <v>1</v>
      </c>
      <c r="R148" s="3">
        <v>0</v>
      </c>
      <c r="S148" s="3">
        <v>0</v>
      </c>
      <c r="T148" s="3">
        <v>0</v>
      </c>
      <c r="U148" s="3">
        <v>0</v>
      </c>
      <c r="V148" s="3">
        <v>1149184</v>
      </c>
    </row>
    <row r="149" spans="1:22" x14ac:dyDescent="0.3">
      <c r="A149" s="3">
        <v>96437</v>
      </c>
      <c r="B149" s="3">
        <v>0</v>
      </c>
      <c r="C149" s="3">
        <v>39939.300000000003</v>
      </c>
      <c r="D149" s="3">
        <v>69195.38</v>
      </c>
      <c r="E149" s="3">
        <v>109134.68000000001</v>
      </c>
      <c r="F149" s="3">
        <v>0</v>
      </c>
      <c r="G149" s="3">
        <v>973</v>
      </c>
      <c r="H149" s="3">
        <v>998</v>
      </c>
      <c r="I149" s="3">
        <v>1971</v>
      </c>
      <c r="J149" s="3">
        <v>0</v>
      </c>
      <c r="K149" s="3">
        <v>41.047584789311408</v>
      </c>
      <c r="L149" s="3">
        <v>69.33404809619239</v>
      </c>
      <c r="M149" s="3">
        <v>55.370208016235416</v>
      </c>
      <c r="N149" s="3">
        <v>6324</v>
      </c>
      <c r="O149" s="3">
        <v>0</v>
      </c>
      <c r="P149" s="3">
        <v>1</v>
      </c>
      <c r="Q149" s="3">
        <v>1</v>
      </c>
      <c r="R149" s="3">
        <v>1</v>
      </c>
      <c r="S149" s="3">
        <v>0</v>
      </c>
      <c r="T149" s="3">
        <v>199598.82262571168</v>
      </c>
      <c r="U149" s="3">
        <v>194598.85211905558</v>
      </c>
      <c r="V149" s="3">
        <v>3884841</v>
      </c>
    </row>
    <row r="150" spans="1:22" x14ac:dyDescent="0.3">
      <c r="A150" s="3">
        <v>96830</v>
      </c>
      <c r="B150" s="3">
        <v>0</v>
      </c>
      <c r="C150" s="3">
        <v>0</v>
      </c>
      <c r="D150" s="3">
        <v>492723.31999999995</v>
      </c>
      <c r="E150" s="3">
        <v>492723.31999999995</v>
      </c>
      <c r="F150" s="3">
        <v>0</v>
      </c>
      <c r="G150" s="3">
        <v>0</v>
      </c>
      <c r="H150" s="3">
        <v>2704</v>
      </c>
      <c r="I150" s="3">
        <v>2704</v>
      </c>
      <c r="J150" s="3">
        <v>0</v>
      </c>
      <c r="K150" s="3">
        <v>0</v>
      </c>
      <c r="L150" s="3">
        <v>182.22016272189347</v>
      </c>
      <c r="M150" s="3">
        <v>182.22016272189347</v>
      </c>
      <c r="N150" s="3">
        <v>2911</v>
      </c>
      <c r="O150" s="3">
        <v>0</v>
      </c>
      <c r="P150" s="3">
        <v>0</v>
      </c>
      <c r="Q150" s="3">
        <v>1</v>
      </c>
      <c r="R150" s="3">
        <v>0</v>
      </c>
      <c r="S150" s="3">
        <v>0</v>
      </c>
      <c r="T150" s="3">
        <v>0</v>
      </c>
      <c r="U150" s="3">
        <v>0</v>
      </c>
      <c r="V150" s="3">
        <v>7311616</v>
      </c>
    </row>
    <row r="151" spans="1:22" x14ac:dyDescent="0.3">
      <c r="A151" s="3">
        <v>96860</v>
      </c>
      <c r="B151" s="3">
        <v>0</v>
      </c>
      <c r="C151" s="3">
        <v>0</v>
      </c>
      <c r="D151" s="3">
        <v>55346.6</v>
      </c>
      <c r="E151" s="3">
        <v>55346.6</v>
      </c>
      <c r="F151" s="3">
        <v>0</v>
      </c>
      <c r="G151" s="3">
        <v>0</v>
      </c>
      <c r="H151" s="3">
        <v>933</v>
      </c>
      <c r="I151" s="3">
        <v>933</v>
      </c>
      <c r="J151" s="3">
        <v>0</v>
      </c>
      <c r="K151" s="3">
        <v>0</v>
      </c>
      <c r="L151" s="3">
        <v>59.321114683815644</v>
      </c>
      <c r="M151" s="3">
        <v>59.321114683815644</v>
      </c>
      <c r="N151" s="3">
        <v>4213</v>
      </c>
      <c r="O151" s="3">
        <v>0</v>
      </c>
      <c r="P151" s="3">
        <v>0</v>
      </c>
      <c r="Q151" s="3">
        <v>1</v>
      </c>
      <c r="R151" s="3">
        <v>0</v>
      </c>
      <c r="S151" s="3">
        <v>0</v>
      </c>
      <c r="T151" s="3">
        <v>0</v>
      </c>
      <c r="U151" s="3">
        <v>0</v>
      </c>
      <c r="V151" s="3">
        <v>870489</v>
      </c>
    </row>
    <row r="152" spans="1:22" x14ac:dyDescent="0.3">
      <c r="A152" s="3">
        <v>96886</v>
      </c>
      <c r="B152" s="3">
        <v>0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1381</v>
      </c>
      <c r="O152" s="3">
        <v>0</v>
      </c>
      <c r="P152" s="3">
        <v>0</v>
      </c>
      <c r="Q152" s="3">
        <v>0</v>
      </c>
      <c r="R152" s="3">
        <v>-1</v>
      </c>
      <c r="S152" s="3">
        <v>0</v>
      </c>
      <c r="T152" s="3">
        <v>0</v>
      </c>
      <c r="U152" s="3">
        <v>0</v>
      </c>
      <c r="V152" s="3">
        <v>0</v>
      </c>
    </row>
    <row r="153" spans="1:22" x14ac:dyDescent="0.3">
      <c r="A153" s="3">
        <v>96925</v>
      </c>
      <c r="B153" s="3">
        <v>0</v>
      </c>
      <c r="C153" s="3">
        <v>0</v>
      </c>
      <c r="D153" s="3">
        <v>260347.99</v>
      </c>
      <c r="E153" s="3">
        <v>260347.99</v>
      </c>
      <c r="F153" s="3">
        <v>0</v>
      </c>
      <c r="G153" s="3">
        <v>0</v>
      </c>
      <c r="H153" s="3">
        <v>1114</v>
      </c>
      <c r="I153" s="3">
        <v>1114</v>
      </c>
      <c r="J153" s="3">
        <v>0</v>
      </c>
      <c r="K153" s="3">
        <v>0</v>
      </c>
      <c r="L153" s="3">
        <v>233.70555655296229</v>
      </c>
      <c r="M153" s="3">
        <v>233.70555655296229</v>
      </c>
      <c r="N153" s="3">
        <v>7379</v>
      </c>
      <c r="O153" s="3">
        <v>0</v>
      </c>
      <c r="P153" s="3">
        <v>0</v>
      </c>
      <c r="Q153" s="3">
        <v>1</v>
      </c>
      <c r="R153" s="3">
        <v>0</v>
      </c>
      <c r="S153" s="3">
        <v>0</v>
      </c>
      <c r="T153" s="3">
        <v>0</v>
      </c>
      <c r="U153" s="3">
        <v>0</v>
      </c>
      <c r="V153" s="3">
        <v>1240996</v>
      </c>
    </row>
    <row r="154" spans="1:22" x14ac:dyDescent="0.3">
      <c r="A154" s="3">
        <v>96970</v>
      </c>
      <c r="B154" s="3">
        <v>0</v>
      </c>
      <c r="C154" s="3">
        <v>0</v>
      </c>
      <c r="D154" s="3">
        <v>613282.15</v>
      </c>
      <c r="E154" s="3">
        <v>613282.15</v>
      </c>
      <c r="F154" s="3">
        <v>0</v>
      </c>
      <c r="G154" s="3">
        <v>0</v>
      </c>
      <c r="H154" s="3">
        <v>1454</v>
      </c>
      <c r="I154" s="3">
        <v>1454</v>
      </c>
      <c r="J154" s="3">
        <v>0</v>
      </c>
      <c r="K154" s="3">
        <v>0</v>
      </c>
      <c r="L154" s="3">
        <v>421.78964924346633</v>
      </c>
      <c r="M154" s="3">
        <v>421.78964924346633</v>
      </c>
      <c r="N154" s="3">
        <v>8082</v>
      </c>
      <c r="O154" s="3">
        <v>0</v>
      </c>
      <c r="P154" s="3">
        <v>0</v>
      </c>
      <c r="Q154" s="3">
        <v>1</v>
      </c>
      <c r="R154" s="3">
        <v>0</v>
      </c>
      <c r="S154" s="3">
        <v>0</v>
      </c>
      <c r="T154" s="3">
        <v>0</v>
      </c>
      <c r="U154" s="3">
        <v>0</v>
      </c>
      <c r="V154" s="3">
        <v>2114116</v>
      </c>
    </row>
    <row r="155" spans="1:22" x14ac:dyDescent="0.3">
      <c r="A155" s="3">
        <v>97043</v>
      </c>
      <c r="B155" s="3">
        <v>0</v>
      </c>
      <c r="C155" s="3">
        <v>0</v>
      </c>
      <c r="D155" s="3">
        <v>82208.639999999999</v>
      </c>
      <c r="E155" s="3">
        <v>82208.639999999999</v>
      </c>
      <c r="F155" s="3">
        <v>0</v>
      </c>
      <c r="G155" s="3">
        <v>0</v>
      </c>
      <c r="H155" s="3">
        <v>412</v>
      </c>
      <c r="I155" s="3">
        <v>412</v>
      </c>
      <c r="J155" s="3">
        <v>0</v>
      </c>
      <c r="K155" s="3">
        <v>0</v>
      </c>
      <c r="L155" s="3">
        <v>199.53553398058253</v>
      </c>
      <c r="M155" s="3">
        <v>199.53553398058253</v>
      </c>
      <c r="N155" s="3">
        <v>8322</v>
      </c>
      <c r="O155" s="3">
        <v>0</v>
      </c>
      <c r="P155" s="3">
        <v>0</v>
      </c>
      <c r="Q155" s="3">
        <v>1</v>
      </c>
      <c r="R155" s="3">
        <v>0</v>
      </c>
      <c r="S155" s="3">
        <v>0</v>
      </c>
      <c r="T155" s="3">
        <v>0</v>
      </c>
      <c r="U155" s="3">
        <v>0</v>
      </c>
      <c r="V155" s="3">
        <v>169744</v>
      </c>
    </row>
    <row r="156" spans="1:22" x14ac:dyDescent="0.3">
      <c r="A156" s="3">
        <v>97094</v>
      </c>
      <c r="B156" s="3">
        <v>0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8011</v>
      </c>
      <c r="O156" s="3">
        <v>0</v>
      </c>
      <c r="P156" s="3">
        <v>0</v>
      </c>
      <c r="Q156" s="3">
        <v>0</v>
      </c>
      <c r="R156" s="3">
        <v>-1</v>
      </c>
      <c r="S156" s="3">
        <v>0</v>
      </c>
      <c r="T156" s="3">
        <v>0</v>
      </c>
      <c r="U156" s="3">
        <v>0</v>
      </c>
      <c r="V156" s="3">
        <v>0</v>
      </c>
    </row>
    <row r="157" spans="1:22" x14ac:dyDescent="0.3">
      <c r="A157" s="3">
        <v>97195</v>
      </c>
      <c r="B157" s="3">
        <v>0</v>
      </c>
      <c r="C157" s="3">
        <v>0</v>
      </c>
      <c r="D157" s="3">
        <v>206528.42</v>
      </c>
      <c r="E157" s="3">
        <v>206528.42</v>
      </c>
      <c r="F157" s="3">
        <v>0</v>
      </c>
      <c r="G157" s="3">
        <v>0</v>
      </c>
      <c r="H157" s="3">
        <v>1002</v>
      </c>
      <c r="I157" s="3">
        <v>1002</v>
      </c>
      <c r="J157" s="3">
        <v>0</v>
      </c>
      <c r="K157" s="3">
        <v>0</v>
      </c>
      <c r="L157" s="3">
        <v>206.11618762475052</v>
      </c>
      <c r="M157" s="3">
        <v>206.11618762475052</v>
      </c>
      <c r="N157" s="3">
        <v>8699</v>
      </c>
      <c r="O157" s="3">
        <v>0</v>
      </c>
      <c r="P157" s="3">
        <v>0</v>
      </c>
      <c r="Q157" s="3">
        <v>1</v>
      </c>
      <c r="R157" s="3">
        <v>0</v>
      </c>
      <c r="S157" s="3">
        <v>0</v>
      </c>
      <c r="T157" s="3">
        <v>0</v>
      </c>
      <c r="U157" s="3">
        <v>0</v>
      </c>
      <c r="V157" s="3">
        <v>1004004</v>
      </c>
    </row>
    <row r="158" spans="1:22" x14ac:dyDescent="0.3">
      <c r="A158" s="3">
        <v>97222</v>
      </c>
      <c r="B158" s="3">
        <v>0</v>
      </c>
      <c r="C158" s="3">
        <v>0</v>
      </c>
      <c r="D158" s="3">
        <v>70903.070000000007</v>
      </c>
      <c r="E158" s="3">
        <v>70903.070000000007</v>
      </c>
      <c r="F158" s="3">
        <v>0</v>
      </c>
      <c r="G158" s="3">
        <v>0</v>
      </c>
      <c r="H158" s="3">
        <v>507</v>
      </c>
      <c r="I158" s="3">
        <v>507</v>
      </c>
      <c r="J158" s="3">
        <v>0</v>
      </c>
      <c r="K158" s="3">
        <v>0</v>
      </c>
      <c r="L158" s="3">
        <v>139.84826429980276</v>
      </c>
      <c r="M158" s="3">
        <v>139.84826429980276</v>
      </c>
      <c r="N158" s="3">
        <v>2512</v>
      </c>
      <c r="O158" s="3">
        <v>0</v>
      </c>
      <c r="P158" s="3">
        <v>0</v>
      </c>
      <c r="Q158" s="3">
        <v>1</v>
      </c>
      <c r="R158" s="3">
        <v>0</v>
      </c>
      <c r="S158" s="3">
        <v>0</v>
      </c>
      <c r="T158" s="3">
        <v>0</v>
      </c>
      <c r="U158" s="3">
        <v>0</v>
      </c>
      <c r="V158" s="3">
        <v>257049</v>
      </c>
    </row>
    <row r="159" spans="1:22" x14ac:dyDescent="0.3">
      <c r="A159" s="3">
        <v>97245</v>
      </c>
      <c r="B159" s="3">
        <v>0</v>
      </c>
      <c r="C159" s="3">
        <v>0</v>
      </c>
      <c r="D159" s="3">
        <v>7207.81</v>
      </c>
      <c r="E159" s="3">
        <v>7207.81</v>
      </c>
      <c r="F159" s="3">
        <v>0</v>
      </c>
      <c r="G159" s="3">
        <v>0</v>
      </c>
      <c r="H159" s="3">
        <v>594</v>
      </c>
      <c r="I159" s="3">
        <v>594</v>
      </c>
      <c r="J159" s="3">
        <v>0</v>
      </c>
      <c r="K159" s="3">
        <v>0</v>
      </c>
      <c r="L159" s="3">
        <v>12.13436026936027</v>
      </c>
      <c r="M159" s="3">
        <v>12.13436026936027</v>
      </c>
      <c r="N159" s="3">
        <v>8111</v>
      </c>
      <c r="O159" s="3">
        <v>0</v>
      </c>
      <c r="P159" s="3">
        <v>0</v>
      </c>
      <c r="Q159" s="3">
        <v>1</v>
      </c>
      <c r="R159" s="3">
        <v>0</v>
      </c>
      <c r="S159" s="3">
        <v>0</v>
      </c>
      <c r="T159" s="3">
        <v>0</v>
      </c>
      <c r="U159" s="3">
        <v>0</v>
      </c>
      <c r="V159" s="3">
        <v>352836</v>
      </c>
    </row>
    <row r="160" spans="1:22" x14ac:dyDescent="0.3">
      <c r="A160" s="3">
        <v>97249</v>
      </c>
      <c r="B160" s="3">
        <v>0</v>
      </c>
      <c r="C160" s="3">
        <v>0</v>
      </c>
      <c r="D160" s="3">
        <v>6978.68</v>
      </c>
      <c r="E160" s="3">
        <v>6978.68</v>
      </c>
      <c r="F160" s="3">
        <v>0</v>
      </c>
      <c r="G160" s="3">
        <v>0</v>
      </c>
      <c r="H160" s="3">
        <v>488</v>
      </c>
      <c r="I160" s="3">
        <v>488</v>
      </c>
      <c r="J160" s="3">
        <v>0</v>
      </c>
      <c r="K160" s="3">
        <v>0</v>
      </c>
      <c r="L160" s="3">
        <v>14.300573770491804</v>
      </c>
      <c r="M160" s="3">
        <v>14.300573770491804</v>
      </c>
      <c r="N160" s="3">
        <v>8011</v>
      </c>
      <c r="O160" s="3">
        <v>0</v>
      </c>
      <c r="P160" s="3">
        <v>0</v>
      </c>
      <c r="Q160" s="3">
        <v>1</v>
      </c>
      <c r="R160" s="3">
        <v>0</v>
      </c>
      <c r="S160" s="3">
        <v>0</v>
      </c>
      <c r="T160" s="3">
        <v>0</v>
      </c>
      <c r="U160" s="3">
        <v>0</v>
      </c>
      <c r="V160" s="3">
        <v>238144</v>
      </c>
    </row>
    <row r="161" spans="1:22" x14ac:dyDescent="0.3">
      <c r="A161" s="3">
        <v>97374</v>
      </c>
      <c r="B161" s="3">
        <v>0</v>
      </c>
      <c r="C161" s="3">
        <v>0</v>
      </c>
      <c r="D161" s="3">
        <v>121593.04999999999</v>
      </c>
      <c r="E161" s="3">
        <v>121593.04999999999</v>
      </c>
      <c r="F161" s="3">
        <v>0</v>
      </c>
      <c r="G161" s="3">
        <v>0</v>
      </c>
      <c r="H161" s="3">
        <v>1008</v>
      </c>
      <c r="I161" s="3">
        <v>1008</v>
      </c>
      <c r="J161" s="3">
        <v>0</v>
      </c>
      <c r="K161" s="3">
        <v>0</v>
      </c>
      <c r="L161" s="3">
        <v>120.62802579365078</v>
      </c>
      <c r="M161" s="3">
        <v>120.62802579365078</v>
      </c>
      <c r="N161" s="3">
        <v>9111</v>
      </c>
      <c r="O161" s="3">
        <v>0</v>
      </c>
      <c r="P161" s="3">
        <v>0</v>
      </c>
      <c r="Q161" s="3">
        <v>1</v>
      </c>
      <c r="R161" s="3">
        <v>0</v>
      </c>
      <c r="S161" s="3">
        <v>0</v>
      </c>
      <c r="T161" s="3">
        <v>0</v>
      </c>
      <c r="U161" s="3">
        <v>0</v>
      </c>
      <c r="V161" s="3">
        <v>1016064</v>
      </c>
    </row>
    <row r="162" spans="1:22" x14ac:dyDescent="0.3">
      <c r="A162" s="3">
        <v>97378</v>
      </c>
      <c r="B162" s="3">
        <v>0</v>
      </c>
      <c r="C162" s="3">
        <v>0</v>
      </c>
      <c r="D162" s="3">
        <v>196174.13999999998</v>
      </c>
      <c r="E162" s="3">
        <v>196174.13999999998</v>
      </c>
      <c r="F162" s="3">
        <v>0</v>
      </c>
      <c r="G162" s="3">
        <v>0</v>
      </c>
      <c r="H162" s="3">
        <v>759</v>
      </c>
      <c r="I162" s="3">
        <v>759</v>
      </c>
      <c r="J162" s="3">
        <v>0</v>
      </c>
      <c r="K162" s="3">
        <v>0</v>
      </c>
      <c r="L162" s="3">
        <v>258.46395256916992</v>
      </c>
      <c r="M162" s="3">
        <v>258.46395256916992</v>
      </c>
      <c r="N162" s="3">
        <v>8322</v>
      </c>
      <c r="O162" s="3">
        <v>0</v>
      </c>
      <c r="P162" s="3">
        <v>0</v>
      </c>
      <c r="Q162" s="3">
        <v>1</v>
      </c>
      <c r="R162" s="3">
        <v>0</v>
      </c>
      <c r="S162" s="3">
        <v>0</v>
      </c>
      <c r="T162" s="3">
        <v>0</v>
      </c>
      <c r="U162" s="3">
        <v>0</v>
      </c>
      <c r="V162" s="3">
        <v>576081</v>
      </c>
    </row>
    <row r="163" spans="1:22" x14ac:dyDescent="0.3">
      <c r="A163" s="3">
        <v>97463</v>
      </c>
      <c r="B163" s="3">
        <v>0</v>
      </c>
      <c r="C163" s="3">
        <v>0</v>
      </c>
      <c r="D163" s="3">
        <v>731433.45000000007</v>
      </c>
      <c r="E163" s="3">
        <v>731433.45000000007</v>
      </c>
      <c r="F163" s="3">
        <v>0</v>
      </c>
      <c r="G163" s="3">
        <v>0</v>
      </c>
      <c r="H163" s="3">
        <v>2512</v>
      </c>
      <c r="I163" s="3">
        <v>2512</v>
      </c>
      <c r="J163" s="3">
        <v>0</v>
      </c>
      <c r="K163" s="3">
        <v>0</v>
      </c>
      <c r="L163" s="3">
        <v>291.17573646496817</v>
      </c>
      <c r="M163" s="3">
        <v>291.17573646496817</v>
      </c>
      <c r="N163" s="3">
        <v>8062</v>
      </c>
      <c r="O163" s="3">
        <v>0</v>
      </c>
      <c r="P163" s="3">
        <v>0</v>
      </c>
      <c r="Q163" s="3">
        <v>1</v>
      </c>
      <c r="R163" s="3">
        <v>0</v>
      </c>
      <c r="S163" s="3">
        <v>0</v>
      </c>
      <c r="T163" s="3">
        <v>0</v>
      </c>
      <c r="U163" s="3">
        <v>0</v>
      </c>
      <c r="V163" s="3">
        <v>6310144</v>
      </c>
    </row>
    <row r="164" spans="1:22" x14ac:dyDescent="0.3">
      <c r="A164" s="3">
        <v>97465</v>
      </c>
      <c r="B164" s="3">
        <v>0</v>
      </c>
      <c r="C164" s="3">
        <v>0</v>
      </c>
      <c r="D164" s="3">
        <v>395332.28</v>
      </c>
      <c r="E164" s="3">
        <v>395332.28</v>
      </c>
      <c r="F164" s="3">
        <v>0</v>
      </c>
      <c r="G164" s="3">
        <v>0</v>
      </c>
      <c r="H164" s="3">
        <v>427</v>
      </c>
      <c r="I164" s="3">
        <v>427</v>
      </c>
      <c r="J164" s="3">
        <v>0</v>
      </c>
      <c r="K164" s="3">
        <v>0</v>
      </c>
      <c r="L164" s="3">
        <v>925.83672131147546</v>
      </c>
      <c r="M164" s="3">
        <v>925.83672131147546</v>
      </c>
      <c r="N164" s="3">
        <v>8011</v>
      </c>
      <c r="O164" s="3">
        <v>0</v>
      </c>
      <c r="P164" s="3">
        <v>0</v>
      </c>
      <c r="Q164" s="3">
        <v>1</v>
      </c>
      <c r="R164" s="3">
        <v>0</v>
      </c>
      <c r="S164" s="3">
        <v>0</v>
      </c>
      <c r="T164" s="3">
        <v>0</v>
      </c>
      <c r="U164" s="3">
        <v>0</v>
      </c>
      <c r="V164" s="3">
        <v>182329</v>
      </c>
    </row>
    <row r="165" spans="1:22" x14ac:dyDescent="0.3">
      <c r="A165" s="3">
        <v>97489</v>
      </c>
      <c r="B165" s="3">
        <v>0</v>
      </c>
      <c r="C165" s="3">
        <v>0</v>
      </c>
      <c r="D165" s="3">
        <v>6847.0199999999995</v>
      </c>
      <c r="E165" s="3">
        <v>6847.0199999999995</v>
      </c>
      <c r="F165" s="3">
        <v>0</v>
      </c>
      <c r="G165" s="3">
        <v>0</v>
      </c>
      <c r="H165" s="3">
        <v>731</v>
      </c>
      <c r="I165" s="3">
        <v>731</v>
      </c>
      <c r="J165" s="3">
        <v>0</v>
      </c>
      <c r="K165" s="3">
        <v>0</v>
      </c>
      <c r="L165" s="3">
        <v>9.3666484268125849</v>
      </c>
      <c r="M165" s="3">
        <v>9.3666484268125849</v>
      </c>
      <c r="N165" s="3">
        <v>8051</v>
      </c>
      <c r="O165" s="3">
        <v>0</v>
      </c>
      <c r="P165" s="3">
        <v>0</v>
      </c>
      <c r="Q165" s="3">
        <v>1</v>
      </c>
      <c r="R165" s="3">
        <v>0</v>
      </c>
      <c r="S165" s="3">
        <v>0</v>
      </c>
      <c r="T165" s="3">
        <v>0</v>
      </c>
      <c r="U165" s="3">
        <v>0</v>
      </c>
      <c r="V165" s="3">
        <v>534361</v>
      </c>
    </row>
    <row r="166" spans="1:22" x14ac:dyDescent="0.3">
      <c r="A166" s="3">
        <v>97560</v>
      </c>
      <c r="B166" s="3">
        <v>0</v>
      </c>
      <c r="C166" s="3">
        <v>0</v>
      </c>
      <c r="D166" s="3">
        <v>24564.19</v>
      </c>
      <c r="E166" s="3">
        <v>24564.19</v>
      </c>
      <c r="F166" s="3">
        <v>0</v>
      </c>
      <c r="G166" s="3">
        <v>0</v>
      </c>
      <c r="H166" s="3">
        <v>1132</v>
      </c>
      <c r="I166" s="3">
        <v>1132</v>
      </c>
      <c r="J166" s="3">
        <v>0</v>
      </c>
      <c r="K166" s="3">
        <v>0</v>
      </c>
      <c r="L166" s="3">
        <v>21.699814487632509</v>
      </c>
      <c r="M166" s="3">
        <v>21.699814487632509</v>
      </c>
      <c r="N166" s="3">
        <v>4731</v>
      </c>
      <c r="O166" s="3">
        <v>0</v>
      </c>
      <c r="P166" s="3">
        <v>0</v>
      </c>
      <c r="Q166" s="3">
        <v>1</v>
      </c>
      <c r="R166" s="3">
        <v>0</v>
      </c>
      <c r="S166" s="3">
        <v>0</v>
      </c>
      <c r="T166" s="3">
        <v>0</v>
      </c>
      <c r="U166" s="3">
        <v>0</v>
      </c>
      <c r="V166" s="3">
        <v>1281424</v>
      </c>
    </row>
    <row r="167" spans="1:22" x14ac:dyDescent="0.3">
      <c r="A167" s="3">
        <v>97579</v>
      </c>
      <c r="B167" s="3">
        <v>0</v>
      </c>
      <c r="C167" s="3">
        <v>0</v>
      </c>
      <c r="D167" s="3">
        <v>199890.14</v>
      </c>
      <c r="E167" s="3">
        <v>199890.14</v>
      </c>
      <c r="F167" s="3">
        <v>0</v>
      </c>
      <c r="G167" s="3">
        <v>0</v>
      </c>
      <c r="H167" s="3">
        <v>701</v>
      </c>
      <c r="I167" s="3">
        <v>701</v>
      </c>
      <c r="J167" s="3">
        <v>0</v>
      </c>
      <c r="K167" s="3">
        <v>0</v>
      </c>
      <c r="L167" s="3">
        <v>285.14998573466477</v>
      </c>
      <c r="M167" s="3">
        <v>285.14998573466477</v>
      </c>
      <c r="N167" s="3">
        <v>8082</v>
      </c>
      <c r="O167" s="3">
        <v>0</v>
      </c>
      <c r="P167" s="3">
        <v>0</v>
      </c>
      <c r="Q167" s="3">
        <v>1</v>
      </c>
      <c r="R167" s="3">
        <v>0</v>
      </c>
      <c r="S167" s="3">
        <v>0</v>
      </c>
      <c r="T167" s="3">
        <v>0</v>
      </c>
      <c r="U167" s="3">
        <v>0</v>
      </c>
      <c r="V167" s="3">
        <v>491401</v>
      </c>
    </row>
    <row r="168" spans="1:22" x14ac:dyDescent="0.3">
      <c r="A168" s="3">
        <v>97679</v>
      </c>
      <c r="B168" s="3">
        <v>0</v>
      </c>
      <c r="C168" s="3">
        <v>0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7375</v>
      </c>
      <c r="O168" s="3">
        <v>0</v>
      </c>
      <c r="P168" s="3">
        <v>0</v>
      </c>
      <c r="Q168" s="3">
        <v>0</v>
      </c>
      <c r="R168" s="3">
        <v>-1</v>
      </c>
      <c r="S168" s="3">
        <v>0</v>
      </c>
      <c r="T168" s="3">
        <v>0</v>
      </c>
      <c r="U168" s="3">
        <v>0</v>
      </c>
      <c r="V168" s="3">
        <v>0</v>
      </c>
    </row>
    <row r="169" spans="1:22" x14ac:dyDescent="0.3">
      <c r="A169" s="3">
        <v>97783</v>
      </c>
      <c r="B169" s="3">
        <v>0</v>
      </c>
      <c r="C169" s="3">
        <v>0</v>
      </c>
      <c r="D169" s="3">
        <v>63647.199999999997</v>
      </c>
      <c r="E169" s="3">
        <v>63647.199999999997</v>
      </c>
      <c r="F169" s="3">
        <v>0</v>
      </c>
      <c r="G169" s="3">
        <v>0</v>
      </c>
      <c r="H169" s="3">
        <v>423</v>
      </c>
      <c r="I169" s="3">
        <v>423</v>
      </c>
      <c r="J169" s="3">
        <v>0</v>
      </c>
      <c r="K169" s="3">
        <v>0</v>
      </c>
      <c r="L169" s="3">
        <v>150.46619385342788</v>
      </c>
      <c r="M169" s="3">
        <v>150.46619385342788</v>
      </c>
      <c r="N169" s="3">
        <v>2066</v>
      </c>
      <c r="O169" s="3">
        <v>0</v>
      </c>
      <c r="P169" s="3">
        <v>0</v>
      </c>
      <c r="Q169" s="3">
        <v>1</v>
      </c>
      <c r="R169" s="3">
        <v>0</v>
      </c>
      <c r="S169" s="3">
        <v>0</v>
      </c>
      <c r="T169" s="3">
        <v>0</v>
      </c>
      <c r="U169" s="3">
        <v>0</v>
      </c>
      <c r="V169" s="3">
        <v>178929</v>
      </c>
    </row>
    <row r="170" spans="1:22" x14ac:dyDescent="0.3">
      <c r="A170" s="3">
        <v>98061</v>
      </c>
      <c r="B170" s="3">
        <v>0</v>
      </c>
      <c r="C170" s="3">
        <v>0</v>
      </c>
      <c r="D170" s="3">
        <v>302351.03999999998</v>
      </c>
      <c r="E170" s="3">
        <v>302351.03999999998</v>
      </c>
      <c r="F170" s="3">
        <v>0</v>
      </c>
      <c r="G170" s="3">
        <v>0</v>
      </c>
      <c r="H170" s="3">
        <v>1261</v>
      </c>
      <c r="I170" s="3">
        <v>1261</v>
      </c>
      <c r="J170" s="3">
        <v>0</v>
      </c>
      <c r="K170" s="3">
        <v>0</v>
      </c>
      <c r="L170" s="3">
        <v>239.77084853291038</v>
      </c>
      <c r="M170" s="3">
        <v>239.77084853291038</v>
      </c>
      <c r="N170" s="3">
        <v>7999</v>
      </c>
      <c r="O170" s="3">
        <v>0</v>
      </c>
      <c r="P170" s="3">
        <v>0</v>
      </c>
      <c r="Q170" s="3">
        <v>1</v>
      </c>
      <c r="R170" s="3">
        <v>0</v>
      </c>
      <c r="S170" s="3">
        <v>0</v>
      </c>
      <c r="T170" s="3">
        <v>0</v>
      </c>
      <c r="U170" s="3">
        <v>0</v>
      </c>
      <c r="V170" s="3">
        <v>1590121</v>
      </c>
    </row>
    <row r="171" spans="1:22" x14ac:dyDescent="0.3">
      <c r="A171" s="3">
        <v>98062</v>
      </c>
      <c r="B171" s="3">
        <v>0</v>
      </c>
      <c r="C171" s="3">
        <v>0</v>
      </c>
      <c r="D171" s="3">
        <v>140380.88</v>
      </c>
      <c r="E171" s="3">
        <v>140380.88</v>
      </c>
      <c r="F171" s="3">
        <v>0</v>
      </c>
      <c r="G171" s="3">
        <v>0</v>
      </c>
      <c r="H171" s="3">
        <v>681</v>
      </c>
      <c r="I171" s="3">
        <v>681</v>
      </c>
      <c r="J171" s="3">
        <v>0</v>
      </c>
      <c r="K171" s="3">
        <v>0</v>
      </c>
      <c r="L171" s="3">
        <v>206.13932452276066</v>
      </c>
      <c r="M171" s="3">
        <v>206.13932452276066</v>
      </c>
      <c r="N171" s="3">
        <v>7999</v>
      </c>
      <c r="O171" s="3">
        <v>0</v>
      </c>
      <c r="P171" s="3">
        <v>0</v>
      </c>
      <c r="Q171" s="3">
        <v>1</v>
      </c>
      <c r="R171" s="3">
        <v>0</v>
      </c>
      <c r="S171" s="3">
        <v>0</v>
      </c>
      <c r="T171" s="3">
        <v>0</v>
      </c>
      <c r="U171" s="3">
        <v>0</v>
      </c>
      <c r="V171" s="3">
        <v>463761</v>
      </c>
    </row>
    <row r="172" spans="1:22" x14ac:dyDescent="0.3">
      <c r="A172" s="3">
        <v>98663</v>
      </c>
      <c r="B172" s="3">
        <v>0</v>
      </c>
      <c r="C172" s="3">
        <v>0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3484</v>
      </c>
      <c r="O172" s="3">
        <v>0</v>
      </c>
      <c r="P172" s="3">
        <v>0</v>
      </c>
      <c r="Q172" s="3">
        <v>0</v>
      </c>
      <c r="R172" s="3">
        <v>-1</v>
      </c>
      <c r="S172" s="3">
        <v>0</v>
      </c>
      <c r="T172" s="3">
        <v>0</v>
      </c>
      <c r="U172" s="3">
        <v>0</v>
      </c>
      <c r="V172" s="3">
        <v>0</v>
      </c>
    </row>
    <row r="173" spans="1:22" x14ac:dyDescent="0.3">
      <c r="A173" s="3">
        <v>98694</v>
      </c>
      <c r="B173" s="3">
        <v>0</v>
      </c>
      <c r="C173" s="3">
        <v>0</v>
      </c>
      <c r="D173" s="3">
        <v>3026.71</v>
      </c>
      <c r="E173" s="3">
        <v>3026.71</v>
      </c>
      <c r="F173" s="3">
        <v>0</v>
      </c>
      <c r="G173" s="3">
        <v>0</v>
      </c>
      <c r="H173" s="3">
        <v>464</v>
      </c>
      <c r="I173" s="3">
        <v>464</v>
      </c>
      <c r="J173" s="3">
        <v>0</v>
      </c>
      <c r="K173" s="3">
        <v>0</v>
      </c>
      <c r="L173" s="3">
        <v>6.5230818965517239</v>
      </c>
      <c r="M173" s="3">
        <v>6.5230818965517239</v>
      </c>
      <c r="N173" s="3">
        <v>3845</v>
      </c>
      <c r="O173" s="3">
        <v>0</v>
      </c>
      <c r="P173" s="3">
        <v>0</v>
      </c>
      <c r="Q173" s="3">
        <v>1</v>
      </c>
      <c r="R173" s="3">
        <v>0</v>
      </c>
      <c r="S173" s="3">
        <v>0</v>
      </c>
      <c r="T173" s="3">
        <v>0</v>
      </c>
      <c r="U173" s="3">
        <v>0</v>
      </c>
      <c r="V173" s="3">
        <v>215296</v>
      </c>
    </row>
    <row r="174" spans="1:22" x14ac:dyDescent="0.3">
      <c r="A174" s="3">
        <v>98780</v>
      </c>
      <c r="B174" s="3">
        <v>0</v>
      </c>
      <c r="C174" s="3">
        <v>0</v>
      </c>
      <c r="D174" s="3">
        <v>76237.72</v>
      </c>
      <c r="E174" s="3">
        <v>76237.72</v>
      </c>
      <c r="F174" s="3">
        <v>0</v>
      </c>
      <c r="G174" s="3">
        <v>0</v>
      </c>
      <c r="H174" s="3">
        <v>2271</v>
      </c>
      <c r="I174" s="3">
        <v>2271</v>
      </c>
      <c r="J174" s="3">
        <v>0</v>
      </c>
      <c r="K174" s="3">
        <v>0</v>
      </c>
      <c r="L174" s="3">
        <v>33.570110083663586</v>
      </c>
      <c r="M174" s="3">
        <v>33.570110083663586</v>
      </c>
      <c r="N174" s="3">
        <v>5084</v>
      </c>
      <c r="O174" s="3">
        <v>0</v>
      </c>
      <c r="P174" s="3">
        <v>0</v>
      </c>
      <c r="Q174" s="3">
        <v>1</v>
      </c>
      <c r="R174" s="3">
        <v>0</v>
      </c>
      <c r="S174" s="3">
        <v>0</v>
      </c>
      <c r="T174" s="3">
        <v>0</v>
      </c>
      <c r="U174" s="3">
        <v>0</v>
      </c>
      <c r="V174" s="3">
        <v>5157441</v>
      </c>
    </row>
    <row r="175" spans="1:22" x14ac:dyDescent="0.3">
      <c r="A175" s="3">
        <v>98814</v>
      </c>
      <c r="B175" s="3">
        <v>0</v>
      </c>
      <c r="C175" s="3">
        <v>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6022</v>
      </c>
      <c r="O175" s="3">
        <v>0</v>
      </c>
      <c r="P175" s="3">
        <v>0</v>
      </c>
      <c r="Q175" s="3">
        <v>0</v>
      </c>
      <c r="R175" s="3">
        <v>-1</v>
      </c>
      <c r="S175" s="3">
        <v>0</v>
      </c>
      <c r="T175" s="3">
        <v>0</v>
      </c>
      <c r="U175" s="3">
        <v>0</v>
      </c>
      <c r="V175" s="3">
        <v>0</v>
      </c>
    </row>
    <row r="176" spans="1:22" x14ac:dyDescent="0.3">
      <c r="A176" s="3">
        <v>99452</v>
      </c>
      <c r="B176" s="3">
        <v>0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8742</v>
      </c>
      <c r="O176" s="3">
        <v>0</v>
      </c>
      <c r="P176" s="3">
        <v>0</v>
      </c>
      <c r="Q176" s="3">
        <v>0</v>
      </c>
      <c r="R176" s="3">
        <v>-1</v>
      </c>
      <c r="S176" s="3">
        <v>0</v>
      </c>
      <c r="T176" s="3">
        <v>0</v>
      </c>
      <c r="U176" s="3">
        <v>0</v>
      </c>
      <c r="V176" s="3">
        <v>0</v>
      </c>
    </row>
    <row r="177" spans="1:22" x14ac:dyDescent="0.3">
      <c r="A177" s="3">
        <v>99590</v>
      </c>
      <c r="B177" s="3">
        <v>0</v>
      </c>
      <c r="C177" s="3">
        <v>0</v>
      </c>
      <c r="D177" s="3">
        <v>38208.85</v>
      </c>
      <c r="E177" s="3">
        <v>38208.85</v>
      </c>
      <c r="F177" s="3">
        <v>0</v>
      </c>
      <c r="G177" s="3">
        <v>0</v>
      </c>
      <c r="H177" s="3">
        <v>832</v>
      </c>
      <c r="I177" s="3">
        <v>832</v>
      </c>
      <c r="J177" s="3">
        <v>0</v>
      </c>
      <c r="K177" s="3">
        <v>0</v>
      </c>
      <c r="L177" s="3">
        <v>45.924098557692304</v>
      </c>
      <c r="M177" s="3">
        <v>45.924098557692304</v>
      </c>
      <c r="N177" s="3">
        <v>6141</v>
      </c>
      <c r="O177" s="3">
        <v>0</v>
      </c>
      <c r="P177" s="3">
        <v>0</v>
      </c>
      <c r="Q177" s="3">
        <v>1</v>
      </c>
      <c r="R177" s="3">
        <v>0</v>
      </c>
      <c r="S177" s="3">
        <v>0</v>
      </c>
      <c r="T177" s="3">
        <v>0</v>
      </c>
      <c r="U177" s="3">
        <v>0</v>
      </c>
      <c r="V177" s="3">
        <v>692224</v>
      </c>
    </row>
    <row r="178" spans="1:22" x14ac:dyDescent="0.3">
      <c r="A178" s="3">
        <v>99622</v>
      </c>
      <c r="B178" s="3">
        <v>0</v>
      </c>
      <c r="C178" s="3">
        <v>0</v>
      </c>
      <c r="D178" s="3">
        <v>63278.2</v>
      </c>
      <c r="E178" s="3">
        <v>63278.2</v>
      </c>
      <c r="F178" s="3">
        <v>0</v>
      </c>
      <c r="G178" s="3">
        <v>0</v>
      </c>
      <c r="H178" s="3">
        <v>489</v>
      </c>
      <c r="I178" s="3">
        <v>489</v>
      </c>
      <c r="J178" s="3">
        <v>0</v>
      </c>
      <c r="K178" s="3">
        <v>0</v>
      </c>
      <c r="L178" s="3">
        <v>129.40327198364008</v>
      </c>
      <c r="M178" s="3">
        <v>129.40327198364008</v>
      </c>
      <c r="N178" s="3">
        <v>5181</v>
      </c>
      <c r="O178" s="3">
        <v>0</v>
      </c>
      <c r="P178" s="3">
        <v>0</v>
      </c>
      <c r="Q178" s="3">
        <v>1</v>
      </c>
      <c r="R178" s="3">
        <v>0</v>
      </c>
      <c r="S178" s="3">
        <v>0</v>
      </c>
      <c r="T178" s="3">
        <v>0</v>
      </c>
      <c r="U178" s="3">
        <v>0</v>
      </c>
      <c r="V178" s="3">
        <v>239121</v>
      </c>
    </row>
    <row r="179" spans="1:22" x14ac:dyDescent="0.3">
      <c r="A179" s="3">
        <v>99705</v>
      </c>
      <c r="B179" s="3">
        <v>0</v>
      </c>
      <c r="C179" s="3">
        <v>0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2869</v>
      </c>
      <c r="O179" s="3">
        <v>0</v>
      </c>
      <c r="P179" s="3">
        <v>0</v>
      </c>
      <c r="Q179" s="3">
        <v>0</v>
      </c>
      <c r="R179" s="3">
        <v>-1</v>
      </c>
      <c r="S179" s="3">
        <v>0</v>
      </c>
      <c r="T179" s="3">
        <v>0</v>
      </c>
      <c r="U179" s="3">
        <v>0</v>
      </c>
      <c r="V179" s="3">
        <v>0</v>
      </c>
    </row>
    <row r="180" spans="1:22" x14ac:dyDescent="0.3">
      <c r="A180" s="3">
        <v>99734</v>
      </c>
      <c r="B180" s="3">
        <v>0</v>
      </c>
      <c r="C180" s="3">
        <v>0</v>
      </c>
      <c r="D180" s="3">
        <v>385501.15</v>
      </c>
      <c r="E180" s="3">
        <v>385501.15</v>
      </c>
      <c r="F180" s="3">
        <v>0</v>
      </c>
      <c r="G180" s="3">
        <v>0</v>
      </c>
      <c r="H180" s="3">
        <v>445</v>
      </c>
      <c r="I180" s="3">
        <v>445</v>
      </c>
      <c r="J180" s="3">
        <v>0</v>
      </c>
      <c r="K180" s="3">
        <v>0</v>
      </c>
      <c r="L180" s="3">
        <v>866.29471910112363</v>
      </c>
      <c r="M180" s="3">
        <v>866.29471910112363</v>
      </c>
      <c r="N180" s="3">
        <v>8111</v>
      </c>
      <c r="O180" s="3">
        <v>0</v>
      </c>
      <c r="P180" s="3">
        <v>0</v>
      </c>
      <c r="Q180" s="3">
        <v>1</v>
      </c>
      <c r="R180" s="3">
        <v>0</v>
      </c>
      <c r="S180" s="3">
        <v>0</v>
      </c>
      <c r="T180" s="3">
        <v>0</v>
      </c>
      <c r="U180" s="3">
        <v>0</v>
      </c>
      <c r="V180" s="3">
        <v>198025</v>
      </c>
    </row>
    <row r="181" spans="1:22" x14ac:dyDescent="0.3">
      <c r="A181" s="3">
        <v>99844</v>
      </c>
      <c r="B181" s="3">
        <v>0</v>
      </c>
      <c r="C181" s="3">
        <v>0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8211</v>
      </c>
      <c r="O181" s="3">
        <v>0</v>
      </c>
      <c r="P181" s="3">
        <v>0</v>
      </c>
      <c r="Q181" s="3">
        <v>0</v>
      </c>
      <c r="R181" s="3">
        <v>-1</v>
      </c>
      <c r="S181" s="3">
        <v>0</v>
      </c>
      <c r="T181" s="3">
        <v>0</v>
      </c>
      <c r="U181" s="3">
        <v>0</v>
      </c>
      <c r="V181" s="3">
        <v>0</v>
      </c>
    </row>
    <row r="182" spans="1:22" x14ac:dyDescent="0.3">
      <c r="A182" s="3">
        <v>100227</v>
      </c>
      <c r="B182" s="3">
        <v>0</v>
      </c>
      <c r="C182" s="3">
        <v>0</v>
      </c>
      <c r="D182" s="3">
        <v>144926.85999999999</v>
      </c>
      <c r="E182" s="3">
        <v>144926.85999999999</v>
      </c>
      <c r="F182" s="3">
        <v>0</v>
      </c>
      <c r="G182" s="3">
        <v>0</v>
      </c>
      <c r="H182" s="3">
        <v>450</v>
      </c>
      <c r="I182" s="3">
        <v>450</v>
      </c>
      <c r="J182" s="3">
        <v>0</v>
      </c>
      <c r="K182" s="3">
        <v>0</v>
      </c>
      <c r="L182" s="3">
        <v>322.05968888888884</v>
      </c>
      <c r="M182" s="3">
        <v>322.05968888888884</v>
      </c>
      <c r="N182" s="3">
        <v>9121</v>
      </c>
      <c r="O182" s="3">
        <v>0</v>
      </c>
      <c r="P182" s="3">
        <v>0</v>
      </c>
      <c r="Q182" s="3">
        <v>1</v>
      </c>
      <c r="R182" s="3">
        <v>0</v>
      </c>
      <c r="S182" s="3">
        <v>0</v>
      </c>
      <c r="T182" s="3">
        <v>0</v>
      </c>
      <c r="U182" s="3">
        <v>0</v>
      </c>
      <c r="V182" s="3">
        <v>202500</v>
      </c>
    </row>
    <row r="183" spans="1:22" x14ac:dyDescent="0.3">
      <c r="A183" s="3">
        <v>100866</v>
      </c>
      <c r="B183" s="3">
        <v>0</v>
      </c>
      <c r="C183" s="3">
        <v>0</v>
      </c>
      <c r="D183" s="3">
        <v>53831.42</v>
      </c>
      <c r="E183" s="3">
        <v>53831.42</v>
      </c>
      <c r="F183" s="3">
        <v>0</v>
      </c>
      <c r="G183" s="3">
        <v>0</v>
      </c>
      <c r="H183" s="3">
        <v>1313</v>
      </c>
      <c r="I183" s="3">
        <v>1313</v>
      </c>
      <c r="J183" s="3">
        <v>0</v>
      </c>
      <c r="K183" s="3">
        <v>0</v>
      </c>
      <c r="L183" s="3">
        <v>40.998796648895656</v>
      </c>
      <c r="M183" s="3">
        <v>40.998796648895656</v>
      </c>
      <c r="N183" s="3">
        <v>8211</v>
      </c>
      <c r="O183" s="3">
        <v>0</v>
      </c>
      <c r="P183" s="3">
        <v>0</v>
      </c>
      <c r="Q183" s="3">
        <v>1</v>
      </c>
      <c r="R183" s="3">
        <v>0</v>
      </c>
      <c r="S183" s="3">
        <v>0</v>
      </c>
      <c r="T183" s="3">
        <v>0</v>
      </c>
      <c r="U183" s="3">
        <v>0</v>
      </c>
      <c r="V183" s="3">
        <v>1723969</v>
      </c>
    </row>
    <row r="184" spans="1:22" x14ac:dyDescent="0.3">
      <c r="A184" s="3">
        <v>100951</v>
      </c>
      <c r="B184" s="3">
        <v>0</v>
      </c>
      <c r="C184" s="3">
        <v>0</v>
      </c>
      <c r="D184" s="3">
        <v>209859.11000000002</v>
      </c>
      <c r="E184" s="3">
        <v>209859.11000000002</v>
      </c>
      <c r="F184" s="3">
        <v>0</v>
      </c>
      <c r="G184" s="3">
        <v>0</v>
      </c>
      <c r="H184" s="3">
        <v>1680</v>
      </c>
      <c r="I184" s="3">
        <v>1680</v>
      </c>
      <c r="J184" s="3">
        <v>0</v>
      </c>
      <c r="K184" s="3">
        <v>0</v>
      </c>
      <c r="L184" s="3">
        <v>124.91613690476191</v>
      </c>
      <c r="M184" s="3">
        <v>124.91613690476191</v>
      </c>
      <c r="N184" s="3">
        <v>8062</v>
      </c>
      <c r="O184" s="3">
        <v>0</v>
      </c>
      <c r="P184" s="3">
        <v>0</v>
      </c>
      <c r="Q184" s="3">
        <v>1</v>
      </c>
      <c r="R184" s="3">
        <v>0</v>
      </c>
      <c r="S184" s="3">
        <v>0</v>
      </c>
      <c r="T184" s="3">
        <v>0</v>
      </c>
      <c r="U184" s="3">
        <v>0</v>
      </c>
      <c r="V184" s="3">
        <v>2822400</v>
      </c>
    </row>
    <row r="185" spans="1:22" x14ac:dyDescent="0.3">
      <c r="A185" s="3">
        <v>101698</v>
      </c>
      <c r="B185" s="3">
        <v>0</v>
      </c>
      <c r="C185" s="3">
        <v>0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9111</v>
      </c>
      <c r="O185" s="3">
        <v>0</v>
      </c>
      <c r="P185" s="3">
        <v>0</v>
      </c>
      <c r="Q185" s="3">
        <v>0</v>
      </c>
      <c r="R185" s="3">
        <v>-1</v>
      </c>
      <c r="S185" s="3">
        <v>0</v>
      </c>
      <c r="T185" s="3">
        <v>0</v>
      </c>
      <c r="U185" s="3">
        <v>0</v>
      </c>
      <c r="V185" s="3">
        <v>0</v>
      </c>
    </row>
    <row r="186" spans="1:22" x14ac:dyDescent="0.3">
      <c r="A186" s="3">
        <v>103604</v>
      </c>
      <c r="B186" s="3">
        <v>0</v>
      </c>
      <c r="C186" s="3">
        <v>0</v>
      </c>
      <c r="D186" s="3">
        <v>148772.25</v>
      </c>
      <c r="E186" s="3">
        <v>148772.25</v>
      </c>
      <c r="F186" s="3">
        <v>0</v>
      </c>
      <c r="G186" s="3">
        <v>0</v>
      </c>
      <c r="H186" s="3">
        <v>425</v>
      </c>
      <c r="I186" s="3">
        <v>425</v>
      </c>
      <c r="J186" s="3">
        <v>0</v>
      </c>
      <c r="K186" s="3">
        <v>0</v>
      </c>
      <c r="L186" s="3">
        <v>350.05235294117648</v>
      </c>
      <c r="M186" s="3">
        <v>350.05235294117648</v>
      </c>
      <c r="N186" s="3">
        <v>6324</v>
      </c>
      <c r="O186" s="3">
        <v>0</v>
      </c>
      <c r="P186" s="3">
        <v>0</v>
      </c>
      <c r="Q186" s="3">
        <v>1</v>
      </c>
      <c r="R186" s="3">
        <v>0</v>
      </c>
      <c r="S186" s="3">
        <v>0</v>
      </c>
      <c r="T186" s="3">
        <v>0</v>
      </c>
      <c r="U186" s="3">
        <v>0</v>
      </c>
      <c r="V186" s="3">
        <v>180625</v>
      </c>
    </row>
    <row r="187" spans="1:22" x14ac:dyDescent="0.3">
      <c r="A187" s="3">
        <v>105092</v>
      </c>
      <c r="B187" s="3">
        <v>0</v>
      </c>
      <c r="C187" s="3">
        <v>0</v>
      </c>
      <c r="D187" s="3">
        <v>42963.11</v>
      </c>
      <c r="E187" s="3">
        <v>42963.11</v>
      </c>
      <c r="F187" s="3">
        <v>0</v>
      </c>
      <c r="G187" s="3">
        <v>0</v>
      </c>
      <c r="H187" s="3">
        <v>1020</v>
      </c>
      <c r="I187" s="3">
        <v>1020</v>
      </c>
      <c r="J187" s="3">
        <v>0</v>
      </c>
      <c r="K187" s="3">
        <v>0</v>
      </c>
      <c r="L187" s="3">
        <v>42.120696078431372</v>
      </c>
      <c r="M187" s="3">
        <v>42.120696078431372</v>
      </c>
      <c r="N187" s="3">
        <v>3272</v>
      </c>
      <c r="O187" s="3">
        <v>0</v>
      </c>
      <c r="P187" s="3">
        <v>0</v>
      </c>
      <c r="Q187" s="3">
        <v>1</v>
      </c>
      <c r="R187" s="3">
        <v>0</v>
      </c>
      <c r="S187" s="3">
        <v>0</v>
      </c>
      <c r="T187" s="3">
        <v>0</v>
      </c>
      <c r="U187" s="3">
        <v>0</v>
      </c>
      <c r="V187" s="3">
        <v>1040400</v>
      </c>
    </row>
    <row r="188" spans="1:22" x14ac:dyDescent="0.3">
      <c r="A188" s="3">
        <v>105259</v>
      </c>
      <c r="B188" s="3">
        <v>0</v>
      </c>
      <c r="C188" s="3">
        <v>0</v>
      </c>
      <c r="D188" s="3">
        <v>24165.13</v>
      </c>
      <c r="E188" s="3">
        <v>24165.13</v>
      </c>
      <c r="F188" s="3">
        <v>0</v>
      </c>
      <c r="G188" s="3">
        <v>0</v>
      </c>
      <c r="H188" s="3">
        <v>1610</v>
      </c>
      <c r="I188" s="3">
        <v>1610</v>
      </c>
      <c r="J188" s="3">
        <v>0</v>
      </c>
      <c r="K188" s="3">
        <v>0</v>
      </c>
      <c r="L188" s="3">
        <v>15.009397515527951</v>
      </c>
      <c r="M188" s="3">
        <v>15.009397515527951</v>
      </c>
      <c r="N188" s="3">
        <v>8661</v>
      </c>
      <c r="O188" s="3">
        <v>0</v>
      </c>
      <c r="P188" s="3">
        <v>0</v>
      </c>
      <c r="Q188" s="3">
        <v>1</v>
      </c>
      <c r="R188" s="3">
        <v>0</v>
      </c>
      <c r="S188" s="3">
        <v>0</v>
      </c>
      <c r="T188" s="3">
        <v>0</v>
      </c>
      <c r="U188" s="3">
        <v>0</v>
      </c>
      <c r="V188" s="3">
        <v>2592100</v>
      </c>
    </row>
    <row r="189" spans="1:22" x14ac:dyDescent="0.3">
      <c r="A189" s="3">
        <v>105321</v>
      </c>
      <c r="B189" s="3">
        <v>0</v>
      </c>
      <c r="C189" s="3">
        <v>0</v>
      </c>
      <c r="D189" s="3">
        <v>276193.69999999995</v>
      </c>
      <c r="E189" s="3">
        <v>276193.69999999995</v>
      </c>
      <c r="F189" s="3">
        <v>0</v>
      </c>
      <c r="G189" s="3">
        <v>0</v>
      </c>
      <c r="H189" s="3">
        <v>1594</v>
      </c>
      <c r="I189" s="3">
        <v>1594</v>
      </c>
      <c r="J189" s="3">
        <v>0</v>
      </c>
      <c r="K189" s="3">
        <v>0</v>
      </c>
      <c r="L189" s="3">
        <v>173.2708281053952</v>
      </c>
      <c r="M189" s="3">
        <v>173.2708281053952</v>
      </c>
      <c r="N189" s="3">
        <v>8711</v>
      </c>
      <c r="O189" s="3">
        <v>0</v>
      </c>
      <c r="P189" s="3">
        <v>0</v>
      </c>
      <c r="Q189" s="3">
        <v>1</v>
      </c>
      <c r="R189" s="3">
        <v>0</v>
      </c>
      <c r="S189" s="3">
        <v>0</v>
      </c>
      <c r="T189" s="3">
        <v>0</v>
      </c>
      <c r="U189" s="3">
        <v>0</v>
      </c>
      <c r="V189" s="3">
        <v>2540836</v>
      </c>
    </row>
    <row r="190" spans="1:22" x14ac:dyDescent="0.3">
      <c r="A190" s="3">
        <v>106301</v>
      </c>
      <c r="B190" s="3">
        <v>0</v>
      </c>
      <c r="C190" s="3">
        <v>0</v>
      </c>
      <c r="D190" s="3">
        <v>1074.03</v>
      </c>
      <c r="E190" s="3">
        <v>1074.03</v>
      </c>
      <c r="F190" s="3">
        <v>0</v>
      </c>
      <c r="G190" s="3">
        <v>0</v>
      </c>
      <c r="H190" s="3">
        <v>994</v>
      </c>
      <c r="I190" s="3">
        <v>994</v>
      </c>
      <c r="J190" s="3">
        <v>0</v>
      </c>
      <c r="K190" s="3">
        <v>0</v>
      </c>
      <c r="L190" s="3">
        <v>1.080513078470825</v>
      </c>
      <c r="M190" s="3">
        <v>1.080513078470825</v>
      </c>
      <c r="N190" s="3">
        <v>2037</v>
      </c>
      <c r="O190" s="3">
        <v>0</v>
      </c>
      <c r="P190" s="3">
        <v>0</v>
      </c>
      <c r="Q190" s="3">
        <v>1</v>
      </c>
      <c r="R190" s="3">
        <v>0</v>
      </c>
      <c r="S190" s="3">
        <v>0</v>
      </c>
      <c r="T190" s="3">
        <v>0</v>
      </c>
      <c r="U190" s="3">
        <v>0</v>
      </c>
      <c r="V190" s="3">
        <v>988036</v>
      </c>
    </row>
    <row r="191" spans="1:22" x14ac:dyDescent="0.3">
      <c r="A191" s="3">
        <v>106946</v>
      </c>
      <c r="B191" s="3">
        <v>0</v>
      </c>
      <c r="C191" s="3">
        <v>0</v>
      </c>
      <c r="D191" s="3">
        <v>421980.24000000005</v>
      </c>
      <c r="E191" s="3">
        <v>421980.24000000005</v>
      </c>
      <c r="F191" s="3">
        <v>0</v>
      </c>
      <c r="G191" s="3">
        <v>0</v>
      </c>
      <c r="H191" s="3">
        <v>2718</v>
      </c>
      <c r="I191" s="3">
        <v>2718</v>
      </c>
      <c r="J191" s="3">
        <v>0</v>
      </c>
      <c r="K191" s="3">
        <v>0</v>
      </c>
      <c r="L191" s="3">
        <v>155.25395143487862</v>
      </c>
      <c r="M191" s="3">
        <v>155.25395143487862</v>
      </c>
      <c r="N191" s="3">
        <v>8062</v>
      </c>
      <c r="O191" s="3">
        <v>0</v>
      </c>
      <c r="P191" s="3">
        <v>0</v>
      </c>
      <c r="Q191" s="3">
        <v>1</v>
      </c>
      <c r="R191" s="3">
        <v>0</v>
      </c>
      <c r="S191" s="3">
        <v>0</v>
      </c>
      <c r="T191" s="3">
        <v>0</v>
      </c>
      <c r="U191" s="3">
        <v>0</v>
      </c>
      <c r="V191" s="3">
        <v>7387524</v>
      </c>
    </row>
    <row r="192" spans="1:22" x14ac:dyDescent="0.3">
      <c r="A192" s="3">
        <v>107388</v>
      </c>
      <c r="B192" s="3">
        <v>0</v>
      </c>
      <c r="C192" s="3">
        <v>0</v>
      </c>
      <c r="D192" s="3">
        <v>0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8221</v>
      </c>
      <c r="O192" s="3">
        <v>0</v>
      </c>
      <c r="P192" s="3">
        <v>0</v>
      </c>
      <c r="Q192" s="3">
        <v>0</v>
      </c>
      <c r="R192" s="3">
        <v>-1</v>
      </c>
      <c r="S192" s="3">
        <v>0</v>
      </c>
      <c r="T192" s="3">
        <v>0</v>
      </c>
      <c r="U192" s="3">
        <v>0</v>
      </c>
      <c r="V192" s="3">
        <v>0</v>
      </c>
    </row>
    <row r="193" spans="1:22" x14ac:dyDescent="0.3">
      <c r="A193" s="3">
        <v>107667</v>
      </c>
      <c r="B193" s="3">
        <v>0</v>
      </c>
      <c r="C193" s="3">
        <v>0</v>
      </c>
      <c r="D193" s="3">
        <v>2257683.1700000009</v>
      </c>
      <c r="E193" s="3">
        <v>2257683.1700000009</v>
      </c>
      <c r="F193" s="3">
        <v>0</v>
      </c>
      <c r="G193" s="3">
        <v>0</v>
      </c>
      <c r="H193" s="3">
        <v>6841</v>
      </c>
      <c r="I193" s="3">
        <v>6841</v>
      </c>
      <c r="J193" s="3">
        <v>0</v>
      </c>
      <c r="K193" s="3">
        <v>0</v>
      </c>
      <c r="L193" s="3">
        <v>330.02239000146187</v>
      </c>
      <c r="M193" s="3">
        <v>330.02239000146187</v>
      </c>
      <c r="N193" s="3">
        <v>3841</v>
      </c>
      <c r="O193" s="3">
        <v>0</v>
      </c>
      <c r="P193" s="3">
        <v>0</v>
      </c>
      <c r="Q193" s="3">
        <v>1</v>
      </c>
      <c r="R193" s="3">
        <v>0</v>
      </c>
      <c r="S193" s="3">
        <v>0</v>
      </c>
      <c r="T193" s="3">
        <v>0</v>
      </c>
      <c r="U193" s="3">
        <v>0</v>
      </c>
      <c r="V193" s="3">
        <v>46799281</v>
      </c>
    </row>
    <row r="194" spans="1:22" x14ac:dyDescent="0.3">
      <c r="A194" s="3">
        <v>108843</v>
      </c>
      <c r="B194" s="3">
        <v>0</v>
      </c>
      <c r="C194" s="3">
        <v>0</v>
      </c>
      <c r="D194" s="3">
        <v>150383.01000000004</v>
      </c>
      <c r="E194" s="3">
        <v>150383.01000000004</v>
      </c>
      <c r="F194" s="3">
        <v>0</v>
      </c>
      <c r="G194" s="3">
        <v>0</v>
      </c>
      <c r="H194" s="3">
        <v>1339</v>
      </c>
      <c r="I194" s="3">
        <v>1339</v>
      </c>
      <c r="J194" s="3">
        <v>0</v>
      </c>
      <c r="K194" s="3">
        <v>0</v>
      </c>
      <c r="L194" s="3">
        <v>112.30994025392087</v>
      </c>
      <c r="M194" s="3">
        <v>112.30994025392087</v>
      </c>
      <c r="N194" s="3">
        <v>8661</v>
      </c>
      <c r="O194" s="3">
        <v>0</v>
      </c>
      <c r="P194" s="3">
        <v>0</v>
      </c>
      <c r="Q194" s="3">
        <v>1</v>
      </c>
      <c r="R194" s="3">
        <v>0</v>
      </c>
      <c r="S194" s="3">
        <v>0</v>
      </c>
      <c r="T194" s="3">
        <v>0</v>
      </c>
      <c r="U194" s="3">
        <v>0</v>
      </c>
      <c r="V194" s="3">
        <v>1792921</v>
      </c>
    </row>
    <row r="195" spans="1:22" x14ac:dyDescent="0.3">
      <c r="A195" s="3">
        <v>109988</v>
      </c>
      <c r="B195" s="3">
        <v>0</v>
      </c>
      <c r="C195" s="3">
        <v>0</v>
      </c>
      <c r="D195" s="3">
        <v>515719.43</v>
      </c>
      <c r="E195" s="3">
        <v>515719.43</v>
      </c>
      <c r="F195" s="3">
        <v>0</v>
      </c>
      <c r="G195" s="3">
        <v>0</v>
      </c>
      <c r="H195" s="3">
        <v>1301</v>
      </c>
      <c r="I195" s="3">
        <v>1301</v>
      </c>
      <c r="J195" s="3">
        <v>0</v>
      </c>
      <c r="K195" s="3">
        <v>0</v>
      </c>
      <c r="L195" s="3">
        <v>396.40232897770943</v>
      </c>
      <c r="M195" s="3">
        <v>396.40232897770943</v>
      </c>
      <c r="N195" s="3">
        <v>3559</v>
      </c>
      <c r="O195" s="3">
        <v>0</v>
      </c>
      <c r="P195" s="3">
        <v>0</v>
      </c>
      <c r="Q195" s="3">
        <v>1</v>
      </c>
      <c r="R195" s="3">
        <v>0</v>
      </c>
      <c r="S195" s="3">
        <v>0</v>
      </c>
      <c r="T195" s="3">
        <v>0</v>
      </c>
      <c r="U195" s="3">
        <v>0</v>
      </c>
      <c r="V195" s="3">
        <v>1692601</v>
      </c>
    </row>
    <row r="196" spans="1:22" x14ac:dyDescent="0.3">
      <c r="A196" s="3">
        <v>111211</v>
      </c>
      <c r="B196" s="3">
        <v>0</v>
      </c>
      <c r="C196" s="3">
        <v>0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6162</v>
      </c>
      <c r="O196" s="3">
        <v>0</v>
      </c>
      <c r="P196" s="3">
        <v>0</v>
      </c>
      <c r="Q196" s="3">
        <v>0</v>
      </c>
      <c r="R196" s="3">
        <v>-1</v>
      </c>
      <c r="S196" s="3">
        <v>0</v>
      </c>
      <c r="T196" s="3">
        <v>0</v>
      </c>
      <c r="U196" s="3">
        <v>0</v>
      </c>
      <c r="V196" s="3">
        <v>0</v>
      </c>
    </row>
    <row r="197" spans="1:22" x14ac:dyDescent="0.3">
      <c r="A197" s="3">
        <v>111263</v>
      </c>
      <c r="B197" s="3">
        <v>0</v>
      </c>
      <c r="C197" s="3">
        <v>0</v>
      </c>
      <c r="D197" s="3">
        <v>573016.50999999989</v>
      </c>
      <c r="E197" s="3">
        <v>573016.50999999989</v>
      </c>
      <c r="F197" s="3">
        <v>0</v>
      </c>
      <c r="G197" s="3">
        <v>0</v>
      </c>
      <c r="H197" s="3">
        <v>2900</v>
      </c>
      <c r="I197" s="3">
        <v>2900</v>
      </c>
      <c r="J197" s="3">
        <v>0</v>
      </c>
      <c r="K197" s="3">
        <v>0</v>
      </c>
      <c r="L197" s="3">
        <v>197.59189999999995</v>
      </c>
      <c r="M197" s="3">
        <v>197.59189999999995</v>
      </c>
      <c r="N197" s="3">
        <v>4512</v>
      </c>
      <c r="O197" s="3">
        <v>0</v>
      </c>
      <c r="P197" s="3">
        <v>0</v>
      </c>
      <c r="Q197" s="3">
        <v>1</v>
      </c>
      <c r="R197" s="3">
        <v>0</v>
      </c>
      <c r="S197" s="3">
        <v>0</v>
      </c>
      <c r="T197" s="3">
        <v>0</v>
      </c>
      <c r="U197" s="3">
        <v>0</v>
      </c>
      <c r="V197" s="3">
        <v>8410000</v>
      </c>
    </row>
    <row r="198" spans="1:22" x14ac:dyDescent="0.3">
      <c r="A198" s="3">
        <v>111605</v>
      </c>
      <c r="B198" s="3">
        <v>0</v>
      </c>
      <c r="C198" s="3">
        <v>0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8661</v>
      </c>
      <c r="O198" s="3">
        <v>0</v>
      </c>
      <c r="P198" s="3">
        <v>0</v>
      </c>
      <c r="Q198" s="3">
        <v>0</v>
      </c>
      <c r="R198" s="3">
        <v>-1</v>
      </c>
      <c r="S198" s="3">
        <v>0</v>
      </c>
      <c r="T198" s="3">
        <v>0</v>
      </c>
      <c r="U198" s="3">
        <v>0</v>
      </c>
      <c r="V198" s="3">
        <v>0</v>
      </c>
    </row>
    <row r="199" spans="1:22" x14ac:dyDescent="0.3">
      <c r="A199" s="3">
        <v>111695</v>
      </c>
      <c r="B199" s="3">
        <v>0</v>
      </c>
      <c r="C199" s="3">
        <v>0</v>
      </c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2015</v>
      </c>
      <c r="O199" s="3">
        <v>0</v>
      </c>
      <c r="P199" s="3">
        <v>0</v>
      </c>
      <c r="Q199" s="3">
        <v>0</v>
      </c>
      <c r="R199" s="3">
        <v>-1</v>
      </c>
      <c r="S199" s="3">
        <v>0</v>
      </c>
      <c r="T199" s="3">
        <v>0</v>
      </c>
      <c r="U199" s="3">
        <v>0</v>
      </c>
      <c r="V199" s="3">
        <v>0</v>
      </c>
    </row>
    <row r="200" spans="1:22" x14ac:dyDescent="0.3">
      <c r="A200" s="3">
        <v>111709</v>
      </c>
      <c r="B200" s="3">
        <v>0</v>
      </c>
      <c r="C200" s="3">
        <v>0</v>
      </c>
      <c r="D200" s="3">
        <v>227588.67</v>
      </c>
      <c r="E200" s="3">
        <v>227588.67</v>
      </c>
      <c r="F200" s="3">
        <v>0</v>
      </c>
      <c r="G200" s="3">
        <v>0</v>
      </c>
      <c r="H200" s="3">
        <v>2121</v>
      </c>
      <c r="I200" s="3">
        <v>2121</v>
      </c>
      <c r="J200" s="3">
        <v>0</v>
      </c>
      <c r="K200" s="3">
        <v>0</v>
      </c>
      <c r="L200" s="3">
        <v>107.30253182461104</v>
      </c>
      <c r="M200" s="3">
        <v>107.30253182461104</v>
      </c>
      <c r="N200" s="3">
        <v>8361</v>
      </c>
      <c r="O200" s="3">
        <v>0</v>
      </c>
      <c r="P200" s="3">
        <v>0</v>
      </c>
      <c r="Q200" s="3">
        <v>1</v>
      </c>
      <c r="R200" s="3">
        <v>0</v>
      </c>
      <c r="S200" s="3">
        <v>0</v>
      </c>
      <c r="T200" s="3">
        <v>0</v>
      </c>
      <c r="U200" s="3">
        <v>0</v>
      </c>
      <c r="V200" s="3">
        <v>4498641</v>
      </c>
    </row>
    <row r="201" spans="1:22" x14ac:dyDescent="0.3">
      <c r="A201" s="3">
        <v>111793</v>
      </c>
      <c r="B201" s="3">
        <v>0</v>
      </c>
      <c r="C201" s="3">
        <v>0</v>
      </c>
      <c r="D201" s="3">
        <v>346045.57</v>
      </c>
      <c r="E201" s="3">
        <v>346045.57</v>
      </c>
      <c r="F201" s="3">
        <v>0</v>
      </c>
      <c r="G201" s="3">
        <v>0</v>
      </c>
      <c r="H201" s="3">
        <v>2362</v>
      </c>
      <c r="I201" s="3">
        <v>2362</v>
      </c>
      <c r="J201" s="3">
        <v>0</v>
      </c>
      <c r="K201" s="3">
        <v>0</v>
      </c>
      <c r="L201" s="3">
        <v>146.50532176121931</v>
      </c>
      <c r="M201" s="3">
        <v>146.50532176121931</v>
      </c>
      <c r="N201" s="3">
        <v>6311</v>
      </c>
      <c r="O201" s="3">
        <v>0</v>
      </c>
      <c r="P201" s="3">
        <v>0</v>
      </c>
      <c r="Q201" s="3">
        <v>1</v>
      </c>
      <c r="R201" s="3">
        <v>0</v>
      </c>
      <c r="S201" s="3">
        <v>0</v>
      </c>
      <c r="T201" s="3">
        <v>0</v>
      </c>
      <c r="U201" s="3">
        <v>0</v>
      </c>
      <c r="V201" s="3">
        <v>5579044</v>
      </c>
    </row>
    <row r="202" spans="1:22" x14ac:dyDescent="0.3">
      <c r="A202" s="3">
        <v>111886</v>
      </c>
      <c r="B202" s="3">
        <v>0</v>
      </c>
      <c r="C202" s="3">
        <v>0</v>
      </c>
      <c r="D202" s="3">
        <v>9344497.4500000011</v>
      </c>
      <c r="E202" s="3">
        <v>9344497.4500000011</v>
      </c>
      <c r="F202" s="3">
        <v>0</v>
      </c>
      <c r="G202" s="3">
        <v>0</v>
      </c>
      <c r="H202" s="3">
        <v>49894</v>
      </c>
      <c r="I202" s="3">
        <v>49894</v>
      </c>
      <c r="J202" s="3">
        <v>0</v>
      </c>
      <c r="K202" s="3">
        <v>0</v>
      </c>
      <c r="L202" s="3">
        <v>187.2869974345613</v>
      </c>
      <c r="M202" s="3">
        <v>187.2869974345613</v>
      </c>
      <c r="N202" s="3">
        <v>2015</v>
      </c>
      <c r="O202" s="3">
        <v>0</v>
      </c>
      <c r="P202" s="3">
        <v>0</v>
      </c>
      <c r="Q202" s="3">
        <v>1</v>
      </c>
      <c r="R202" s="3">
        <v>0</v>
      </c>
      <c r="S202" s="3">
        <v>0</v>
      </c>
      <c r="T202" s="3">
        <v>0</v>
      </c>
      <c r="U202" s="3">
        <v>0</v>
      </c>
      <c r="V202" s="3">
        <v>2489411236</v>
      </c>
    </row>
    <row r="203" spans="1:22" x14ac:dyDescent="0.3">
      <c r="A203" s="3">
        <v>112539</v>
      </c>
      <c r="B203" s="3">
        <v>0</v>
      </c>
      <c r="C203" s="3">
        <v>0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5149</v>
      </c>
      <c r="O203" s="3">
        <v>0</v>
      </c>
      <c r="P203" s="3">
        <v>0</v>
      </c>
      <c r="Q203" s="3">
        <v>0</v>
      </c>
      <c r="R203" s="3">
        <v>-1</v>
      </c>
      <c r="S203" s="3">
        <v>0</v>
      </c>
      <c r="T203" s="3">
        <v>0</v>
      </c>
      <c r="U203" s="3">
        <v>0</v>
      </c>
      <c r="V203" s="3">
        <v>0</v>
      </c>
    </row>
    <row r="204" spans="1:22" x14ac:dyDescent="0.3">
      <c r="A204" s="3">
        <v>112615</v>
      </c>
      <c r="B204" s="3">
        <v>0</v>
      </c>
      <c r="C204" s="3">
        <v>0</v>
      </c>
      <c r="D204" s="3">
        <v>13113.39</v>
      </c>
      <c r="E204" s="3">
        <v>13113.39</v>
      </c>
      <c r="F204" s="3">
        <v>0</v>
      </c>
      <c r="G204" s="3">
        <v>0</v>
      </c>
      <c r="H204" s="3">
        <v>587</v>
      </c>
      <c r="I204" s="3">
        <v>587</v>
      </c>
      <c r="J204" s="3">
        <v>0</v>
      </c>
      <c r="K204" s="3">
        <v>0</v>
      </c>
      <c r="L204" s="3">
        <v>22.33967632027257</v>
      </c>
      <c r="M204" s="3">
        <v>22.33967632027257</v>
      </c>
      <c r="N204" s="3">
        <v>7371</v>
      </c>
      <c r="O204" s="3">
        <v>0</v>
      </c>
      <c r="P204" s="3">
        <v>0</v>
      </c>
      <c r="Q204" s="3">
        <v>1</v>
      </c>
      <c r="R204" s="3">
        <v>0</v>
      </c>
      <c r="S204" s="3">
        <v>0</v>
      </c>
      <c r="T204" s="3">
        <v>0</v>
      </c>
      <c r="U204" s="3">
        <v>0</v>
      </c>
      <c r="V204" s="3">
        <v>344569</v>
      </c>
    </row>
    <row r="205" spans="1:22" x14ac:dyDescent="0.3">
      <c r="A205" s="3">
        <v>112664</v>
      </c>
      <c r="B205" s="3">
        <v>0</v>
      </c>
      <c r="C205" s="3">
        <v>0</v>
      </c>
      <c r="D205" s="3">
        <v>265770.15000000002</v>
      </c>
      <c r="E205" s="3">
        <v>265770.15000000002</v>
      </c>
      <c r="F205" s="3">
        <v>0</v>
      </c>
      <c r="G205" s="3">
        <v>0</v>
      </c>
      <c r="H205" s="3">
        <v>2477</v>
      </c>
      <c r="I205" s="3">
        <v>2477</v>
      </c>
      <c r="J205" s="3">
        <v>0</v>
      </c>
      <c r="K205" s="3">
        <v>0</v>
      </c>
      <c r="L205" s="3">
        <v>107.29517561566412</v>
      </c>
      <c r="M205" s="3">
        <v>107.29517561566412</v>
      </c>
      <c r="N205" s="3">
        <v>1781</v>
      </c>
      <c r="O205" s="3">
        <v>0</v>
      </c>
      <c r="P205" s="3">
        <v>0</v>
      </c>
      <c r="Q205" s="3">
        <v>1</v>
      </c>
      <c r="R205" s="3">
        <v>0</v>
      </c>
      <c r="S205" s="3">
        <v>0</v>
      </c>
      <c r="T205" s="3">
        <v>0</v>
      </c>
      <c r="U205" s="3">
        <v>0</v>
      </c>
      <c r="V205" s="3">
        <v>6135529</v>
      </c>
    </row>
    <row r="206" spans="1:22" x14ac:dyDescent="0.3">
      <c r="A206" s="3">
        <v>112862</v>
      </c>
      <c r="B206" s="3">
        <v>0</v>
      </c>
      <c r="C206" s="3">
        <v>0</v>
      </c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6282</v>
      </c>
      <c r="O206" s="3">
        <v>0</v>
      </c>
      <c r="P206" s="3">
        <v>0</v>
      </c>
      <c r="Q206" s="3">
        <v>0</v>
      </c>
      <c r="R206" s="3">
        <v>-1</v>
      </c>
      <c r="S206" s="3">
        <v>0</v>
      </c>
      <c r="T206" s="3">
        <v>0</v>
      </c>
      <c r="U206" s="3">
        <v>0</v>
      </c>
      <c r="V206" s="3">
        <v>0</v>
      </c>
    </row>
    <row r="207" spans="1:22" x14ac:dyDescent="0.3">
      <c r="A207" s="3">
        <v>113090</v>
      </c>
      <c r="B207" s="3">
        <v>0</v>
      </c>
      <c r="C207" s="3">
        <v>0</v>
      </c>
      <c r="D207" s="3">
        <v>109734.87</v>
      </c>
      <c r="E207" s="3">
        <v>109734.87</v>
      </c>
      <c r="F207" s="3">
        <v>0</v>
      </c>
      <c r="G207" s="3">
        <v>0</v>
      </c>
      <c r="H207" s="3">
        <v>1351</v>
      </c>
      <c r="I207" s="3">
        <v>1351</v>
      </c>
      <c r="J207" s="3">
        <v>0</v>
      </c>
      <c r="K207" s="3">
        <v>0</v>
      </c>
      <c r="L207" s="3">
        <v>81.224922279792736</v>
      </c>
      <c r="M207" s="3">
        <v>81.224922279792736</v>
      </c>
      <c r="N207" s="3">
        <v>8062</v>
      </c>
      <c r="O207" s="3">
        <v>0</v>
      </c>
      <c r="P207" s="3">
        <v>0</v>
      </c>
      <c r="Q207" s="3">
        <v>1</v>
      </c>
      <c r="R207" s="3">
        <v>0</v>
      </c>
      <c r="S207" s="3">
        <v>0</v>
      </c>
      <c r="T207" s="3">
        <v>0</v>
      </c>
      <c r="U207" s="3">
        <v>0</v>
      </c>
      <c r="V207" s="3">
        <v>1825201</v>
      </c>
    </row>
    <row r="208" spans="1:22" x14ac:dyDescent="0.3">
      <c r="A208" s="3">
        <v>113358</v>
      </c>
      <c r="B208" s="3">
        <v>0</v>
      </c>
      <c r="C208" s="3">
        <v>0</v>
      </c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6513</v>
      </c>
      <c r="O208" s="3">
        <v>0</v>
      </c>
      <c r="P208" s="3">
        <v>0</v>
      </c>
      <c r="Q208" s="3">
        <v>0</v>
      </c>
      <c r="R208" s="3">
        <v>-1</v>
      </c>
      <c r="S208" s="3">
        <v>0</v>
      </c>
      <c r="T208" s="3">
        <v>0</v>
      </c>
      <c r="U208" s="3">
        <v>0</v>
      </c>
      <c r="V208" s="3">
        <v>0</v>
      </c>
    </row>
    <row r="209" spans="1:22" x14ac:dyDescent="0.3">
      <c r="A209" s="3">
        <v>113687</v>
      </c>
      <c r="B209" s="3">
        <v>0</v>
      </c>
      <c r="C209" s="3">
        <v>0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2911</v>
      </c>
      <c r="O209" s="3">
        <v>0</v>
      </c>
      <c r="P209" s="3">
        <v>0</v>
      </c>
      <c r="Q209" s="3">
        <v>0</v>
      </c>
      <c r="R209" s="3">
        <v>-1</v>
      </c>
      <c r="S209" s="3">
        <v>0</v>
      </c>
      <c r="T209" s="3">
        <v>0</v>
      </c>
      <c r="U209" s="3">
        <v>0</v>
      </c>
      <c r="V209" s="3">
        <v>0</v>
      </c>
    </row>
    <row r="210" spans="1:22" x14ac:dyDescent="0.3">
      <c r="A210" s="3">
        <v>113705</v>
      </c>
      <c r="B210" s="3">
        <v>0</v>
      </c>
      <c r="C210" s="3">
        <v>0</v>
      </c>
      <c r="D210" s="3">
        <v>70932.460000000006</v>
      </c>
      <c r="E210" s="3">
        <v>70932.460000000006</v>
      </c>
      <c r="F210" s="3">
        <v>0</v>
      </c>
      <c r="G210" s="3">
        <v>0</v>
      </c>
      <c r="H210" s="3">
        <v>445</v>
      </c>
      <c r="I210" s="3">
        <v>445</v>
      </c>
      <c r="J210" s="3">
        <v>0</v>
      </c>
      <c r="K210" s="3">
        <v>0</v>
      </c>
      <c r="L210" s="3">
        <v>159.39878651685396</v>
      </c>
      <c r="M210" s="3">
        <v>159.39878651685396</v>
      </c>
      <c r="N210" s="3">
        <v>3732</v>
      </c>
      <c r="O210" s="3">
        <v>0</v>
      </c>
      <c r="P210" s="3">
        <v>0</v>
      </c>
      <c r="Q210" s="3">
        <v>1</v>
      </c>
      <c r="R210" s="3">
        <v>0</v>
      </c>
      <c r="S210" s="3">
        <v>0</v>
      </c>
      <c r="T210" s="3">
        <v>0</v>
      </c>
      <c r="U210" s="3">
        <v>0</v>
      </c>
      <c r="V210" s="3">
        <v>198025</v>
      </c>
    </row>
    <row r="211" spans="1:22" x14ac:dyDescent="0.3">
      <c r="A211" s="3">
        <v>114310</v>
      </c>
      <c r="B211" s="3">
        <v>0</v>
      </c>
      <c r="C211" s="3">
        <v>0</v>
      </c>
      <c r="D211" s="3">
        <v>260272.4</v>
      </c>
      <c r="E211" s="3">
        <v>260272.4</v>
      </c>
      <c r="F211" s="3">
        <v>0</v>
      </c>
      <c r="G211" s="3">
        <v>0</v>
      </c>
      <c r="H211" s="3">
        <v>1447</v>
      </c>
      <c r="I211" s="3">
        <v>1447</v>
      </c>
      <c r="J211" s="3">
        <v>0</v>
      </c>
      <c r="K211" s="3">
        <v>0</v>
      </c>
      <c r="L211" s="3">
        <v>179.87035245335176</v>
      </c>
      <c r="M211" s="3">
        <v>179.87035245335176</v>
      </c>
      <c r="N211" s="3">
        <v>7389</v>
      </c>
      <c r="O211" s="3">
        <v>0</v>
      </c>
      <c r="P211" s="3">
        <v>0</v>
      </c>
      <c r="Q211" s="3">
        <v>1</v>
      </c>
      <c r="R211" s="3">
        <v>0</v>
      </c>
      <c r="S211" s="3">
        <v>0</v>
      </c>
      <c r="T211" s="3">
        <v>0</v>
      </c>
      <c r="U211" s="3">
        <v>0</v>
      </c>
      <c r="V211" s="3">
        <v>2093809</v>
      </c>
    </row>
    <row r="212" spans="1:22" x14ac:dyDescent="0.3">
      <c r="A212" s="3">
        <v>114372</v>
      </c>
      <c r="B212" s="3">
        <v>0</v>
      </c>
      <c r="C212" s="3">
        <v>0</v>
      </c>
      <c r="D212" s="3">
        <v>62443.11</v>
      </c>
      <c r="E212" s="3">
        <v>62443.11</v>
      </c>
      <c r="F212" s="3">
        <v>0</v>
      </c>
      <c r="G212" s="3">
        <v>0</v>
      </c>
      <c r="H212" s="3">
        <v>4625</v>
      </c>
      <c r="I212" s="3">
        <v>4625</v>
      </c>
      <c r="J212" s="3">
        <v>0</v>
      </c>
      <c r="K212" s="3">
        <v>0</v>
      </c>
      <c r="L212" s="3">
        <v>13.501212972972974</v>
      </c>
      <c r="M212" s="3">
        <v>13.501212972972974</v>
      </c>
      <c r="N212" s="3">
        <v>9131</v>
      </c>
      <c r="O212" s="3">
        <v>0</v>
      </c>
      <c r="P212" s="3">
        <v>0</v>
      </c>
      <c r="Q212" s="3">
        <v>1</v>
      </c>
      <c r="R212" s="3">
        <v>0</v>
      </c>
      <c r="S212" s="3">
        <v>0</v>
      </c>
      <c r="T212" s="3">
        <v>0</v>
      </c>
      <c r="U212" s="3">
        <v>0</v>
      </c>
      <c r="V212" s="3">
        <v>21390625</v>
      </c>
    </row>
    <row r="213" spans="1:22" x14ac:dyDescent="0.3">
      <c r="A213" s="3">
        <v>114641</v>
      </c>
      <c r="B213" s="3">
        <v>0</v>
      </c>
      <c r="C213" s="3">
        <v>0</v>
      </c>
      <c r="D213" s="3">
        <v>309.39999999999998</v>
      </c>
      <c r="E213" s="3">
        <v>309.39999999999998</v>
      </c>
      <c r="F213" s="3">
        <v>0</v>
      </c>
      <c r="G213" s="3">
        <v>0</v>
      </c>
      <c r="H213" s="3">
        <v>418</v>
      </c>
      <c r="I213" s="3">
        <v>418</v>
      </c>
      <c r="J213" s="3">
        <v>0</v>
      </c>
      <c r="K213" s="3">
        <v>0</v>
      </c>
      <c r="L213" s="3">
        <v>0.74019138755980851</v>
      </c>
      <c r="M213" s="3">
        <v>0.74019138755980851</v>
      </c>
      <c r="N213" s="3">
        <v>8711</v>
      </c>
      <c r="O213" s="3">
        <v>0</v>
      </c>
      <c r="P213" s="3">
        <v>0</v>
      </c>
      <c r="Q213" s="3">
        <v>1</v>
      </c>
      <c r="R213" s="3">
        <v>0</v>
      </c>
      <c r="S213" s="3">
        <v>0</v>
      </c>
      <c r="T213" s="3">
        <v>0</v>
      </c>
      <c r="U213" s="3">
        <v>0</v>
      </c>
      <c r="V213" s="3">
        <v>174724</v>
      </c>
    </row>
    <row r="214" spans="1:22" x14ac:dyDescent="0.3">
      <c r="A214" s="3">
        <v>115362</v>
      </c>
      <c r="B214" s="3">
        <v>0</v>
      </c>
      <c r="C214" s="3">
        <v>0</v>
      </c>
      <c r="D214" s="3">
        <v>659.97</v>
      </c>
      <c r="E214" s="3">
        <v>659.97</v>
      </c>
      <c r="F214" s="3">
        <v>0</v>
      </c>
      <c r="G214" s="3">
        <v>0</v>
      </c>
      <c r="H214" s="3">
        <v>750</v>
      </c>
      <c r="I214" s="3">
        <v>750</v>
      </c>
      <c r="J214" s="3">
        <v>0</v>
      </c>
      <c r="K214" s="3">
        <v>0</v>
      </c>
      <c r="L214" s="3">
        <v>0.87996000000000008</v>
      </c>
      <c r="M214" s="3">
        <v>0.87996000000000008</v>
      </c>
      <c r="N214" s="3">
        <v>8221</v>
      </c>
      <c r="O214" s="3">
        <v>0</v>
      </c>
      <c r="P214" s="3">
        <v>0</v>
      </c>
      <c r="Q214" s="3">
        <v>1</v>
      </c>
      <c r="R214" s="3">
        <v>0</v>
      </c>
      <c r="S214" s="3">
        <v>0</v>
      </c>
      <c r="T214" s="3">
        <v>0</v>
      </c>
      <c r="U214" s="3">
        <v>0</v>
      </c>
      <c r="V214" s="3">
        <v>562500</v>
      </c>
    </row>
    <row r="215" spans="1:22" x14ac:dyDescent="0.3">
      <c r="A215" s="3">
        <v>115476</v>
      </c>
      <c r="B215" s="3">
        <v>0</v>
      </c>
      <c r="C215" s="3">
        <v>0</v>
      </c>
      <c r="D215" s="3">
        <v>385034.35000000003</v>
      </c>
      <c r="E215" s="3">
        <v>385034.35000000003</v>
      </c>
      <c r="F215" s="3">
        <v>0</v>
      </c>
      <c r="G215" s="3">
        <v>0</v>
      </c>
      <c r="H215" s="3">
        <v>960</v>
      </c>
      <c r="I215" s="3">
        <v>960</v>
      </c>
      <c r="J215" s="3">
        <v>0</v>
      </c>
      <c r="K215" s="3">
        <v>0</v>
      </c>
      <c r="L215" s="3">
        <v>401.0774479166667</v>
      </c>
      <c r="M215" s="3">
        <v>401.0774479166667</v>
      </c>
      <c r="N215" s="3">
        <v>9121</v>
      </c>
      <c r="O215" s="3">
        <v>0</v>
      </c>
      <c r="P215" s="3">
        <v>0</v>
      </c>
      <c r="Q215" s="3">
        <v>1</v>
      </c>
      <c r="R215" s="3">
        <v>0</v>
      </c>
      <c r="S215" s="3">
        <v>0</v>
      </c>
      <c r="T215" s="3">
        <v>0</v>
      </c>
      <c r="U215" s="3">
        <v>0</v>
      </c>
      <c r="V215" s="3">
        <v>921600</v>
      </c>
    </row>
    <row r="216" spans="1:22" x14ac:dyDescent="0.3">
      <c r="A216" s="3">
        <v>115494</v>
      </c>
      <c r="B216" s="3">
        <v>0</v>
      </c>
      <c r="C216" s="3">
        <v>0</v>
      </c>
      <c r="D216" s="3">
        <v>709703.93000000017</v>
      </c>
      <c r="E216" s="3">
        <v>709703.93000000017</v>
      </c>
      <c r="F216" s="3">
        <v>0</v>
      </c>
      <c r="G216" s="3">
        <v>0</v>
      </c>
      <c r="H216" s="3">
        <v>2719</v>
      </c>
      <c r="I216" s="3">
        <v>2719</v>
      </c>
      <c r="J216" s="3">
        <v>0</v>
      </c>
      <c r="K216" s="3">
        <v>0</v>
      </c>
      <c r="L216" s="3">
        <v>261.0165244575212</v>
      </c>
      <c r="M216" s="3">
        <v>261.0165244575212</v>
      </c>
      <c r="N216" s="3">
        <v>6719</v>
      </c>
      <c r="O216" s="3">
        <v>0</v>
      </c>
      <c r="P216" s="3">
        <v>0</v>
      </c>
      <c r="Q216" s="3">
        <v>1</v>
      </c>
      <c r="R216" s="3">
        <v>0</v>
      </c>
      <c r="S216" s="3">
        <v>0</v>
      </c>
      <c r="T216" s="3">
        <v>0</v>
      </c>
      <c r="U216" s="3">
        <v>0</v>
      </c>
      <c r="V216" s="3">
        <v>7392961</v>
      </c>
    </row>
    <row r="217" spans="1:22" x14ac:dyDescent="0.3">
      <c r="A217" s="3">
        <v>115669</v>
      </c>
      <c r="B217" s="3">
        <v>0</v>
      </c>
      <c r="C217" s="3">
        <v>0</v>
      </c>
      <c r="D217" s="3">
        <v>11721.48</v>
      </c>
      <c r="E217" s="3">
        <v>11721.48</v>
      </c>
      <c r="F217" s="3">
        <v>0</v>
      </c>
      <c r="G217" s="3">
        <v>0</v>
      </c>
      <c r="H217" s="3">
        <v>889</v>
      </c>
      <c r="I217" s="3">
        <v>889</v>
      </c>
      <c r="J217" s="3">
        <v>0</v>
      </c>
      <c r="K217" s="3">
        <v>0</v>
      </c>
      <c r="L217" s="3">
        <v>13.185016872890888</v>
      </c>
      <c r="M217" s="3">
        <v>13.185016872890888</v>
      </c>
      <c r="N217" s="3">
        <v>3714</v>
      </c>
      <c r="O217" s="3">
        <v>0</v>
      </c>
      <c r="P217" s="3">
        <v>0</v>
      </c>
      <c r="Q217" s="3">
        <v>1</v>
      </c>
      <c r="R217" s="3">
        <v>0</v>
      </c>
      <c r="S217" s="3">
        <v>0</v>
      </c>
      <c r="T217" s="3">
        <v>0</v>
      </c>
      <c r="U217" s="3">
        <v>0</v>
      </c>
      <c r="V217" s="3">
        <v>790321</v>
      </c>
    </row>
    <row r="218" spans="1:22" x14ac:dyDescent="0.3">
      <c r="A218" s="3">
        <v>116090</v>
      </c>
      <c r="B218" s="3">
        <v>0</v>
      </c>
      <c r="C218" s="3">
        <v>0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1311</v>
      </c>
      <c r="O218" s="3">
        <v>0</v>
      </c>
      <c r="P218" s="3">
        <v>0</v>
      </c>
      <c r="Q218" s="3">
        <v>0</v>
      </c>
      <c r="R218" s="3">
        <v>-1</v>
      </c>
      <c r="S218" s="3">
        <v>0</v>
      </c>
      <c r="T218" s="3">
        <v>0</v>
      </c>
      <c r="U218" s="3">
        <v>0</v>
      </c>
      <c r="V218" s="3">
        <v>0</v>
      </c>
    </row>
    <row r="219" spans="1:22" x14ac:dyDescent="0.3">
      <c r="A219" s="3">
        <v>116145</v>
      </c>
      <c r="B219" s="3">
        <v>0</v>
      </c>
      <c r="C219" s="3">
        <v>0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5812</v>
      </c>
      <c r="O219" s="3">
        <v>0</v>
      </c>
      <c r="P219" s="3">
        <v>0</v>
      </c>
      <c r="Q219" s="3">
        <v>0</v>
      </c>
      <c r="R219" s="3">
        <v>-1</v>
      </c>
      <c r="S219" s="3">
        <v>0</v>
      </c>
      <c r="T219" s="3">
        <v>0</v>
      </c>
      <c r="U219" s="3">
        <v>0</v>
      </c>
      <c r="V219" s="3">
        <v>0</v>
      </c>
    </row>
    <row r="220" spans="1:22" x14ac:dyDescent="0.3">
      <c r="A220" s="3">
        <v>116182</v>
      </c>
      <c r="B220" s="3">
        <v>0</v>
      </c>
      <c r="C220" s="3">
        <v>0</v>
      </c>
      <c r="D220" s="3">
        <v>32741.13</v>
      </c>
      <c r="E220" s="3">
        <v>32741.13</v>
      </c>
      <c r="F220" s="3">
        <v>0</v>
      </c>
      <c r="G220" s="3">
        <v>0</v>
      </c>
      <c r="H220" s="3">
        <v>422</v>
      </c>
      <c r="I220" s="3">
        <v>422</v>
      </c>
      <c r="J220" s="3">
        <v>0</v>
      </c>
      <c r="K220" s="3">
        <v>0</v>
      </c>
      <c r="L220" s="3">
        <v>77.585616113744081</v>
      </c>
      <c r="M220" s="3">
        <v>77.585616113744081</v>
      </c>
      <c r="N220" s="3">
        <v>4832</v>
      </c>
      <c r="O220" s="3">
        <v>0</v>
      </c>
      <c r="P220" s="3">
        <v>0</v>
      </c>
      <c r="Q220" s="3">
        <v>1</v>
      </c>
      <c r="R220" s="3">
        <v>0</v>
      </c>
      <c r="S220" s="3">
        <v>0</v>
      </c>
      <c r="T220" s="3">
        <v>0</v>
      </c>
      <c r="U220" s="3">
        <v>0</v>
      </c>
      <c r="V220" s="3">
        <v>178084</v>
      </c>
    </row>
    <row r="221" spans="1:22" x14ac:dyDescent="0.3">
      <c r="A221" s="3">
        <v>116963</v>
      </c>
      <c r="B221" s="3">
        <v>0</v>
      </c>
      <c r="C221" s="3">
        <v>0</v>
      </c>
      <c r="D221" s="3">
        <v>4511523.8699999982</v>
      </c>
      <c r="E221" s="3">
        <v>4511523.8699999982</v>
      </c>
      <c r="F221" s="3">
        <v>0</v>
      </c>
      <c r="G221" s="3">
        <v>0</v>
      </c>
      <c r="H221" s="3">
        <v>7971</v>
      </c>
      <c r="I221" s="3">
        <v>7971</v>
      </c>
      <c r="J221" s="3">
        <v>0</v>
      </c>
      <c r="K221" s="3">
        <v>0</v>
      </c>
      <c r="L221" s="3">
        <v>565.99220549491884</v>
      </c>
      <c r="M221" s="3">
        <v>565.99220549491884</v>
      </c>
      <c r="N221" s="3">
        <v>8731</v>
      </c>
      <c r="O221" s="3">
        <v>0</v>
      </c>
      <c r="P221" s="3">
        <v>0</v>
      </c>
      <c r="Q221" s="3">
        <v>1</v>
      </c>
      <c r="R221" s="3">
        <v>0</v>
      </c>
      <c r="S221" s="3">
        <v>0</v>
      </c>
      <c r="T221" s="3">
        <v>0</v>
      </c>
      <c r="U221" s="3">
        <v>0</v>
      </c>
      <c r="V221" s="3">
        <v>63536841</v>
      </c>
    </row>
    <row r="222" spans="1:22" x14ac:dyDescent="0.3">
      <c r="A222" s="3">
        <v>117034</v>
      </c>
      <c r="B222" s="3">
        <v>0</v>
      </c>
      <c r="C222" s="3">
        <v>0</v>
      </c>
      <c r="D222" s="3">
        <v>223659.78</v>
      </c>
      <c r="E222" s="3">
        <v>223659.78</v>
      </c>
      <c r="F222" s="3">
        <v>0</v>
      </c>
      <c r="G222" s="3">
        <v>0</v>
      </c>
      <c r="H222" s="3">
        <v>826</v>
      </c>
      <c r="I222" s="3">
        <v>826</v>
      </c>
      <c r="J222" s="3">
        <v>0</v>
      </c>
      <c r="K222" s="3">
        <v>0</v>
      </c>
      <c r="L222" s="3">
        <v>270.7745520581114</v>
      </c>
      <c r="M222" s="3">
        <v>270.7745520581114</v>
      </c>
      <c r="N222" s="3">
        <v>7999</v>
      </c>
      <c r="O222" s="3">
        <v>0</v>
      </c>
      <c r="P222" s="3">
        <v>0</v>
      </c>
      <c r="Q222" s="3">
        <v>1</v>
      </c>
      <c r="R222" s="3">
        <v>0</v>
      </c>
      <c r="S222" s="3">
        <v>0</v>
      </c>
      <c r="T222" s="3">
        <v>0</v>
      </c>
      <c r="U222" s="3">
        <v>0</v>
      </c>
      <c r="V222" s="3">
        <v>682276</v>
      </c>
    </row>
    <row r="223" spans="1:22" x14ac:dyDescent="0.3">
      <c r="A223" s="3">
        <v>117172</v>
      </c>
      <c r="B223" s="3">
        <v>0</v>
      </c>
      <c r="C223" s="3">
        <v>0</v>
      </c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4612</v>
      </c>
      <c r="O223" s="3">
        <v>0</v>
      </c>
      <c r="P223" s="3">
        <v>0</v>
      </c>
      <c r="Q223" s="3">
        <v>0</v>
      </c>
      <c r="R223" s="3">
        <v>-1</v>
      </c>
      <c r="S223" s="3">
        <v>0</v>
      </c>
      <c r="T223" s="3">
        <v>0</v>
      </c>
      <c r="U223" s="3">
        <v>0</v>
      </c>
      <c r="V223" s="3">
        <v>0</v>
      </c>
    </row>
    <row r="224" spans="1:22" x14ac:dyDescent="0.3">
      <c r="A224" s="3">
        <v>117177</v>
      </c>
      <c r="B224" s="3">
        <v>0</v>
      </c>
      <c r="C224" s="3">
        <v>0</v>
      </c>
      <c r="D224" s="3">
        <v>35263.85</v>
      </c>
      <c r="E224" s="3">
        <v>35263.85</v>
      </c>
      <c r="F224" s="3">
        <v>0</v>
      </c>
      <c r="G224" s="3">
        <v>0</v>
      </c>
      <c r="H224" s="3">
        <v>1540</v>
      </c>
      <c r="I224" s="3">
        <v>1540</v>
      </c>
      <c r="J224" s="3">
        <v>0</v>
      </c>
      <c r="K224" s="3">
        <v>0</v>
      </c>
      <c r="L224" s="3">
        <v>22.898603896103896</v>
      </c>
      <c r="M224" s="3">
        <v>22.898603896103896</v>
      </c>
      <c r="N224" s="3">
        <v>8062</v>
      </c>
      <c r="O224" s="3">
        <v>0</v>
      </c>
      <c r="P224" s="3">
        <v>0</v>
      </c>
      <c r="Q224" s="3">
        <v>1</v>
      </c>
      <c r="R224" s="3">
        <v>0</v>
      </c>
      <c r="S224" s="3">
        <v>0</v>
      </c>
      <c r="T224" s="3">
        <v>0</v>
      </c>
      <c r="U224" s="3">
        <v>0</v>
      </c>
      <c r="V224" s="3">
        <v>2371600</v>
      </c>
    </row>
    <row r="225" spans="1:22" x14ac:dyDescent="0.3">
      <c r="A225" s="3">
        <v>118030</v>
      </c>
      <c r="B225" s="3">
        <v>0</v>
      </c>
      <c r="C225" s="3">
        <v>0</v>
      </c>
      <c r="D225" s="3">
        <v>49117.880000000005</v>
      </c>
      <c r="E225" s="3">
        <v>49117.880000000005</v>
      </c>
      <c r="F225" s="3">
        <v>0</v>
      </c>
      <c r="G225" s="3">
        <v>0</v>
      </c>
      <c r="H225" s="3">
        <v>738</v>
      </c>
      <c r="I225" s="3">
        <v>738</v>
      </c>
      <c r="J225" s="3">
        <v>0</v>
      </c>
      <c r="K225" s="3">
        <v>0</v>
      </c>
      <c r="L225" s="3">
        <v>66.555392953929541</v>
      </c>
      <c r="M225" s="3">
        <v>66.555392953929541</v>
      </c>
      <c r="N225" s="3">
        <v>7361</v>
      </c>
      <c r="O225" s="3">
        <v>0</v>
      </c>
      <c r="P225" s="3">
        <v>0</v>
      </c>
      <c r="Q225" s="3">
        <v>1</v>
      </c>
      <c r="R225" s="3">
        <v>0</v>
      </c>
      <c r="S225" s="3">
        <v>0</v>
      </c>
      <c r="T225" s="3">
        <v>0</v>
      </c>
      <c r="U225" s="3">
        <v>0</v>
      </c>
      <c r="V225" s="3">
        <v>544644</v>
      </c>
    </row>
    <row r="226" spans="1:22" x14ac:dyDescent="0.3">
      <c r="A226" s="3">
        <v>118264</v>
      </c>
      <c r="B226" s="3">
        <v>0</v>
      </c>
      <c r="C226" s="3">
        <v>0</v>
      </c>
      <c r="D226" s="3">
        <v>805831.00999999989</v>
      </c>
      <c r="E226" s="3">
        <v>805831.00999999989</v>
      </c>
      <c r="F226" s="3">
        <v>0</v>
      </c>
      <c r="G226" s="3">
        <v>0</v>
      </c>
      <c r="H226" s="3">
        <v>3948</v>
      </c>
      <c r="I226" s="3">
        <v>3948</v>
      </c>
      <c r="J226" s="3">
        <v>0</v>
      </c>
      <c r="K226" s="3">
        <v>0</v>
      </c>
      <c r="L226" s="3">
        <v>204.11119807497465</v>
      </c>
      <c r="M226" s="3">
        <v>204.11119807497465</v>
      </c>
      <c r="N226" s="3">
        <v>3272</v>
      </c>
      <c r="O226" s="3">
        <v>0</v>
      </c>
      <c r="P226" s="3">
        <v>0</v>
      </c>
      <c r="Q226" s="3">
        <v>1</v>
      </c>
      <c r="R226" s="3">
        <v>0</v>
      </c>
      <c r="S226" s="3">
        <v>0</v>
      </c>
      <c r="T226" s="3">
        <v>0</v>
      </c>
      <c r="U226" s="3">
        <v>0</v>
      </c>
      <c r="V226" s="3">
        <v>15586704</v>
      </c>
    </row>
    <row r="227" spans="1:22" x14ac:dyDescent="0.3">
      <c r="A227" s="3">
        <v>118318</v>
      </c>
      <c r="B227" s="3">
        <v>0</v>
      </c>
      <c r="C227" s="3">
        <v>0</v>
      </c>
      <c r="D227" s="3">
        <v>362523.74000000005</v>
      </c>
      <c r="E227" s="3">
        <v>362523.74000000005</v>
      </c>
      <c r="F227" s="3">
        <v>0</v>
      </c>
      <c r="G227" s="3">
        <v>0</v>
      </c>
      <c r="H227" s="3">
        <v>873</v>
      </c>
      <c r="I227" s="3">
        <v>873</v>
      </c>
      <c r="J227" s="3">
        <v>0</v>
      </c>
      <c r="K227" s="3">
        <v>0</v>
      </c>
      <c r="L227" s="3">
        <v>415.26201603665527</v>
      </c>
      <c r="M227" s="3">
        <v>415.26201603665527</v>
      </c>
      <c r="N227" s="3">
        <v>8062</v>
      </c>
      <c r="O227" s="3">
        <v>0</v>
      </c>
      <c r="P227" s="3">
        <v>0</v>
      </c>
      <c r="Q227" s="3">
        <v>1</v>
      </c>
      <c r="R227" s="3">
        <v>0</v>
      </c>
      <c r="S227" s="3">
        <v>0</v>
      </c>
      <c r="T227" s="3">
        <v>0</v>
      </c>
      <c r="U227" s="3">
        <v>0</v>
      </c>
      <c r="V227" s="3">
        <v>762129</v>
      </c>
    </row>
    <row r="228" spans="1:22" x14ac:dyDescent="0.3">
      <c r="A228" s="3">
        <v>118366</v>
      </c>
      <c r="B228" s="3">
        <v>0</v>
      </c>
      <c r="C228" s="3">
        <v>0</v>
      </c>
      <c r="D228" s="3">
        <v>1362522.15</v>
      </c>
      <c r="E228" s="3">
        <v>1362522.15</v>
      </c>
      <c r="F228" s="3">
        <v>0</v>
      </c>
      <c r="G228" s="3">
        <v>0</v>
      </c>
      <c r="H228" s="3">
        <v>656</v>
      </c>
      <c r="I228" s="3">
        <v>656</v>
      </c>
      <c r="J228" s="3">
        <v>0</v>
      </c>
      <c r="K228" s="3">
        <v>0</v>
      </c>
      <c r="L228" s="3">
        <v>2077.0154725609755</v>
      </c>
      <c r="M228" s="3">
        <v>2077.0154725609755</v>
      </c>
      <c r="N228" s="3">
        <v>8011</v>
      </c>
      <c r="O228" s="3">
        <v>0</v>
      </c>
      <c r="P228" s="3">
        <v>0</v>
      </c>
      <c r="Q228" s="3">
        <v>1</v>
      </c>
      <c r="R228" s="3">
        <v>0</v>
      </c>
      <c r="S228" s="3">
        <v>0</v>
      </c>
      <c r="T228" s="3">
        <v>0</v>
      </c>
      <c r="U228" s="3">
        <v>0</v>
      </c>
      <c r="V228" s="3">
        <v>430336</v>
      </c>
    </row>
    <row r="229" spans="1:22" x14ac:dyDescent="0.3">
      <c r="A229" s="3">
        <v>118547</v>
      </c>
      <c r="B229" s="3">
        <v>0</v>
      </c>
      <c r="C229" s="3">
        <v>0</v>
      </c>
      <c r="D229" s="3">
        <v>285590.93</v>
      </c>
      <c r="E229" s="3">
        <v>285590.93</v>
      </c>
      <c r="F229" s="3">
        <v>0</v>
      </c>
      <c r="G229" s="3">
        <v>0</v>
      </c>
      <c r="H229" s="3">
        <v>1301</v>
      </c>
      <c r="I229" s="3">
        <v>1301</v>
      </c>
      <c r="J229" s="3">
        <v>0</v>
      </c>
      <c r="K229" s="3">
        <v>0</v>
      </c>
      <c r="L229" s="3">
        <v>219.51647194465795</v>
      </c>
      <c r="M229" s="3">
        <v>219.51647194465795</v>
      </c>
      <c r="N229" s="3">
        <v>1623</v>
      </c>
      <c r="O229" s="3">
        <v>0</v>
      </c>
      <c r="P229" s="3">
        <v>0</v>
      </c>
      <c r="Q229" s="3">
        <v>1</v>
      </c>
      <c r="R229" s="3">
        <v>0</v>
      </c>
      <c r="S229" s="3">
        <v>0</v>
      </c>
      <c r="T229" s="3">
        <v>0</v>
      </c>
      <c r="U229" s="3">
        <v>0</v>
      </c>
      <c r="V229" s="3">
        <v>1692601</v>
      </c>
    </row>
    <row r="230" spans="1:22" x14ac:dyDescent="0.3">
      <c r="A230" s="3">
        <v>118669</v>
      </c>
      <c r="B230" s="3">
        <v>0</v>
      </c>
      <c r="C230" s="3">
        <v>0</v>
      </c>
      <c r="D230" s="3">
        <v>812662.92999999982</v>
      </c>
      <c r="E230" s="3">
        <v>812662.92999999982</v>
      </c>
      <c r="F230" s="3">
        <v>0</v>
      </c>
      <c r="G230" s="3">
        <v>0</v>
      </c>
      <c r="H230" s="3">
        <v>10391</v>
      </c>
      <c r="I230" s="3">
        <v>10391</v>
      </c>
      <c r="J230" s="3">
        <v>0</v>
      </c>
      <c r="K230" s="3">
        <v>0</v>
      </c>
      <c r="L230" s="3">
        <v>78.208346646136064</v>
      </c>
      <c r="M230" s="3">
        <v>78.208346646136064</v>
      </c>
      <c r="N230" s="3">
        <v>8221</v>
      </c>
      <c r="O230" s="3">
        <v>0</v>
      </c>
      <c r="P230" s="3">
        <v>0</v>
      </c>
      <c r="Q230" s="3">
        <v>1</v>
      </c>
      <c r="R230" s="3">
        <v>0</v>
      </c>
      <c r="S230" s="3">
        <v>0</v>
      </c>
      <c r="T230" s="3">
        <v>0</v>
      </c>
      <c r="U230" s="3">
        <v>0</v>
      </c>
      <c r="V230" s="3">
        <v>107972881</v>
      </c>
    </row>
    <row r="231" spans="1:22" x14ac:dyDescent="0.3">
      <c r="A231" s="3">
        <v>118708</v>
      </c>
      <c r="B231" s="3">
        <v>0</v>
      </c>
      <c r="C231" s="3">
        <v>0</v>
      </c>
      <c r="D231" s="3">
        <v>0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2711</v>
      </c>
      <c r="O231" s="3">
        <v>0</v>
      </c>
      <c r="P231" s="3">
        <v>0</v>
      </c>
      <c r="Q231" s="3">
        <v>0</v>
      </c>
      <c r="R231" s="3">
        <v>-1</v>
      </c>
      <c r="S231" s="3">
        <v>0</v>
      </c>
      <c r="T231" s="3">
        <v>0</v>
      </c>
      <c r="U231" s="3">
        <v>0</v>
      </c>
      <c r="V231" s="3">
        <v>0</v>
      </c>
    </row>
    <row r="232" spans="1:22" x14ac:dyDescent="0.3">
      <c r="A232" s="3">
        <v>118799</v>
      </c>
      <c r="B232" s="3">
        <v>0</v>
      </c>
      <c r="C232" s="3">
        <v>0</v>
      </c>
      <c r="D232" s="3">
        <v>0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3534</v>
      </c>
      <c r="O232" s="3">
        <v>0</v>
      </c>
      <c r="P232" s="3">
        <v>0</v>
      </c>
      <c r="Q232" s="3">
        <v>0</v>
      </c>
      <c r="R232" s="3">
        <v>-1</v>
      </c>
      <c r="S232" s="3">
        <v>0</v>
      </c>
      <c r="T232" s="3">
        <v>0</v>
      </c>
      <c r="U232" s="3">
        <v>0</v>
      </c>
      <c r="V232" s="3">
        <v>0</v>
      </c>
    </row>
    <row r="233" spans="1:22" x14ac:dyDescent="0.3">
      <c r="A233" s="3">
        <v>119408</v>
      </c>
      <c r="B233" s="3">
        <v>0</v>
      </c>
      <c r="C233" s="3">
        <v>0</v>
      </c>
      <c r="D233" s="3">
        <v>92401.33</v>
      </c>
      <c r="E233" s="3">
        <v>92401.33</v>
      </c>
      <c r="F233" s="3">
        <v>0</v>
      </c>
      <c r="G233" s="3">
        <v>0</v>
      </c>
      <c r="H233" s="3">
        <v>406</v>
      </c>
      <c r="I233" s="3">
        <v>406</v>
      </c>
      <c r="J233" s="3">
        <v>0</v>
      </c>
      <c r="K233" s="3">
        <v>0</v>
      </c>
      <c r="L233" s="3">
        <v>227.5894827586207</v>
      </c>
      <c r="M233" s="3">
        <v>227.5894827586207</v>
      </c>
      <c r="N233" s="3">
        <v>8062</v>
      </c>
      <c r="O233" s="3">
        <v>0</v>
      </c>
      <c r="P233" s="3">
        <v>0</v>
      </c>
      <c r="Q233" s="3">
        <v>1</v>
      </c>
      <c r="R233" s="3">
        <v>0</v>
      </c>
      <c r="S233" s="3">
        <v>0</v>
      </c>
      <c r="T233" s="3">
        <v>0</v>
      </c>
      <c r="U233" s="3">
        <v>0</v>
      </c>
      <c r="V233" s="3">
        <v>164836</v>
      </c>
    </row>
    <row r="234" spans="1:22" x14ac:dyDescent="0.3">
      <c r="A234" s="3">
        <v>119596</v>
      </c>
      <c r="B234" s="3">
        <v>0</v>
      </c>
      <c r="C234" s="3">
        <v>0</v>
      </c>
      <c r="D234" s="3">
        <v>9791.4399999999987</v>
      </c>
      <c r="E234" s="3">
        <v>9791.4399999999987</v>
      </c>
      <c r="F234" s="3">
        <v>0</v>
      </c>
      <c r="G234" s="3">
        <v>0</v>
      </c>
      <c r="H234" s="3">
        <v>443</v>
      </c>
      <c r="I234" s="3">
        <v>443</v>
      </c>
      <c r="J234" s="3">
        <v>0</v>
      </c>
      <c r="K234" s="3">
        <v>0</v>
      </c>
      <c r="L234" s="3">
        <v>22.102573363431148</v>
      </c>
      <c r="M234" s="3">
        <v>22.102573363431148</v>
      </c>
      <c r="N234" s="3">
        <v>8221</v>
      </c>
      <c r="O234" s="3">
        <v>0</v>
      </c>
      <c r="P234" s="3">
        <v>0</v>
      </c>
      <c r="Q234" s="3">
        <v>1</v>
      </c>
      <c r="R234" s="3">
        <v>0</v>
      </c>
      <c r="S234" s="3">
        <v>0</v>
      </c>
      <c r="T234" s="3">
        <v>0</v>
      </c>
      <c r="U234" s="3">
        <v>0</v>
      </c>
      <c r="V234" s="3">
        <v>196249</v>
      </c>
    </row>
    <row r="235" spans="1:22" x14ac:dyDescent="0.3">
      <c r="A235" s="3">
        <v>119700</v>
      </c>
      <c r="B235" s="3">
        <v>0</v>
      </c>
      <c r="C235" s="3">
        <v>0</v>
      </c>
      <c r="D235" s="3">
        <v>130745.34000000001</v>
      </c>
      <c r="E235" s="3">
        <v>130745.34000000001</v>
      </c>
      <c r="F235" s="3">
        <v>0</v>
      </c>
      <c r="G235" s="3">
        <v>0</v>
      </c>
      <c r="H235" s="3">
        <v>529</v>
      </c>
      <c r="I235" s="3">
        <v>529</v>
      </c>
      <c r="J235" s="3">
        <v>0</v>
      </c>
      <c r="K235" s="3">
        <v>0</v>
      </c>
      <c r="L235" s="3">
        <v>247.15565217391307</v>
      </c>
      <c r="M235" s="3">
        <v>247.15565217391307</v>
      </c>
      <c r="N235" s="3">
        <v>8732</v>
      </c>
      <c r="O235" s="3">
        <v>0</v>
      </c>
      <c r="P235" s="3">
        <v>0</v>
      </c>
      <c r="Q235" s="3">
        <v>1</v>
      </c>
      <c r="R235" s="3">
        <v>0</v>
      </c>
      <c r="S235" s="3">
        <v>0</v>
      </c>
      <c r="T235" s="3">
        <v>0</v>
      </c>
      <c r="U235" s="3">
        <v>0</v>
      </c>
      <c r="V235" s="3">
        <v>279841</v>
      </c>
    </row>
    <row r="236" spans="1:22" x14ac:dyDescent="0.3">
      <c r="A236" s="3">
        <v>119787</v>
      </c>
      <c r="B236" s="3">
        <v>0</v>
      </c>
      <c r="C236" s="3">
        <v>0</v>
      </c>
      <c r="D236" s="3">
        <v>20398.18</v>
      </c>
      <c r="E236" s="3">
        <v>20398.18</v>
      </c>
      <c r="F236" s="3">
        <v>0</v>
      </c>
      <c r="G236" s="3">
        <v>0</v>
      </c>
      <c r="H236" s="3">
        <v>879</v>
      </c>
      <c r="I236" s="3">
        <v>879</v>
      </c>
      <c r="J236" s="3">
        <v>0</v>
      </c>
      <c r="K236" s="3">
        <v>0</v>
      </c>
      <c r="L236" s="3">
        <v>23.206120591581342</v>
      </c>
      <c r="M236" s="3">
        <v>23.206120591581342</v>
      </c>
      <c r="N236" s="3">
        <v>8741</v>
      </c>
      <c r="O236" s="3">
        <v>0</v>
      </c>
      <c r="P236" s="3">
        <v>0</v>
      </c>
      <c r="Q236" s="3">
        <v>1</v>
      </c>
      <c r="R236" s="3">
        <v>0</v>
      </c>
      <c r="S236" s="3">
        <v>0</v>
      </c>
      <c r="T236" s="3">
        <v>0</v>
      </c>
      <c r="U236" s="3">
        <v>0</v>
      </c>
      <c r="V236" s="3">
        <v>772641</v>
      </c>
    </row>
    <row r="237" spans="1:22" x14ac:dyDescent="0.3">
      <c r="A237" s="3">
        <v>119843</v>
      </c>
      <c r="B237" s="3">
        <v>0</v>
      </c>
      <c r="C237" s="3">
        <v>0</v>
      </c>
      <c r="D237" s="3">
        <v>195965.94</v>
      </c>
      <c r="E237" s="3">
        <v>195965.94</v>
      </c>
      <c r="F237" s="3">
        <v>0</v>
      </c>
      <c r="G237" s="3">
        <v>0</v>
      </c>
      <c r="H237" s="3">
        <v>554</v>
      </c>
      <c r="I237" s="3">
        <v>554</v>
      </c>
      <c r="J237" s="3">
        <v>0</v>
      </c>
      <c r="K237" s="3">
        <v>0</v>
      </c>
      <c r="L237" s="3">
        <v>353.72913357400722</v>
      </c>
      <c r="M237" s="3">
        <v>353.72913357400722</v>
      </c>
      <c r="N237" s="3">
        <v>3714</v>
      </c>
      <c r="O237" s="3">
        <v>0</v>
      </c>
      <c r="P237" s="3">
        <v>0</v>
      </c>
      <c r="Q237" s="3">
        <v>1</v>
      </c>
      <c r="R237" s="3">
        <v>0</v>
      </c>
      <c r="S237" s="3">
        <v>0</v>
      </c>
      <c r="T237" s="3">
        <v>0</v>
      </c>
      <c r="U237" s="3">
        <v>0</v>
      </c>
      <c r="V237" s="3">
        <v>306916</v>
      </c>
    </row>
    <row r="238" spans="1:22" x14ac:dyDescent="0.3">
      <c r="A238" s="3">
        <v>119860</v>
      </c>
      <c r="B238" s="3">
        <v>0</v>
      </c>
      <c r="C238" s="3">
        <v>0</v>
      </c>
      <c r="D238" s="3">
        <v>1125235.0100000002</v>
      </c>
      <c r="E238" s="3">
        <v>1125235.0100000002</v>
      </c>
      <c r="F238" s="3">
        <v>0</v>
      </c>
      <c r="G238" s="3">
        <v>0</v>
      </c>
      <c r="H238" s="3">
        <v>6138</v>
      </c>
      <c r="I238" s="3">
        <v>6138</v>
      </c>
      <c r="J238" s="3">
        <v>0</v>
      </c>
      <c r="K238" s="3">
        <v>0</v>
      </c>
      <c r="L238" s="3">
        <v>183.32274519387425</v>
      </c>
      <c r="M238" s="3">
        <v>183.32274519387425</v>
      </c>
      <c r="N238" s="3">
        <v>8221</v>
      </c>
      <c r="O238" s="3">
        <v>0</v>
      </c>
      <c r="P238" s="3">
        <v>0</v>
      </c>
      <c r="Q238" s="3">
        <v>1</v>
      </c>
      <c r="R238" s="3">
        <v>0</v>
      </c>
      <c r="S238" s="3">
        <v>0</v>
      </c>
      <c r="T238" s="3">
        <v>0</v>
      </c>
      <c r="U238" s="3">
        <v>0</v>
      </c>
      <c r="V238" s="3">
        <v>37675044</v>
      </c>
    </row>
    <row r="239" spans="1:22" x14ac:dyDescent="0.3">
      <c r="A239" s="3">
        <v>120489</v>
      </c>
      <c r="B239" s="3">
        <v>0</v>
      </c>
      <c r="C239" s="3">
        <v>67670.349999999991</v>
      </c>
      <c r="D239" s="3">
        <v>224602.75</v>
      </c>
      <c r="E239" s="3">
        <v>292273.09999999998</v>
      </c>
      <c r="F239" s="3">
        <v>0</v>
      </c>
      <c r="G239" s="3">
        <v>840</v>
      </c>
      <c r="H239" s="3">
        <v>748</v>
      </c>
      <c r="I239" s="3">
        <v>1588</v>
      </c>
      <c r="J239" s="3">
        <v>0</v>
      </c>
      <c r="K239" s="3">
        <v>80.559940476190462</v>
      </c>
      <c r="L239" s="3">
        <v>300.2710561497326</v>
      </c>
      <c r="M239" s="3">
        <v>184.05107052896724</v>
      </c>
      <c r="N239" s="3">
        <v>6552</v>
      </c>
      <c r="O239" s="3">
        <v>0</v>
      </c>
      <c r="P239" s="3">
        <v>1</v>
      </c>
      <c r="Q239" s="3">
        <v>1</v>
      </c>
      <c r="R239" s="3">
        <v>1</v>
      </c>
      <c r="S239" s="3">
        <v>0</v>
      </c>
      <c r="T239" s="3">
        <v>8996747.7596646361</v>
      </c>
      <c r="U239" s="3">
        <v>10103299.623152798</v>
      </c>
      <c r="V239" s="3">
        <v>2521744</v>
      </c>
    </row>
    <row r="240" spans="1:22" x14ac:dyDescent="0.3">
      <c r="A240" s="3">
        <v>120743</v>
      </c>
      <c r="B240" s="3">
        <v>0</v>
      </c>
      <c r="C240" s="3">
        <v>0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3631</v>
      </c>
      <c r="O240" s="3">
        <v>0</v>
      </c>
      <c r="P240" s="3">
        <v>0</v>
      </c>
      <c r="Q240" s="3">
        <v>0</v>
      </c>
      <c r="R240" s="3">
        <v>-1</v>
      </c>
      <c r="S240" s="3">
        <v>0</v>
      </c>
      <c r="T240" s="3">
        <v>0</v>
      </c>
      <c r="U240" s="3">
        <v>0</v>
      </c>
      <c r="V240" s="3">
        <v>0</v>
      </c>
    </row>
    <row r="241" spans="1:22" x14ac:dyDescent="0.3">
      <c r="A241" s="3">
        <v>120827</v>
      </c>
      <c r="B241" s="3">
        <v>0</v>
      </c>
      <c r="C241" s="3">
        <v>0</v>
      </c>
      <c r="D241" s="3">
        <v>471611.73</v>
      </c>
      <c r="E241" s="3">
        <v>471611.73</v>
      </c>
      <c r="F241" s="3">
        <v>0</v>
      </c>
      <c r="G241" s="3">
        <v>0</v>
      </c>
      <c r="H241" s="3">
        <v>420</v>
      </c>
      <c r="I241" s="3">
        <v>420</v>
      </c>
      <c r="J241" s="3">
        <v>0</v>
      </c>
      <c r="K241" s="3">
        <v>0</v>
      </c>
      <c r="L241" s="3">
        <v>1122.8850714285713</v>
      </c>
      <c r="M241" s="3">
        <v>1122.8850714285713</v>
      </c>
      <c r="N241" s="3">
        <v>8003</v>
      </c>
      <c r="O241" s="3">
        <v>0</v>
      </c>
      <c r="P241" s="3">
        <v>0</v>
      </c>
      <c r="Q241" s="3">
        <v>1</v>
      </c>
      <c r="R241" s="3">
        <v>0</v>
      </c>
      <c r="S241" s="3">
        <v>0</v>
      </c>
      <c r="T241" s="3">
        <v>0</v>
      </c>
      <c r="U241" s="3">
        <v>0</v>
      </c>
      <c r="V241" s="3">
        <v>176400</v>
      </c>
    </row>
    <row r="242" spans="1:22" x14ac:dyDescent="0.3">
      <c r="A242" s="3">
        <v>121156</v>
      </c>
      <c r="B242" s="3">
        <v>0</v>
      </c>
      <c r="C242" s="3">
        <v>0</v>
      </c>
      <c r="D242" s="3">
        <v>0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8221</v>
      </c>
      <c r="O242" s="3">
        <v>0</v>
      </c>
      <c r="P242" s="3">
        <v>0</v>
      </c>
      <c r="Q242" s="3">
        <v>0</v>
      </c>
      <c r="R242" s="3">
        <v>-1</v>
      </c>
      <c r="S242" s="3">
        <v>0</v>
      </c>
      <c r="T242" s="3">
        <v>0</v>
      </c>
      <c r="U242" s="3">
        <v>0</v>
      </c>
      <c r="V242" s="3">
        <v>0</v>
      </c>
    </row>
    <row r="243" spans="1:22" x14ac:dyDescent="0.3">
      <c r="A243" s="3">
        <v>121402</v>
      </c>
      <c r="B243" s="3">
        <v>0</v>
      </c>
      <c r="C243" s="3">
        <v>161692.66999999998</v>
      </c>
      <c r="D243" s="3">
        <v>103108.48</v>
      </c>
      <c r="E243" s="3">
        <v>264801.14999999997</v>
      </c>
      <c r="F243" s="3">
        <v>0</v>
      </c>
      <c r="G243" s="3">
        <v>1070</v>
      </c>
      <c r="H243" s="3">
        <v>1095</v>
      </c>
      <c r="I243" s="3">
        <v>2165</v>
      </c>
      <c r="J243" s="3">
        <v>0</v>
      </c>
      <c r="K243" s="3">
        <v>151.11464485981307</v>
      </c>
      <c r="L243" s="3">
        <v>94.162995433789945</v>
      </c>
      <c r="M243" s="3">
        <v>122.30999999999999</v>
      </c>
      <c r="N243" s="3">
        <v>8221</v>
      </c>
      <c r="O243" s="3">
        <v>0</v>
      </c>
      <c r="P243" s="3">
        <v>1</v>
      </c>
      <c r="Q243" s="3">
        <v>1</v>
      </c>
      <c r="R243" s="3">
        <v>1</v>
      </c>
      <c r="S243" s="3">
        <v>0</v>
      </c>
      <c r="T243" s="3">
        <v>887787.09508495301</v>
      </c>
      <c r="U243" s="3">
        <v>867517.98332502274</v>
      </c>
      <c r="V243" s="3">
        <v>4687225</v>
      </c>
    </row>
    <row r="244" spans="1:22" x14ac:dyDescent="0.3">
      <c r="A244" s="3">
        <v>121601</v>
      </c>
      <c r="B244" s="3">
        <v>0</v>
      </c>
      <c r="C244" s="3">
        <v>0</v>
      </c>
      <c r="D244" s="3">
        <v>0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6324</v>
      </c>
      <c r="O244" s="3">
        <v>0</v>
      </c>
      <c r="P244" s="3">
        <v>0</v>
      </c>
      <c r="Q244" s="3">
        <v>0</v>
      </c>
      <c r="R244" s="3">
        <v>-1</v>
      </c>
      <c r="S244" s="3">
        <v>0</v>
      </c>
      <c r="T244" s="3">
        <v>0</v>
      </c>
      <c r="U244" s="3">
        <v>0</v>
      </c>
      <c r="V244" s="3">
        <v>0</v>
      </c>
    </row>
    <row r="245" spans="1:22" x14ac:dyDescent="0.3">
      <c r="A245" s="3">
        <v>121635</v>
      </c>
      <c r="B245" s="3">
        <v>0</v>
      </c>
      <c r="C245" s="3">
        <v>1926556.81</v>
      </c>
      <c r="D245" s="3">
        <v>1187837.0799999998</v>
      </c>
      <c r="E245" s="3">
        <v>3114393.8899999997</v>
      </c>
      <c r="F245" s="3">
        <v>0</v>
      </c>
      <c r="G245" s="3">
        <v>13570</v>
      </c>
      <c r="H245" s="3">
        <v>14183</v>
      </c>
      <c r="I245" s="3">
        <v>27753</v>
      </c>
      <c r="J245" s="3">
        <v>0</v>
      </c>
      <c r="K245" s="3">
        <v>141.97176197494474</v>
      </c>
      <c r="L245" s="3">
        <v>83.750763590213623</v>
      </c>
      <c r="M245" s="3">
        <v>112.2182787446402</v>
      </c>
      <c r="N245" s="3">
        <v>5084</v>
      </c>
      <c r="O245" s="3">
        <v>0</v>
      </c>
      <c r="P245" s="3">
        <v>1</v>
      </c>
      <c r="Q245" s="3">
        <v>1</v>
      </c>
      <c r="R245" s="3">
        <v>1</v>
      </c>
      <c r="S245" s="3">
        <v>0</v>
      </c>
      <c r="T245" s="3">
        <v>12013110.702039702</v>
      </c>
      <c r="U245" s="3">
        <v>11493894.960634449</v>
      </c>
      <c r="V245" s="3">
        <v>770229009</v>
      </c>
    </row>
    <row r="246" spans="1:22" x14ac:dyDescent="0.3">
      <c r="A246" s="3">
        <v>121639</v>
      </c>
      <c r="B246" s="3">
        <v>0</v>
      </c>
      <c r="C246" s="3">
        <v>0</v>
      </c>
      <c r="D246" s="3">
        <v>0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8711</v>
      </c>
      <c r="O246" s="3">
        <v>0</v>
      </c>
      <c r="P246" s="3">
        <v>0</v>
      </c>
      <c r="Q246" s="3">
        <v>0</v>
      </c>
      <c r="R246" s="3">
        <v>-1</v>
      </c>
      <c r="S246" s="3">
        <v>0</v>
      </c>
      <c r="T246" s="3">
        <v>0</v>
      </c>
      <c r="U246" s="3">
        <v>0</v>
      </c>
      <c r="V246" s="3">
        <v>0</v>
      </c>
    </row>
    <row r="247" spans="1:22" x14ac:dyDescent="0.3">
      <c r="A247" s="3">
        <v>122270</v>
      </c>
      <c r="B247" s="3">
        <v>0</v>
      </c>
      <c r="C247" s="3">
        <v>0</v>
      </c>
      <c r="D247" s="3">
        <v>0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8069</v>
      </c>
      <c r="O247" s="3">
        <v>0</v>
      </c>
      <c r="P247" s="3">
        <v>0</v>
      </c>
      <c r="Q247" s="3">
        <v>0</v>
      </c>
      <c r="R247" s="3">
        <v>-1</v>
      </c>
      <c r="S247" s="3">
        <v>0</v>
      </c>
      <c r="T247" s="3">
        <v>0</v>
      </c>
      <c r="U247" s="3">
        <v>0</v>
      </c>
      <c r="V247" s="3">
        <v>0</v>
      </c>
    </row>
    <row r="248" spans="1:22" x14ac:dyDescent="0.3">
      <c r="A248" s="3">
        <v>122542</v>
      </c>
      <c r="B248" s="3">
        <v>0</v>
      </c>
      <c r="C248" s="3">
        <v>0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3715</v>
      </c>
      <c r="O248" s="3">
        <v>0</v>
      </c>
      <c r="P248" s="3">
        <v>0</v>
      </c>
      <c r="Q248" s="3">
        <v>0</v>
      </c>
      <c r="R248" s="3">
        <v>-1</v>
      </c>
      <c r="S248" s="3">
        <v>0</v>
      </c>
      <c r="T248" s="3">
        <v>0</v>
      </c>
      <c r="U248" s="3">
        <v>0</v>
      </c>
      <c r="V248" s="3">
        <v>0</v>
      </c>
    </row>
    <row r="249" spans="1:22" x14ac:dyDescent="0.3">
      <c r="A249" s="3">
        <v>122560</v>
      </c>
      <c r="B249" s="3">
        <v>0</v>
      </c>
      <c r="C249" s="3">
        <v>0</v>
      </c>
      <c r="D249" s="3">
        <v>25345.48</v>
      </c>
      <c r="E249" s="3">
        <v>25345.48</v>
      </c>
      <c r="F249" s="3">
        <v>0</v>
      </c>
      <c r="G249" s="3">
        <v>0</v>
      </c>
      <c r="H249" s="3">
        <v>711</v>
      </c>
      <c r="I249" s="3">
        <v>711</v>
      </c>
      <c r="J249" s="3">
        <v>0</v>
      </c>
      <c r="K249" s="3">
        <v>0</v>
      </c>
      <c r="L249" s="3">
        <v>35.647651195499293</v>
      </c>
      <c r="M249" s="3">
        <v>35.647651195499293</v>
      </c>
      <c r="N249" s="3">
        <v>8361</v>
      </c>
      <c r="O249" s="3">
        <v>0</v>
      </c>
      <c r="P249" s="3">
        <v>0</v>
      </c>
      <c r="Q249" s="3">
        <v>1</v>
      </c>
      <c r="R249" s="3">
        <v>0</v>
      </c>
      <c r="S249" s="3">
        <v>0</v>
      </c>
      <c r="T249" s="3">
        <v>0</v>
      </c>
      <c r="U249" s="3">
        <v>0</v>
      </c>
      <c r="V249" s="3">
        <v>505521</v>
      </c>
    </row>
    <row r="250" spans="1:22" x14ac:dyDescent="0.3">
      <c r="A250" s="3">
        <v>122917</v>
      </c>
      <c r="B250" s="3">
        <v>0</v>
      </c>
      <c r="C250" s="3">
        <v>1093568.8599999999</v>
      </c>
      <c r="D250" s="3">
        <v>451406.56</v>
      </c>
      <c r="E250" s="3">
        <v>1544975.42</v>
      </c>
      <c r="F250" s="3">
        <v>0</v>
      </c>
      <c r="G250" s="3">
        <v>1163</v>
      </c>
      <c r="H250" s="3">
        <v>1199</v>
      </c>
      <c r="I250" s="3">
        <v>2362</v>
      </c>
      <c r="J250" s="3">
        <v>0</v>
      </c>
      <c r="K250" s="3">
        <v>940.29996560619077</v>
      </c>
      <c r="L250" s="3">
        <v>376.48587155963304</v>
      </c>
      <c r="M250" s="3">
        <v>654.09628281117693</v>
      </c>
      <c r="N250" s="3">
        <v>8011</v>
      </c>
      <c r="O250" s="3">
        <v>0</v>
      </c>
      <c r="P250" s="3">
        <v>1</v>
      </c>
      <c r="Q250" s="3">
        <v>1</v>
      </c>
      <c r="R250" s="3">
        <v>1</v>
      </c>
      <c r="S250" s="3">
        <v>0</v>
      </c>
      <c r="T250" s="3">
        <v>95264293.376833797</v>
      </c>
      <c r="U250" s="3">
        <v>92403980.981866345</v>
      </c>
      <c r="V250" s="3">
        <v>5579044</v>
      </c>
    </row>
    <row r="251" spans="1:22" x14ac:dyDescent="0.3">
      <c r="A251" s="3">
        <v>122943</v>
      </c>
      <c r="B251" s="3">
        <v>0</v>
      </c>
      <c r="C251" s="3">
        <v>0</v>
      </c>
      <c r="D251" s="3">
        <v>0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1611</v>
      </c>
      <c r="O251" s="3">
        <v>0</v>
      </c>
      <c r="P251" s="3">
        <v>0</v>
      </c>
      <c r="Q251" s="3">
        <v>0</v>
      </c>
      <c r="R251" s="3">
        <v>-1</v>
      </c>
      <c r="S251" s="3">
        <v>0</v>
      </c>
      <c r="T251" s="3">
        <v>0</v>
      </c>
      <c r="U251" s="3">
        <v>0</v>
      </c>
      <c r="V251" s="3">
        <v>0</v>
      </c>
    </row>
    <row r="252" spans="1:22" x14ac:dyDescent="0.3">
      <c r="A252" s="3">
        <v>123127</v>
      </c>
      <c r="B252" s="3">
        <v>0</v>
      </c>
      <c r="C252" s="3">
        <v>74079.929999999993</v>
      </c>
      <c r="D252" s="3">
        <v>16590.45</v>
      </c>
      <c r="E252" s="3">
        <v>90670.37999999999</v>
      </c>
      <c r="F252" s="3">
        <v>0</v>
      </c>
      <c r="G252" s="3">
        <v>482</v>
      </c>
      <c r="H252" s="3">
        <v>505</v>
      </c>
      <c r="I252" s="3">
        <v>987</v>
      </c>
      <c r="J252" s="3">
        <v>0</v>
      </c>
      <c r="K252" s="3">
        <v>153.69280082987549</v>
      </c>
      <c r="L252" s="3">
        <v>32.852376237623766</v>
      </c>
      <c r="M252" s="3">
        <v>91.864620060790259</v>
      </c>
      <c r="N252" s="3">
        <v>8661</v>
      </c>
      <c r="O252" s="3">
        <v>0</v>
      </c>
      <c r="P252" s="3">
        <v>1</v>
      </c>
      <c r="Q252" s="3">
        <v>1</v>
      </c>
      <c r="R252" s="3">
        <v>1</v>
      </c>
      <c r="S252" s="3">
        <v>0</v>
      </c>
      <c r="T252" s="3">
        <v>1842552.9377374765</v>
      </c>
      <c r="U252" s="3">
        <v>1758634.6851276502</v>
      </c>
      <c r="V252" s="3">
        <v>974169</v>
      </c>
    </row>
    <row r="253" spans="1:22" x14ac:dyDescent="0.3">
      <c r="A253" s="3">
        <v>123316</v>
      </c>
      <c r="B253" s="3">
        <v>0</v>
      </c>
      <c r="C253" s="3">
        <v>0</v>
      </c>
      <c r="D253" s="3">
        <v>33085.42</v>
      </c>
      <c r="E253" s="3">
        <v>33085.42</v>
      </c>
      <c r="F253" s="3">
        <v>0</v>
      </c>
      <c r="G253" s="3">
        <v>0</v>
      </c>
      <c r="H253" s="3">
        <v>469</v>
      </c>
      <c r="I253" s="3">
        <v>469</v>
      </c>
      <c r="J253" s="3">
        <v>0</v>
      </c>
      <c r="K253" s="3">
        <v>0</v>
      </c>
      <c r="L253" s="3">
        <v>70.54460554371002</v>
      </c>
      <c r="M253" s="3">
        <v>70.54460554371002</v>
      </c>
      <c r="N253" s="3">
        <v>3694</v>
      </c>
      <c r="O253" s="3">
        <v>0</v>
      </c>
      <c r="P253" s="3">
        <v>0</v>
      </c>
      <c r="Q253" s="3">
        <v>1</v>
      </c>
      <c r="R253" s="3">
        <v>0</v>
      </c>
      <c r="S253" s="3">
        <v>0</v>
      </c>
      <c r="T253" s="3">
        <v>0</v>
      </c>
      <c r="U253" s="3">
        <v>0</v>
      </c>
      <c r="V253" s="3">
        <v>219961</v>
      </c>
    </row>
    <row r="254" spans="1:22" x14ac:dyDescent="0.3">
      <c r="A254" s="3">
        <v>123341</v>
      </c>
      <c r="B254" s="3">
        <v>0</v>
      </c>
      <c r="C254" s="3">
        <v>58940.37</v>
      </c>
      <c r="D254" s="3">
        <v>24936.22</v>
      </c>
      <c r="E254" s="3">
        <v>83876.59</v>
      </c>
      <c r="F254" s="3">
        <v>0</v>
      </c>
      <c r="G254" s="3">
        <v>575</v>
      </c>
      <c r="H254" s="3">
        <v>534</v>
      </c>
      <c r="I254" s="3">
        <v>1109</v>
      </c>
      <c r="J254" s="3">
        <v>0</v>
      </c>
      <c r="K254" s="3">
        <v>102.50499130434783</v>
      </c>
      <c r="L254" s="3">
        <v>46.697041198501871</v>
      </c>
      <c r="M254" s="3">
        <v>75.632633002705134</v>
      </c>
      <c r="N254" s="3">
        <v>8011</v>
      </c>
      <c r="O254" s="3">
        <v>0</v>
      </c>
      <c r="P254" s="3">
        <v>1</v>
      </c>
      <c r="Q254" s="3">
        <v>1</v>
      </c>
      <c r="R254" s="3">
        <v>1</v>
      </c>
      <c r="S254" s="3">
        <v>0</v>
      </c>
      <c r="T254" s="3">
        <v>415221.09339782235</v>
      </c>
      <c r="U254" s="3">
        <v>447101.36461375968</v>
      </c>
      <c r="V254" s="3">
        <v>1229881</v>
      </c>
    </row>
    <row r="255" spans="1:22" x14ac:dyDescent="0.3">
      <c r="A255" s="3">
        <v>123367</v>
      </c>
      <c r="B255" s="3">
        <v>0</v>
      </c>
      <c r="C255" s="3">
        <v>81123.460000000006</v>
      </c>
      <c r="D255" s="3">
        <v>243012.8</v>
      </c>
      <c r="E255" s="3">
        <v>324136.26</v>
      </c>
      <c r="F255" s="3">
        <v>0</v>
      </c>
      <c r="G255" s="3">
        <v>1049</v>
      </c>
      <c r="H255" s="3">
        <v>1116</v>
      </c>
      <c r="I255" s="3">
        <v>2165</v>
      </c>
      <c r="J255" s="3">
        <v>0</v>
      </c>
      <c r="K255" s="3">
        <v>77.334089609151576</v>
      </c>
      <c r="L255" s="3">
        <v>217.75340501792112</v>
      </c>
      <c r="M255" s="3">
        <v>149.71651732101617</v>
      </c>
      <c r="N255" s="3">
        <v>8111</v>
      </c>
      <c r="O255" s="3">
        <v>0</v>
      </c>
      <c r="P255" s="3">
        <v>1</v>
      </c>
      <c r="Q255" s="3">
        <v>1</v>
      </c>
      <c r="R255" s="3">
        <v>1</v>
      </c>
      <c r="S255" s="3">
        <v>0</v>
      </c>
      <c r="T255" s="3">
        <v>5495937.4176950054</v>
      </c>
      <c r="U255" s="3">
        <v>5165984.1856290828</v>
      </c>
      <c r="V255" s="3">
        <v>4687225</v>
      </c>
    </row>
    <row r="256" spans="1:22" x14ac:dyDescent="0.3">
      <c r="A256" s="3">
        <v>123741</v>
      </c>
      <c r="B256" s="3">
        <v>3295841.7</v>
      </c>
      <c r="C256" s="3">
        <v>0</v>
      </c>
      <c r="D256" s="3">
        <v>0</v>
      </c>
      <c r="E256" s="3">
        <v>3295841.7</v>
      </c>
      <c r="F256" s="3">
        <v>16704</v>
      </c>
      <c r="G256" s="3">
        <v>0</v>
      </c>
      <c r="H256" s="3">
        <v>0</v>
      </c>
      <c r="I256" s="3">
        <v>16704</v>
      </c>
      <c r="J256" s="3">
        <v>197.3085308908046</v>
      </c>
      <c r="K256" s="3">
        <v>0</v>
      </c>
      <c r="L256" s="3">
        <v>0</v>
      </c>
      <c r="M256" s="3">
        <v>197.3085308908046</v>
      </c>
      <c r="N256" s="3">
        <v>9111</v>
      </c>
      <c r="O256" s="3">
        <v>1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279023616</v>
      </c>
    </row>
    <row r="257" spans="1:22" x14ac:dyDescent="0.3">
      <c r="A257" s="3">
        <v>124051</v>
      </c>
      <c r="B257" s="3">
        <v>0</v>
      </c>
      <c r="C257" s="3">
        <v>0</v>
      </c>
      <c r="D257" s="3">
        <v>147737.43</v>
      </c>
      <c r="E257" s="3">
        <v>147737.43</v>
      </c>
      <c r="F257" s="3">
        <v>0</v>
      </c>
      <c r="G257" s="3">
        <v>0</v>
      </c>
      <c r="H257" s="3">
        <v>451</v>
      </c>
      <c r="I257" s="3">
        <v>451</v>
      </c>
      <c r="J257" s="3">
        <v>0</v>
      </c>
      <c r="K257" s="3">
        <v>0</v>
      </c>
      <c r="L257" s="3">
        <v>327.57745011086473</v>
      </c>
      <c r="M257" s="3">
        <v>327.57745011086473</v>
      </c>
      <c r="N257" s="3">
        <v>8221</v>
      </c>
      <c r="O257" s="3">
        <v>0</v>
      </c>
      <c r="P257" s="3">
        <v>0</v>
      </c>
      <c r="Q257" s="3">
        <v>1</v>
      </c>
      <c r="R257" s="3">
        <v>0</v>
      </c>
      <c r="S257" s="3">
        <v>0</v>
      </c>
      <c r="T257" s="3">
        <v>0</v>
      </c>
      <c r="U257" s="3">
        <v>0</v>
      </c>
      <c r="V257" s="3">
        <v>203401</v>
      </c>
    </row>
    <row r="258" spans="1:22" x14ac:dyDescent="0.3">
      <c r="A258" s="3">
        <v>124434</v>
      </c>
      <c r="B258" s="3">
        <v>0</v>
      </c>
      <c r="C258" s="3">
        <v>0</v>
      </c>
      <c r="D258" s="3">
        <v>470902.69</v>
      </c>
      <c r="E258" s="3">
        <v>470902.69</v>
      </c>
      <c r="F258" s="3">
        <v>0</v>
      </c>
      <c r="G258" s="3">
        <v>0</v>
      </c>
      <c r="H258" s="3">
        <v>1630</v>
      </c>
      <c r="I258" s="3">
        <v>1630</v>
      </c>
      <c r="J258" s="3">
        <v>0</v>
      </c>
      <c r="K258" s="3">
        <v>0</v>
      </c>
      <c r="L258" s="3">
        <v>288.89735582822084</v>
      </c>
      <c r="M258" s="3">
        <v>288.89735582822084</v>
      </c>
      <c r="N258" s="3">
        <v>3561</v>
      </c>
      <c r="O258" s="3">
        <v>0</v>
      </c>
      <c r="P258" s="3">
        <v>0</v>
      </c>
      <c r="Q258" s="3">
        <v>1</v>
      </c>
      <c r="R258" s="3">
        <v>0</v>
      </c>
      <c r="S258" s="3">
        <v>0</v>
      </c>
      <c r="T258" s="3">
        <v>0</v>
      </c>
      <c r="U258" s="3">
        <v>0</v>
      </c>
      <c r="V258" s="3">
        <v>2656900</v>
      </c>
    </row>
    <row r="259" spans="1:22" x14ac:dyDescent="0.3">
      <c r="A259" s="3">
        <v>124531</v>
      </c>
      <c r="B259" s="3">
        <v>203343.35999999999</v>
      </c>
      <c r="C259" s="3">
        <v>498372.88999999996</v>
      </c>
      <c r="D259" s="3">
        <v>622717.90999999992</v>
      </c>
      <c r="E259" s="3">
        <v>1324434.1599999997</v>
      </c>
      <c r="F259" s="3">
        <v>1967</v>
      </c>
      <c r="G259" s="3">
        <v>3114</v>
      </c>
      <c r="H259" s="3">
        <v>3085</v>
      </c>
      <c r="I259" s="3">
        <v>8166</v>
      </c>
      <c r="J259" s="3">
        <v>103.3774072191154</v>
      </c>
      <c r="K259" s="3">
        <v>160.04267501605651</v>
      </c>
      <c r="L259" s="3">
        <v>201.85345542949753</v>
      </c>
      <c r="M259" s="3">
        <v>162.18885133480279</v>
      </c>
      <c r="N259" s="3">
        <v>6311</v>
      </c>
      <c r="O259" s="3">
        <v>1</v>
      </c>
      <c r="P259" s="3">
        <v>1</v>
      </c>
      <c r="Q259" s="3">
        <v>1</v>
      </c>
      <c r="R259" s="3">
        <v>2</v>
      </c>
      <c r="S259" s="3">
        <v>6803431.9812991461</v>
      </c>
      <c r="T259" s="3">
        <v>14343.310671632866</v>
      </c>
      <c r="U259" s="3">
        <v>4853571.3234956777</v>
      </c>
      <c r="V259" s="3">
        <v>66683556</v>
      </c>
    </row>
    <row r="260" spans="1:22" x14ac:dyDescent="0.3">
      <c r="A260" s="3">
        <v>124804</v>
      </c>
      <c r="B260" s="3">
        <v>0</v>
      </c>
      <c r="C260" s="3">
        <v>0</v>
      </c>
      <c r="D260" s="3">
        <v>0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6061</v>
      </c>
      <c r="O260" s="3">
        <v>0</v>
      </c>
      <c r="P260" s="3">
        <v>0</v>
      </c>
      <c r="Q260" s="3">
        <v>0</v>
      </c>
      <c r="R260" s="3">
        <v>-1</v>
      </c>
      <c r="S260" s="3">
        <v>0</v>
      </c>
      <c r="T260" s="3">
        <v>0</v>
      </c>
      <c r="U260" s="3">
        <v>0</v>
      </c>
      <c r="V260" s="3">
        <v>0</v>
      </c>
    </row>
    <row r="261" spans="1:22" x14ac:dyDescent="0.3">
      <c r="A261" s="3">
        <v>124905</v>
      </c>
      <c r="B261" s="3">
        <v>0</v>
      </c>
      <c r="C261" s="3">
        <v>0</v>
      </c>
      <c r="D261" s="3">
        <v>0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8062</v>
      </c>
      <c r="O261" s="3">
        <v>0</v>
      </c>
      <c r="P261" s="3">
        <v>0</v>
      </c>
      <c r="Q261" s="3">
        <v>0</v>
      </c>
      <c r="R261" s="3">
        <v>-1</v>
      </c>
      <c r="S261" s="3">
        <v>0</v>
      </c>
      <c r="T261" s="3">
        <v>0</v>
      </c>
      <c r="U261" s="3">
        <v>0</v>
      </c>
      <c r="V261" s="3">
        <v>0</v>
      </c>
    </row>
    <row r="262" spans="1:22" x14ac:dyDescent="0.3">
      <c r="A262" s="3">
        <v>125310</v>
      </c>
      <c r="B262" s="3">
        <v>114253.09999999999</v>
      </c>
      <c r="C262" s="3">
        <v>17056</v>
      </c>
      <c r="D262" s="3">
        <v>61603.409999999996</v>
      </c>
      <c r="E262" s="3">
        <v>192912.51</v>
      </c>
      <c r="F262" s="3">
        <v>2043</v>
      </c>
      <c r="G262" s="3">
        <v>2241</v>
      </c>
      <c r="H262" s="3">
        <v>2842</v>
      </c>
      <c r="I262" s="3">
        <v>7126</v>
      </c>
      <c r="J262" s="3">
        <v>55.924180127263824</v>
      </c>
      <c r="K262" s="3">
        <v>7.610887996430165</v>
      </c>
      <c r="L262" s="3">
        <v>21.676076706544684</v>
      </c>
      <c r="M262" s="3">
        <v>27.071640471512772</v>
      </c>
      <c r="N262" s="3">
        <v>8059</v>
      </c>
      <c r="O262" s="3">
        <v>1</v>
      </c>
      <c r="P262" s="3">
        <v>1</v>
      </c>
      <c r="Q262" s="3">
        <v>1</v>
      </c>
      <c r="R262" s="3">
        <v>2</v>
      </c>
      <c r="S262" s="3">
        <v>1700734.2580906015</v>
      </c>
      <c r="T262" s="3">
        <v>848713.50753490825</v>
      </c>
      <c r="U262" s="3">
        <v>82736.611907499639</v>
      </c>
      <c r="V262" s="3">
        <v>50779876</v>
      </c>
    </row>
    <row r="263" spans="1:22" x14ac:dyDescent="0.3">
      <c r="A263" s="3">
        <v>125514</v>
      </c>
      <c r="B263" s="3">
        <v>686998.44000000029</v>
      </c>
      <c r="C263" s="3">
        <v>0</v>
      </c>
      <c r="D263" s="3">
        <v>0</v>
      </c>
      <c r="E263" s="3">
        <v>686998.44000000029</v>
      </c>
      <c r="F263" s="3">
        <v>8351</v>
      </c>
      <c r="G263" s="3">
        <v>0</v>
      </c>
      <c r="H263" s="3">
        <v>0</v>
      </c>
      <c r="I263" s="3">
        <v>8351</v>
      </c>
      <c r="J263" s="3">
        <v>82.265410130523321</v>
      </c>
      <c r="K263" s="3">
        <v>0</v>
      </c>
      <c r="L263" s="3">
        <v>0</v>
      </c>
      <c r="M263" s="3">
        <v>82.265410130523321</v>
      </c>
      <c r="N263" s="3">
        <v>9111</v>
      </c>
      <c r="O263" s="3">
        <v>1</v>
      </c>
      <c r="P263" s="3">
        <v>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69739201</v>
      </c>
    </row>
    <row r="264" spans="1:22" x14ac:dyDescent="0.3">
      <c r="A264" s="3">
        <v>125516</v>
      </c>
      <c r="B264" s="3">
        <v>952083.83000000007</v>
      </c>
      <c r="C264" s="3">
        <v>0</v>
      </c>
      <c r="D264" s="3">
        <v>0</v>
      </c>
      <c r="E264" s="3">
        <v>952083.83000000007</v>
      </c>
      <c r="F264" s="3">
        <v>6536</v>
      </c>
      <c r="G264" s="3">
        <v>0</v>
      </c>
      <c r="H264" s="3">
        <v>0</v>
      </c>
      <c r="I264" s="3">
        <v>6536</v>
      </c>
      <c r="J264" s="3">
        <v>145.66766064871481</v>
      </c>
      <c r="K264" s="3">
        <v>0</v>
      </c>
      <c r="L264" s="3">
        <v>0</v>
      </c>
      <c r="M264" s="3">
        <v>145.66766064871481</v>
      </c>
      <c r="N264" s="3">
        <v>9111</v>
      </c>
      <c r="O264" s="3">
        <v>1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42719296</v>
      </c>
    </row>
    <row r="265" spans="1:22" x14ac:dyDescent="0.3">
      <c r="A265" s="3">
        <v>125639</v>
      </c>
      <c r="B265" s="3">
        <v>322524.46999999997</v>
      </c>
      <c r="C265" s="3">
        <v>240044.16999999998</v>
      </c>
      <c r="D265" s="3">
        <v>608207.22</v>
      </c>
      <c r="E265" s="3">
        <v>1170775.8599999999</v>
      </c>
      <c r="F265" s="3">
        <v>696</v>
      </c>
      <c r="G265" s="3">
        <v>611</v>
      </c>
      <c r="H265" s="3">
        <v>961</v>
      </c>
      <c r="I265" s="3">
        <v>2268</v>
      </c>
      <c r="J265" s="3">
        <v>463.39722701149424</v>
      </c>
      <c r="K265" s="3">
        <v>392.87098199672664</v>
      </c>
      <c r="L265" s="3">
        <v>632.88992715920915</v>
      </c>
      <c r="M265" s="3">
        <v>516.2151058201058</v>
      </c>
      <c r="N265" s="3">
        <v>8093</v>
      </c>
      <c r="O265" s="3">
        <v>1</v>
      </c>
      <c r="P265" s="3">
        <v>1</v>
      </c>
      <c r="Q265" s="3">
        <v>1</v>
      </c>
      <c r="R265" s="3">
        <v>2</v>
      </c>
      <c r="S265" s="3">
        <v>1941650.9120014606</v>
      </c>
      <c r="T265" s="3">
        <v>9295615.230753582</v>
      </c>
      <c r="U265" s="3">
        <v>13082106.39106573</v>
      </c>
      <c r="V265" s="3">
        <v>5143824</v>
      </c>
    </row>
    <row r="266" spans="1:22" x14ac:dyDescent="0.3">
      <c r="A266" s="3">
        <v>125894</v>
      </c>
      <c r="B266" s="3">
        <v>0</v>
      </c>
      <c r="C266" s="3">
        <v>23455.149999999998</v>
      </c>
      <c r="D266" s="3">
        <v>58683.31</v>
      </c>
      <c r="E266" s="3">
        <v>82138.459999999992</v>
      </c>
      <c r="F266" s="3">
        <v>0</v>
      </c>
      <c r="G266" s="3">
        <v>460</v>
      </c>
      <c r="H266" s="3">
        <v>476</v>
      </c>
      <c r="I266" s="3">
        <v>936</v>
      </c>
      <c r="J266" s="3">
        <v>0</v>
      </c>
      <c r="K266" s="3">
        <v>50.989456521739129</v>
      </c>
      <c r="L266" s="3">
        <v>123.28426470588235</v>
      </c>
      <c r="M266" s="3">
        <v>87.754764957264953</v>
      </c>
      <c r="N266" s="3">
        <v>6021</v>
      </c>
      <c r="O266" s="3">
        <v>0</v>
      </c>
      <c r="P266" s="3">
        <v>1</v>
      </c>
      <c r="Q266" s="3">
        <v>1</v>
      </c>
      <c r="R266" s="3">
        <v>1</v>
      </c>
      <c r="S266" s="3">
        <v>0</v>
      </c>
      <c r="T266" s="3">
        <v>621776.43600529933</v>
      </c>
      <c r="U266" s="3">
        <v>600876.38773621374</v>
      </c>
      <c r="V266" s="3">
        <v>876096</v>
      </c>
    </row>
    <row r="267" spans="1:22" x14ac:dyDescent="0.3">
      <c r="A267" s="3">
        <v>126111</v>
      </c>
      <c r="B267" s="3">
        <v>107870.83</v>
      </c>
      <c r="C267" s="3">
        <v>0</v>
      </c>
      <c r="D267" s="3">
        <v>300006.71000000002</v>
      </c>
      <c r="E267" s="3">
        <v>407877.54000000004</v>
      </c>
      <c r="F267" s="3">
        <v>716</v>
      </c>
      <c r="G267" s="3">
        <v>0</v>
      </c>
      <c r="H267" s="3">
        <v>726</v>
      </c>
      <c r="I267" s="3">
        <v>1442</v>
      </c>
      <c r="J267" s="3">
        <v>150.65758379888268</v>
      </c>
      <c r="K267" s="3">
        <v>0</v>
      </c>
      <c r="L267" s="3">
        <v>413.23238292011024</v>
      </c>
      <c r="M267" s="3">
        <v>282.85543689320389</v>
      </c>
      <c r="N267" s="3">
        <v>8111</v>
      </c>
      <c r="O267" s="3">
        <v>1</v>
      </c>
      <c r="P267" s="3">
        <v>0</v>
      </c>
      <c r="Q267" s="3">
        <v>1</v>
      </c>
      <c r="R267" s="3">
        <v>1</v>
      </c>
      <c r="S267" s="3">
        <v>12513011.011727376</v>
      </c>
      <c r="T267" s="3">
        <v>0</v>
      </c>
      <c r="U267" s="3">
        <v>12340655.48814987</v>
      </c>
      <c r="V267" s="3">
        <v>2079364</v>
      </c>
    </row>
    <row r="268" spans="1:22" x14ac:dyDescent="0.3">
      <c r="A268" s="3">
        <v>126232</v>
      </c>
      <c r="B268" s="3">
        <v>0</v>
      </c>
      <c r="C268" s="3">
        <v>0</v>
      </c>
      <c r="D268" s="3">
        <v>13201.62</v>
      </c>
      <c r="E268" s="3">
        <v>13201.62</v>
      </c>
      <c r="F268" s="3">
        <v>0</v>
      </c>
      <c r="G268" s="3">
        <v>0</v>
      </c>
      <c r="H268" s="3">
        <v>621</v>
      </c>
      <c r="I268" s="3">
        <v>621</v>
      </c>
      <c r="J268" s="3">
        <v>0</v>
      </c>
      <c r="K268" s="3">
        <v>0</v>
      </c>
      <c r="L268" s="3">
        <v>21.258647342995172</v>
      </c>
      <c r="M268" s="3">
        <v>21.258647342995172</v>
      </c>
      <c r="N268" s="3">
        <v>8742</v>
      </c>
      <c r="O268" s="3">
        <v>0</v>
      </c>
      <c r="P268" s="3">
        <v>0</v>
      </c>
      <c r="Q268" s="3">
        <v>1</v>
      </c>
      <c r="R268" s="3">
        <v>0</v>
      </c>
      <c r="S268" s="3">
        <v>0</v>
      </c>
      <c r="T268" s="3">
        <v>0</v>
      </c>
      <c r="U268" s="3">
        <v>0</v>
      </c>
      <c r="V268" s="3">
        <v>385641</v>
      </c>
    </row>
    <row r="269" spans="1:22" x14ac:dyDescent="0.3">
      <c r="A269" s="3">
        <v>126408</v>
      </c>
      <c r="B269" s="3">
        <v>0</v>
      </c>
      <c r="C269" s="3">
        <v>0</v>
      </c>
      <c r="D269" s="3">
        <v>100341.67</v>
      </c>
      <c r="E269" s="3">
        <v>100341.67</v>
      </c>
      <c r="F269" s="3">
        <v>0</v>
      </c>
      <c r="G269" s="3">
        <v>0</v>
      </c>
      <c r="H269" s="3">
        <v>432</v>
      </c>
      <c r="I269" s="3">
        <v>432</v>
      </c>
      <c r="J269" s="3">
        <v>0</v>
      </c>
      <c r="K269" s="3">
        <v>0</v>
      </c>
      <c r="L269" s="3">
        <v>232.27238425925927</v>
      </c>
      <c r="M269" s="3">
        <v>232.27238425925927</v>
      </c>
      <c r="N269" s="3">
        <v>8011</v>
      </c>
      <c r="O269" s="3">
        <v>0</v>
      </c>
      <c r="P269" s="3">
        <v>0</v>
      </c>
      <c r="Q269" s="3">
        <v>1</v>
      </c>
      <c r="R269" s="3">
        <v>0</v>
      </c>
      <c r="S269" s="3">
        <v>0</v>
      </c>
      <c r="T269" s="3">
        <v>0</v>
      </c>
      <c r="U269" s="3">
        <v>0</v>
      </c>
      <c r="V269" s="3">
        <v>186624</v>
      </c>
    </row>
    <row r="270" spans="1:22" x14ac:dyDescent="0.3">
      <c r="A270" s="3">
        <v>127457</v>
      </c>
      <c r="B270" s="3">
        <v>0</v>
      </c>
      <c r="C270" s="3">
        <v>0</v>
      </c>
      <c r="D270" s="3">
        <v>101380.87999999999</v>
      </c>
      <c r="E270" s="3">
        <v>101380.87999999999</v>
      </c>
      <c r="F270" s="3">
        <v>0</v>
      </c>
      <c r="G270" s="3">
        <v>0</v>
      </c>
      <c r="H270" s="3">
        <v>411</v>
      </c>
      <c r="I270" s="3">
        <v>411</v>
      </c>
      <c r="J270" s="3">
        <v>0</v>
      </c>
      <c r="K270" s="3">
        <v>0</v>
      </c>
      <c r="L270" s="3">
        <v>246.66880778588805</v>
      </c>
      <c r="M270" s="3">
        <v>246.66880778588805</v>
      </c>
      <c r="N270" s="3">
        <v>8221</v>
      </c>
      <c r="O270" s="3">
        <v>0</v>
      </c>
      <c r="P270" s="3">
        <v>0</v>
      </c>
      <c r="Q270" s="3">
        <v>1</v>
      </c>
      <c r="R270" s="3">
        <v>0</v>
      </c>
      <c r="S270" s="3">
        <v>0</v>
      </c>
      <c r="T270" s="3">
        <v>0</v>
      </c>
      <c r="U270" s="3">
        <v>0</v>
      </c>
      <c r="V270" s="3">
        <v>168921</v>
      </c>
    </row>
    <row r="271" spans="1:22" x14ac:dyDescent="0.3">
      <c r="A271" s="3">
        <v>127504</v>
      </c>
      <c r="B271" s="3">
        <v>3289677.6899999981</v>
      </c>
      <c r="C271" s="3">
        <v>0</v>
      </c>
      <c r="D271" s="3">
        <v>0</v>
      </c>
      <c r="E271" s="3">
        <v>3289677.6899999981</v>
      </c>
      <c r="F271" s="3">
        <v>6275</v>
      </c>
      <c r="G271" s="3">
        <v>0</v>
      </c>
      <c r="H271" s="3">
        <v>0</v>
      </c>
      <c r="I271" s="3">
        <v>6275</v>
      </c>
      <c r="J271" s="3">
        <v>524.25142470119488</v>
      </c>
      <c r="K271" s="3">
        <v>0</v>
      </c>
      <c r="L271" s="3">
        <v>0</v>
      </c>
      <c r="M271" s="3">
        <v>524.25142470119488</v>
      </c>
      <c r="N271" s="3">
        <v>4619</v>
      </c>
      <c r="O271" s="3">
        <v>1</v>
      </c>
      <c r="P271" s="3">
        <v>0</v>
      </c>
      <c r="Q271" s="3">
        <v>0</v>
      </c>
      <c r="R271" s="3">
        <v>0</v>
      </c>
      <c r="S271" s="3">
        <v>0</v>
      </c>
      <c r="T271" s="3">
        <v>0</v>
      </c>
      <c r="U271" s="3">
        <v>0</v>
      </c>
      <c r="V271" s="3">
        <v>39375625</v>
      </c>
    </row>
    <row r="272" spans="1:22" x14ac:dyDescent="0.3">
      <c r="A272" s="3">
        <v>127562</v>
      </c>
      <c r="B272" s="3">
        <v>1382198.0699999998</v>
      </c>
      <c r="C272" s="3">
        <v>98899.19</v>
      </c>
      <c r="D272" s="3">
        <v>578206.94999999995</v>
      </c>
      <c r="E272" s="3">
        <v>2059304.2099999997</v>
      </c>
      <c r="F272" s="3">
        <v>766</v>
      </c>
      <c r="G272" s="3">
        <v>802</v>
      </c>
      <c r="H272" s="3">
        <v>813</v>
      </c>
      <c r="I272" s="3">
        <v>2381</v>
      </c>
      <c r="J272" s="3">
        <v>1804.4361227154045</v>
      </c>
      <c r="K272" s="3">
        <v>123.31569825436409</v>
      </c>
      <c r="L272" s="3">
        <v>711.2016605166051</v>
      </c>
      <c r="M272" s="3">
        <v>864.8904703905921</v>
      </c>
      <c r="N272" s="3">
        <v>8111</v>
      </c>
      <c r="O272" s="3">
        <v>1</v>
      </c>
      <c r="P272" s="3">
        <v>1</v>
      </c>
      <c r="Q272" s="3">
        <v>1</v>
      </c>
      <c r="R272" s="3">
        <v>2</v>
      </c>
      <c r="S272" s="3">
        <v>676183461.12668228</v>
      </c>
      <c r="T272" s="3">
        <v>441046380.42045665</v>
      </c>
      <c r="U272" s="3">
        <v>19203263.478032291</v>
      </c>
      <c r="V272" s="3">
        <v>5669161</v>
      </c>
    </row>
    <row r="273" spans="1:22" x14ac:dyDescent="0.3">
      <c r="A273" s="3">
        <v>127586</v>
      </c>
      <c r="B273" s="3">
        <v>0</v>
      </c>
      <c r="C273" s="3">
        <v>0</v>
      </c>
      <c r="D273" s="3">
        <v>29267.38</v>
      </c>
      <c r="E273" s="3">
        <v>29267.38</v>
      </c>
      <c r="F273" s="3">
        <v>0</v>
      </c>
      <c r="G273" s="3">
        <v>0</v>
      </c>
      <c r="H273" s="3">
        <v>516</v>
      </c>
      <c r="I273" s="3">
        <v>516</v>
      </c>
      <c r="J273" s="3">
        <v>0</v>
      </c>
      <c r="K273" s="3">
        <v>0</v>
      </c>
      <c r="L273" s="3">
        <v>56.719728682170548</v>
      </c>
      <c r="M273" s="3">
        <v>56.719728682170548</v>
      </c>
      <c r="N273" s="3">
        <v>8211</v>
      </c>
      <c r="O273" s="3">
        <v>0</v>
      </c>
      <c r="P273" s="3">
        <v>0</v>
      </c>
      <c r="Q273" s="3">
        <v>1</v>
      </c>
      <c r="R273" s="3">
        <v>0</v>
      </c>
      <c r="S273" s="3">
        <v>0</v>
      </c>
      <c r="T273" s="3">
        <v>0</v>
      </c>
      <c r="U273" s="3">
        <v>0</v>
      </c>
      <c r="V273" s="3">
        <v>266256</v>
      </c>
    </row>
    <row r="274" spans="1:22" x14ac:dyDescent="0.3">
      <c r="A274" s="3">
        <v>127676</v>
      </c>
      <c r="B274" s="3">
        <v>303936.90999999997</v>
      </c>
      <c r="C274" s="3">
        <v>122722.57</v>
      </c>
      <c r="D274" s="3">
        <v>288178.62</v>
      </c>
      <c r="E274" s="3">
        <v>714838.1</v>
      </c>
      <c r="F274" s="3">
        <v>2963</v>
      </c>
      <c r="G274" s="3">
        <v>2991</v>
      </c>
      <c r="H274" s="3">
        <v>3024</v>
      </c>
      <c r="I274" s="3">
        <v>8978</v>
      </c>
      <c r="J274" s="3">
        <v>102.57742490718866</v>
      </c>
      <c r="K274" s="3">
        <v>41.030615178869944</v>
      </c>
      <c r="L274" s="3">
        <v>95.297162698412691</v>
      </c>
      <c r="M274" s="3">
        <v>79.62108487413677</v>
      </c>
      <c r="N274" s="3">
        <v>6331</v>
      </c>
      <c r="O274" s="3">
        <v>1</v>
      </c>
      <c r="P274" s="3">
        <v>1</v>
      </c>
      <c r="Q274" s="3">
        <v>1</v>
      </c>
      <c r="R274" s="3">
        <v>2</v>
      </c>
      <c r="S274" s="3">
        <v>1561481.8818739175</v>
      </c>
      <c r="T274" s="3">
        <v>4454270.0347422101</v>
      </c>
      <c r="U274" s="3">
        <v>743115.99384113203</v>
      </c>
      <c r="V274" s="3">
        <v>80604484</v>
      </c>
    </row>
    <row r="275" spans="1:22" x14ac:dyDescent="0.3">
      <c r="A275" s="3">
        <v>127793</v>
      </c>
      <c r="B275" s="3">
        <v>2792232.8000000003</v>
      </c>
      <c r="C275" s="3">
        <v>0</v>
      </c>
      <c r="D275" s="3">
        <v>0</v>
      </c>
      <c r="E275" s="3">
        <v>2792232.8000000003</v>
      </c>
      <c r="F275" s="3">
        <v>27362</v>
      </c>
      <c r="G275" s="3">
        <v>0</v>
      </c>
      <c r="H275" s="3">
        <v>0</v>
      </c>
      <c r="I275" s="3">
        <v>27362</v>
      </c>
      <c r="J275" s="3">
        <v>102.04783276076311</v>
      </c>
      <c r="K275" s="3">
        <v>0</v>
      </c>
      <c r="L275" s="3">
        <v>0</v>
      </c>
      <c r="M275" s="3">
        <v>102.04783276076311</v>
      </c>
      <c r="N275" s="3">
        <v>6021</v>
      </c>
      <c r="O275" s="3">
        <v>1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748679044</v>
      </c>
    </row>
    <row r="276" spans="1:22" x14ac:dyDescent="0.3">
      <c r="A276" s="3">
        <v>128031</v>
      </c>
      <c r="B276" s="3">
        <v>855219.56000000017</v>
      </c>
      <c r="C276" s="3">
        <v>0</v>
      </c>
      <c r="D276" s="3">
        <v>0</v>
      </c>
      <c r="E276" s="3">
        <v>855219.56000000017</v>
      </c>
      <c r="F276" s="3">
        <v>1814</v>
      </c>
      <c r="G276" s="3">
        <v>0</v>
      </c>
      <c r="H276" s="3">
        <v>0</v>
      </c>
      <c r="I276" s="3">
        <v>1814</v>
      </c>
      <c r="J276" s="3">
        <v>471.45510474090418</v>
      </c>
      <c r="K276" s="3">
        <v>0</v>
      </c>
      <c r="L276" s="3">
        <v>0</v>
      </c>
      <c r="M276" s="3">
        <v>471.45510474090418</v>
      </c>
      <c r="N276" s="3">
        <v>8111</v>
      </c>
      <c r="O276" s="3">
        <v>1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3290596</v>
      </c>
    </row>
    <row r="277" spans="1:22" x14ac:dyDescent="0.3">
      <c r="A277" s="3">
        <v>128112</v>
      </c>
      <c r="B277" s="3">
        <v>351967.66</v>
      </c>
      <c r="C277" s="3">
        <v>307179.53000000003</v>
      </c>
      <c r="D277" s="3">
        <v>184163.23</v>
      </c>
      <c r="E277" s="3">
        <v>843310.41999999993</v>
      </c>
      <c r="F277" s="3">
        <v>1444</v>
      </c>
      <c r="G277" s="3">
        <v>1427</v>
      </c>
      <c r="H277" s="3">
        <v>1434</v>
      </c>
      <c r="I277" s="3">
        <v>4305</v>
      </c>
      <c r="J277" s="3">
        <v>243.7449168975069</v>
      </c>
      <c r="K277" s="3">
        <v>215.26245970567626</v>
      </c>
      <c r="L277" s="3">
        <v>128.42624128312414</v>
      </c>
      <c r="M277" s="3">
        <v>195.89092218350754</v>
      </c>
      <c r="N277" s="3">
        <v>8733</v>
      </c>
      <c r="O277" s="3">
        <v>1</v>
      </c>
      <c r="P277" s="3">
        <v>1</v>
      </c>
      <c r="Q277" s="3">
        <v>1</v>
      </c>
      <c r="R277" s="3">
        <v>2</v>
      </c>
      <c r="S277" s="3">
        <v>3306766.9457663186</v>
      </c>
      <c r="T277" s="3">
        <v>535490.9769431724</v>
      </c>
      <c r="U277" s="3">
        <v>6526826.864332458</v>
      </c>
      <c r="V277" s="3">
        <v>18533025</v>
      </c>
    </row>
    <row r="278" spans="1:22" x14ac:dyDescent="0.3">
      <c r="A278" s="3">
        <v>128121</v>
      </c>
      <c r="B278" s="3">
        <v>147233.28</v>
      </c>
      <c r="C278" s="3">
        <v>96995.9</v>
      </c>
      <c r="D278" s="3">
        <v>255359.08000000002</v>
      </c>
      <c r="E278" s="3">
        <v>499588.26</v>
      </c>
      <c r="F278" s="3">
        <v>718</v>
      </c>
      <c r="G278" s="3">
        <v>729</v>
      </c>
      <c r="H278" s="3">
        <v>730</v>
      </c>
      <c r="I278" s="3">
        <v>2177</v>
      </c>
      <c r="J278" s="3">
        <v>205.06027855153204</v>
      </c>
      <c r="K278" s="3">
        <v>133.05336076817557</v>
      </c>
      <c r="L278" s="3">
        <v>349.80695890410959</v>
      </c>
      <c r="M278" s="3">
        <v>229.48473128158017</v>
      </c>
      <c r="N278" s="3">
        <v>8221</v>
      </c>
      <c r="O278" s="3">
        <v>1</v>
      </c>
      <c r="P278" s="3">
        <v>1</v>
      </c>
      <c r="Q278" s="3">
        <v>1</v>
      </c>
      <c r="R278" s="3">
        <v>2</v>
      </c>
      <c r="S278" s="3">
        <v>428325.69385457132</v>
      </c>
      <c r="T278" s="3">
        <v>6778977.7207191754</v>
      </c>
      <c r="U278" s="3">
        <v>10568530.075834882</v>
      </c>
      <c r="V278" s="3">
        <v>4739329</v>
      </c>
    </row>
    <row r="279" spans="1:22" x14ac:dyDescent="0.3">
      <c r="A279" s="3">
        <v>128233</v>
      </c>
      <c r="B279" s="3">
        <v>1831503.12</v>
      </c>
      <c r="C279" s="3">
        <v>2142799.77</v>
      </c>
      <c r="D279" s="3">
        <v>1100190.76</v>
      </c>
      <c r="E279" s="3">
        <v>5074493.6500000004</v>
      </c>
      <c r="F279" s="3">
        <v>1085</v>
      </c>
      <c r="G279" s="3">
        <v>1130</v>
      </c>
      <c r="H279" s="3">
        <v>1110</v>
      </c>
      <c r="I279" s="3">
        <v>3325</v>
      </c>
      <c r="J279" s="3">
        <v>1688.0213087557604</v>
      </c>
      <c r="K279" s="3">
        <v>1896.2829823008849</v>
      </c>
      <c r="L279" s="3">
        <v>991.16284684684683</v>
      </c>
      <c r="M279" s="3">
        <v>1526.1635037593985</v>
      </c>
      <c r="N279" s="3">
        <v>8011</v>
      </c>
      <c r="O279" s="3">
        <v>1</v>
      </c>
      <c r="P279" s="3">
        <v>1</v>
      </c>
      <c r="Q279" s="3">
        <v>1</v>
      </c>
      <c r="R279" s="3">
        <v>2</v>
      </c>
      <c r="S279" s="3">
        <v>28424774.70649074</v>
      </c>
      <c r="T279" s="3">
        <v>154796924.08727863</v>
      </c>
      <c r="U279" s="3">
        <v>317710530.21551663</v>
      </c>
      <c r="V279" s="3">
        <v>11055625</v>
      </c>
    </row>
    <row r="280" spans="1:22" x14ac:dyDescent="0.3">
      <c r="A280" s="3">
        <v>128345</v>
      </c>
      <c r="B280" s="3">
        <v>224659.44</v>
      </c>
      <c r="C280" s="3">
        <v>122852.80999999998</v>
      </c>
      <c r="D280" s="3">
        <v>312526.84999999998</v>
      </c>
      <c r="E280" s="3">
        <v>660039.1</v>
      </c>
      <c r="F280" s="3">
        <v>1488</v>
      </c>
      <c r="G280" s="3">
        <v>1545</v>
      </c>
      <c r="H280" s="3">
        <v>1612</v>
      </c>
      <c r="I280" s="3">
        <v>4645</v>
      </c>
      <c r="J280" s="3">
        <v>150.98080645161289</v>
      </c>
      <c r="K280" s="3">
        <v>79.516381877022638</v>
      </c>
      <c r="L280" s="3">
        <v>193.87521712158807</v>
      </c>
      <c r="M280" s="3">
        <v>142.09668460710441</v>
      </c>
      <c r="N280" s="3">
        <v>2879</v>
      </c>
      <c r="O280" s="3">
        <v>1</v>
      </c>
      <c r="P280" s="3">
        <v>1</v>
      </c>
      <c r="Q280" s="3">
        <v>1</v>
      </c>
      <c r="R280" s="3">
        <v>2</v>
      </c>
      <c r="S280" s="3">
        <v>117444.29997073239</v>
      </c>
      <c r="T280" s="3">
        <v>6050674.6777235102</v>
      </c>
      <c r="U280" s="3">
        <v>4321798.4841177473</v>
      </c>
      <c r="V280" s="3">
        <v>21576025</v>
      </c>
    </row>
    <row r="281" spans="1:22" x14ac:dyDescent="0.3">
      <c r="A281" s="3">
        <v>128409</v>
      </c>
      <c r="B281" s="3">
        <v>341999.67999999993</v>
      </c>
      <c r="C281" s="3">
        <v>81647.48</v>
      </c>
      <c r="D281" s="3">
        <v>225130.72000000003</v>
      </c>
      <c r="E281" s="3">
        <v>648777.87999999989</v>
      </c>
      <c r="F281" s="3">
        <v>1706</v>
      </c>
      <c r="G281" s="3">
        <v>1857</v>
      </c>
      <c r="H281" s="3">
        <v>2001</v>
      </c>
      <c r="I281" s="3">
        <v>5564</v>
      </c>
      <c r="J281" s="3">
        <v>200.46874560375142</v>
      </c>
      <c r="K281" s="3">
        <v>43.967409800753899</v>
      </c>
      <c r="L281" s="3">
        <v>112.50910544727638</v>
      </c>
      <c r="M281" s="3">
        <v>116.6027821710999</v>
      </c>
      <c r="N281" s="3">
        <v>2879</v>
      </c>
      <c r="O281" s="3">
        <v>1</v>
      </c>
      <c r="P281" s="3">
        <v>1</v>
      </c>
      <c r="Q281" s="3">
        <v>1</v>
      </c>
      <c r="R281" s="3">
        <v>2</v>
      </c>
      <c r="S281" s="3">
        <v>11999150.69716255</v>
      </c>
      <c r="T281" s="3">
        <v>9797341.3220864758</v>
      </c>
      <c r="U281" s="3">
        <v>33533.136427468118</v>
      </c>
      <c r="V281" s="3">
        <v>30958096</v>
      </c>
    </row>
    <row r="282" spans="1:22" x14ac:dyDescent="0.3">
      <c r="A282" s="3">
        <v>128426</v>
      </c>
      <c r="B282" s="3">
        <v>0</v>
      </c>
      <c r="C282" s="3">
        <v>0</v>
      </c>
      <c r="D282" s="3">
        <v>183355.44999999998</v>
      </c>
      <c r="E282" s="3">
        <v>183355.44999999998</v>
      </c>
      <c r="F282" s="3">
        <v>0</v>
      </c>
      <c r="G282" s="3">
        <v>0</v>
      </c>
      <c r="H282" s="3">
        <v>787</v>
      </c>
      <c r="I282" s="3">
        <v>787</v>
      </c>
      <c r="J282" s="3">
        <v>0</v>
      </c>
      <c r="K282" s="3">
        <v>0</v>
      </c>
      <c r="L282" s="3">
        <v>232.98024142312576</v>
      </c>
      <c r="M282" s="3">
        <v>232.98024142312576</v>
      </c>
      <c r="N282" s="3">
        <v>8062</v>
      </c>
      <c r="O282" s="3">
        <v>0</v>
      </c>
      <c r="P282" s="3">
        <v>0</v>
      </c>
      <c r="Q282" s="3">
        <v>1</v>
      </c>
      <c r="R282" s="3">
        <v>0</v>
      </c>
      <c r="S282" s="3">
        <v>0</v>
      </c>
      <c r="T282" s="3">
        <v>0</v>
      </c>
      <c r="U282" s="3">
        <v>0</v>
      </c>
      <c r="V282" s="3">
        <v>619369</v>
      </c>
    </row>
    <row r="283" spans="1:22" x14ac:dyDescent="0.3">
      <c r="A283" s="3">
        <v>128577</v>
      </c>
      <c r="B283" s="3">
        <v>0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7231</v>
      </c>
      <c r="O283" s="3">
        <v>0</v>
      </c>
      <c r="P283" s="3">
        <v>0</v>
      </c>
      <c r="Q283" s="3">
        <v>0</v>
      </c>
      <c r="R283" s="3">
        <v>-1</v>
      </c>
      <c r="S283" s="3">
        <v>0</v>
      </c>
      <c r="T283" s="3">
        <v>0</v>
      </c>
      <c r="U283" s="3">
        <v>0</v>
      </c>
      <c r="V283" s="3">
        <v>0</v>
      </c>
    </row>
    <row r="284" spans="1:22" x14ac:dyDescent="0.3">
      <c r="A284" s="3">
        <v>128585</v>
      </c>
      <c r="B284" s="3">
        <v>238257.71999999997</v>
      </c>
      <c r="C284" s="3">
        <v>0</v>
      </c>
      <c r="D284" s="3">
        <v>1045741.0800000001</v>
      </c>
      <c r="E284" s="3">
        <v>1283998.8</v>
      </c>
      <c r="F284" s="3">
        <v>1374</v>
      </c>
      <c r="G284" s="3">
        <v>0</v>
      </c>
      <c r="H284" s="3">
        <v>1328</v>
      </c>
      <c r="I284" s="3">
        <v>2702</v>
      </c>
      <c r="J284" s="3">
        <v>173.40445414847159</v>
      </c>
      <c r="K284" s="3">
        <v>0</v>
      </c>
      <c r="L284" s="3">
        <v>787.45563253012051</v>
      </c>
      <c r="M284" s="3">
        <v>475.20310880829015</v>
      </c>
      <c r="N284" s="3">
        <v>6331</v>
      </c>
      <c r="O284" s="3">
        <v>1</v>
      </c>
      <c r="P284" s="3">
        <v>0</v>
      </c>
      <c r="Q284" s="3">
        <v>1</v>
      </c>
      <c r="R284" s="3">
        <v>1</v>
      </c>
      <c r="S284" s="3">
        <v>125147256.00945061</v>
      </c>
      <c r="T284" s="3">
        <v>0</v>
      </c>
      <c r="U284" s="3">
        <v>129482176.02182616</v>
      </c>
      <c r="V284" s="3">
        <v>7300804</v>
      </c>
    </row>
    <row r="285" spans="1:22" x14ac:dyDescent="0.3">
      <c r="A285" s="3">
        <v>128695</v>
      </c>
      <c r="B285" s="3">
        <v>216545.25000000003</v>
      </c>
      <c r="C285" s="3">
        <v>0</v>
      </c>
      <c r="D285" s="3">
        <v>0</v>
      </c>
      <c r="E285" s="3">
        <v>216545.25000000003</v>
      </c>
      <c r="F285" s="3">
        <v>423</v>
      </c>
      <c r="G285" s="3">
        <v>0</v>
      </c>
      <c r="H285" s="3">
        <v>0</v>
      </c>
      <c r="I285" s="3">
        <v>423</v>
      </c>
      <c r="J285" s="3">
        <v>511.92730496453908</v>
      </c>
      <c r="K285" s="3">
        <v>0</v>
      </c>
      <c r="L285" s="3">
        <v>0</v>
      </c>
      <c r="M285" s="3">
        <v>511.92730496453908</v>
      </c>
      <c r="N285" s="3">
        <v>2033</v>
      </c>
      <c r="O285" s="3">
        <v>1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178929</v>
      </c>
    </row>
    <row r="286" spans="1:22" x14ac:dyDescent="0.3">
      <c r="A286" s="3">
        <v>128920</v>
      </c>
      <c r="B286" s="3">
        <v>30948.639999999999</v>
      </c>
      <c r="C286" s="3">
        <v>0</v>
      </c>
      <c r="D286" s="3">
        <v>0</v>
      </c>
      <c r="E286" s="3">
        <v>30948.639999999999</v>
      </c>
      <c r="F286" s="3">
        <v>581</v>
      </c>
      <c r="G286" s="3">
        <v>0</v>
      </c>
      <c r="H286" s="3">
        <v>0</v>
      </c>
      <c r="I286" s="3">
        <v>581</v>
      </c>
      <c r="J286" s="3">
        <v>53.267882960413083</v>
      </c>
      <c r="K286" s="3">
        <v>0</v>
      </c>
      <c r="L286" s="3">
        <v>0</v>
      </c>
      <c r="M286" s="3">
        <v>53.267882960413083</v>
      </c>
      <c r="N286" s="3">
        <v>6712</v>
      </c>
      <c r="O286" s="3">
        <v>1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337561</v>
      </c>
    </row>
    <row r="287" spans="1:22" x14ac:dyDescent="0.3">
      <c r="A287" s="3">
        <v>129068</v>
      </c>
      <c r="B287" s="3">
        <v>0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3674</v>
      </c>
      <c r="O287" s="3">
        <v>0</v>
      </c>
      <c r="P287" s="3">
        <v>0</v>
      </c>
      <c r="Q287" s="3">
        <v>0</v>
      </c>
      <c r="R287" s="3">
        <v>-1</v>
      </c>
      <c r="S287" s="3">
        <v>0</v>
      </c>
      <c r="T287" s="3">
        <v>0</v>
      </c>
      <c r="U287" s="3">
        <v>0</v>
      </c>
      <c r="V287" s="3">
        <v>0</v>
      </c>
    </row>
    <row r="288" spans="1:22" x14ac:dyDescent="0.3">
      <c r="A288" s="3">
        <v>129145</v>
      </c>
      <c r="B288" s="3">
        <v>561223.18000000005</v>
      </c>
      <c r="C288" s="3">
        <v>152981.5</v>
      </c>
      <c r="D288" s="3">
        <v>358323.64</v>
      </c>
      <c r="E288" s="3">
        <v>1072528.32</v>
      </c>
      <c r="F288" s="3">
        <v>840</v>
      </c>
      <c r="G288" s="3">
        <v>739</v>
      </c>
      <c r="H288" s="3">
        <v>1265</v>
      </c>
      <c r="I288" s="3">
        <v>2844</v>
      </c>
      <c r="J288" s="3">
        <v>668.12283333333335</v>
      </c>
      <c r="K288" s="3">
        <v>207.01150202976996</v>
      </c>
      <c r="L288" s="3">
        <v>283.25979446640315</v>
      </c>
      <c r="M288" s="3">
        <v>377.11966244725738</v>
      </c>
      <c r="N288" s="3">
        <v>1381</v>
      </c>
      <c r="O288" s="3">
        <v>1</v>
      </c>
      <c r="P288" s="3">
        <v>1</v>
      </c>
      <c r="Q288" s="3">
        <v>1</v>
      </c>
      <c r="R288" s="3">
        <v>2</v>
      </c>
      <c r="S288" s="3">
        <v>71133590.19123061</v>
      </c>
      <c r="T288" s="3">
        <v>21384285.031819388</v>
      </c>
      <c r="U288" s="3">
        <v>11144238.643989982</v>
      </c>
      <c r="V288" s="3">
        <v>8088336</v>
      </c>
    </row>
    <row r="289" spans="1:22" x14ac:dyDescent="0.3">
      <c r="A289" s="3">
        <v>129224</v>
      </c>
      <c r="B289" s="3">
        <v>0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8731</v>
      </c>
      <c r="O289" s="3">
        <v>0</v>
      </c>
      <c r="P289" s="3">
        <v>0</v>
      </c>
      <c r="Q289" s="3">
        <v>0</v>
      </c>
      <c r="R289" s="3">
        <v>-1</v>
      </c>
      <c r="S289" s="3">
        <v>0</v>
      </c>
      <c r="T289" s="3">
        <v>0</v>
      </c>
      <c r="U289" s="3">
        <v>0</v>
      </c>
      <c r="V289" s="3">
        <v>0</v>
      </c>
    </row>
    <row r="290" spans="1:22" x14ac:dyDescent="0.3">
      <c r="A290" s="3">
        <v>129630</v>
      </c>
      <c r="B290" s="3">
        <v>605376.41</v>
      </c>
      <c r="C290" s="3">
        <v>0</v>
      </c>
      <c r="D290" s="3">
        <v>0</v>
      </c>
      <c r="E290" s="3">
        <v>605376.41</v>
      </c>
      <c r="F290" s="3">
        <v>3183</v>
      </c>
      <c r="G290" s="3">
        <v>0</v>
      </c>
      <c r="H290" s="3">
        <v>0</v>
      </c>
      <c r="I290" s="3">
        <v>3183</v>
      </c>
      <c r="J290" s="3">
        <v>190.19051523719762</v>
      </c>
      <c r="K290" s="3">
        <v>0</v>
      </c>
      <c r="L290" s="3">
        <v>0</v>
      </c>
      <c r="M290" s="3">
        <v>190.19051523719762</v>
      </c>
      <c r="N290" s="3">
        <v>3714</v>
      </c>
      <c r="O290" s="3">
        <v>1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10131489</v>
      </c>
    </row>
    <row r="291" spans="1:22" x14ac:dyDescent="0.3">
      <c r="A291" s="3">
        <v>129665</v>
      </c>
      <c r="B291" s="3">
        <v>464987.98000000004</v>
      </c>
      <c r="C291" s="3">
        <v>205198.19000000003</v>
      </c>
      <c r="D291" s="3">
        <v>339283.27</v>
      </c>
      <c r="E291" s="3">
        <v>1009469.4400000002</v>
      </c>
      <c r="F291" s="3">
        <v>1951</v>
      </c>
      <c r="G291" s="3">
        <v>2076</v>
      </c>
      <c r="H291" s="3">
        <v>2104</v>
      </c>
      <c r="I291" s="3">
        <v>6131</v>
      </c>
      <c r="J291" s="3">
        <v>238.33315222962585</v>
      </c>
      <c r="K291" s="3">
        <v>98.843058766859357</v>
      </c>
      <c r="L291" s="3">
        <v>161.25630703422055</v>
      </c>
      <c r="M291" s="3">
        <v>164.65004730060352</v>
      </c>
      <c r="N291" s="3">
        <v>3313</v>
      </c>
      <c r="O291" s="3">
        <v>1</v>
      </c>
      <c r="P291" s="3">
        <v>1</v>
      </c>
      <c r="Q291" s="3">
        <v>1</v>
      </c>
      <c r="R291" s="3">
        <v>2</v>
      </c>
      <c r="S291" s="3">
        <v>10592369.106315546</v>
      </c>
      <c r="T291" s="3">
        <v>8990242.0199915767</v>
      </c>
      <c r="U291" s="3">
        <v>24232.763182887797</v>
      </c>
      <c r="V291" s="3">
        <v>37589161</v>
      </c>
    </row>
    <row r="292" spans="1:22" x14ac:dyDescent="0.3">
      <c r="A292" s="3">
        <v>129791</v>
      </c>
      <c r="B292" s="3">
        <v>336595.21</v>
      </c>
      <c r="C292" s="3">
        <v>0</v>
      </c>
      <c r="D292" s="3">
        <v>0</v>
      </c>
      <c r="E292" s="3">
        <v>336595.21</v>
      </c>
      <c r="F292" s="3">
        <v>2983</v>
      </c>
      <c r="G292" s="3">
        <v>0</v>
      </c>
      <c r="H292" s="3">
        <v>0</v>
      </c>
      <c r="I292" s="3">
        <v>2983</v>
      </c>
      <c r="J292" s="3">
        <v>112.83781763325511</v>
      </c>
      <c r="K292" s="3">
        <v>0</v>
      </c>
      <c r="L292" s="3">
        <v>0</v>
      </c>
      <c r="M292" s="3">
        <v>112.83781763325511</v>
      </c>
      <c r="N292" s="3">
        <v>8221</v>
      </c>
      <c r="O292" s="3">
        <v>1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8898289</v>
      </c>
    </row>
    <row r="293" spans="1:22" x14ac:dyDescent="0.3">
      <c r="A293" s="3">
        <v>129898</v>
      </c>
      <c r="B293" s="3">
        <v>119526.51000000001</v>
      </c>
      <c r="C293" s="3">
        <v>71102.430000000008</v>
      </c>
      <c r="D293" s="3">
        <v>106303.49</v>
      </c>
      <c r="E293" s="3">
        <v>296932.43000000005</v>
      </c>
      <c r="F293" s="3">
        <v>1584</v>
      </c>
      <c r="G293" s="3">
        <v>2036</v>
      </c>
      <c r="H293" s="3">
        <v>2109</v>
      </c>
      <c r="I293" s="3">
        <v>5729</v>
      </c>
      <c r="J293" s="3">
        <v>75.458655303030312</v>
      </c>
      <c r="K293" s="3">
        <v>34.922608055009825</v>
      </c>
      <c r="L293" s="3">
        <v>50.404689426268376</v>
      </c>
      <c r="M293" s="3">
        <v>51.829713737126909</v>
      </c>
      <c r="N293" s="3">
        <v>3669</v>
      </c>
      <c r="O293" s="3">
        <v>1</v>
      </c>
      <c r="P293" s="3">
        <v>1</v>
      </c>
      <c r="Q293" s="3">
        <v>1</v>
      </c>
      <c r="R293" s="3">
        <v>2</v>
      </c>
      <c r="S293" s="3">
        <v>884389.77716740605</v>
      </c>
      <c r="T293" s="3">
        <v>581991.05310421751</v>
      </c>
      <c r="U293" s="3">
        <v>4282.7342503082937</v>
      </c>
      <c r="V293" s="3">
        <v>32821441</v>
      </c>
    </row>
    <row r="294" spans="1:22" x14ac:dyDescent="0.3">
      <c r="A294" s="3">
        <v>129899</v>
      </c>
      <c r="B294" s="3">
        <v>0</v>
      </c>
      <c r="C294" s="3">
        <v>0</v>
      </c>
      <c r="D294" s="3">
        <v>52052.38</v>
      </c>
      <c r="E294" s="3">
        <v>52052.38</v>
      </c>
      <c r="F294" s="3">
        <v>0</v>
      </c>
      <c r="G294" s="3">
        <v>0</v>
      </c>
      <c r="H294" s="3">
        <v>1226</v>
      </c>
      <c r="I294" s="3">
        <v>1226</v>
      </c>
      <c r="J294" s="3">
        <v>0</v>
      </c>
      <c r="K294" s="3">
        <v>0</v>
      </c>
      <c r="L294" s="3">
        <v>42.457079934747142</v>
      </c>
      <c r="M294" s="3">
        <v>42.457079934747142</v>
      </c>
      <c r="N294" s="3">
        <v>3669</v>
      </c>
      <c r="O294" s="3">
        <v>0</v>
      </c>
      <c r="P294" s="3">
        <v>0</v>
      </c>
      <c r="Q294" s="3">
        <v>1</v>
      </c>
      <c r="R294" s="3">
        <v>0</v>
      </c>
      <c r="S294" s="3">
        <v>0</v>
      </c>
      <c r="T294" s="3">
        <v>0</v>
      </c>
      <c r="U294" s="3">
        <v>0</v>
      </c>
      <c r="V294" s="3">
        <v>1503076</v>
      </c>
    </row>
    <row r="295" spans="1:22" x14ac:dyDescent="0.3">
      <c r="A295" s="3">
        <v>129947</v>
      </c>
      <c r="B295" s="3">
        <v>0</v>
      </c>
      <c r="C295" s="3">
        <v>0</v>
      </c>
      <c r="D295" s="3">
        <v>101642.81999999999</v>
      </c>
      <c r="E295" s="3">
        <v>101642.81999999999</v>
      </c>
      <c r="F295" s="3">
        <v>0</v>
      </c>
      <c r="G295" s="3">
        <v>0</v>
      </c>
      <c r="H295" s="3">
        <v>501</v>
      </c>
      <c r="I295" s="3">
        <v>501</v>
      </c>
      <c r="J295" s="3">
        <v>0</v>
      </c>
      <c r="K295" s="3">
        <v>0</v>
      </c>
      <c r="L295" s="3">
        <v>202.87988023952093</v>
      </c>
      <c r="M295" s="3">
        <v>202.87988023952093</v>
      </c>
      <c r="N295" s="3">
        <v>6022</v>
      </c>
      <c r="O295" s="3">
        <v>0</v>
      </c>
      <c r="P295" s="3">
        <v>0</v>
      </c>
      <c r="Q295" s="3">
        <v>1</v>
      </c>
      <c r="R295" s="3">
        <v>0</v>
      </c>
      <c r="S295" s="3">
        <v>0</v>
      </c>
      <c r="T295" s="3">
        <v>0</v>
      </c>
      <c r="U295" s="3">
        <v>0</v>
      </c>
      <c r="V295" s="3">
        <v>251001</v>
      </c>
    </row>
    <row r="296" spans="1:22" x14ac:dyDescent="0.3">
      <c r="A296" s="3">
        <v>131058</v>
      </c>
      <c r="B296" s="3">
        <v>70898.33</v>
      </c>
      <c r="C296" s="3">
        <v>0</v>
      </c>
      <c r="D296" s="3">
        <v>9915.58</v>
      </c>
      <c r="E296" s="3">
        <v>80813.91</v>
      </c>
      <c r="F296" s="3">
        <v>566</v>
      </c>
      <c r="G296" s="3">
        <v>0</v>
      </c>
      <c r="H296" s="3">
        <v>550</v>
      </c>
      <c r="I296" s="3">
        <v>1116</v>
      </c>
      <c r="J296" s="3">
        <v>125.2620671378092</v>
      </c>
      <c r="K296" s="3">
        <v>0</v>
      </c>
      <c r="L296" s="3">
        <v>18.028327272727271</v>
      </c>
      <c r="M296" s="3">
        <v>72.413897849462373</v>
      </c>
      <c r="N296" s="3">
        <v>5511</v>
      </c>
      <c r="O296" s="3">
        <v>1</v>
      </c>
      <c r="P296" s="3">
        <v>0</v>
      </c>
      <c r="Q296" s="3">
        <v>1</v>
      </c>
      <c r="R296" s="3">
        <v>1</v>
      </c>
      <c r="S296" s="3">
        <v>1580797.8123754465</v>
      </c>
      <c r="T296" s="3">
        <v>0</v>
      </c>
      <c r="U296" s="3">
        <v>1626784.6578263694</v>
      </c>
      <c r="V296" s="3">
        <v>1245456</v>
      </c>
    </row>
    <row r="297" spans="1:22" x14ac:dyDescent="0.3">
      <c r="A297" s="3">
        <v>131240</v>
      </c>
      <c r="B297" s="3">
        <v>860902.65999999992</v>
      </c>
      <c r="C297" s="3">
        <v>335151.04000000004</v>
      </c>
      <c r="D297" s="3">
        <v>352695.04000000004</v>
      </c>
      <c r="E297" s="3">
        <v>1548748.74</v>
      </c>
      <c r="F297" s="3">
        <v>3929</v>
      </c>
      <c r="G297" s="3">
        <v>4229</v>
      </c>
      <c r="H297" s="3">
        <v>4095</v>
      </c>
      <c r="I297" s="3">
        <v>12253</v>
      </c>
      <c r="J297" s="3">
        <v>219.1149554594044</v>
      </c>
      <c r="K297" s="3">
        <v>79.25065973043273</v>
      </c>
      <c r="L297" s="3">
        <v>86.128214896214899</v>
      </c>
      <c r="M297" s="3">
        <v>126.39751407818494</v>
      </c>
      <c r="N297" s="3">
        <v>3089</v>
      </c>
      <c r="O297" s="3">
        <v>1</v>
      </c>
      <c r="P297" s="3">
        <v>1</v>
      </c>
      <c r="Q297" s="3">
        <v>1</v>
      </c>
      <c r="R297" s="3">
        <v>2</v>
      </c>
      <c r="S297" s="3">
        <v>33775742.54564359</v>
      </c>
      <c r="T297" s="3">
        <v>9400330.624902036</v>
      </c>
      <c r="U297" s="3">
        <v>6640519.3898057183</v>
      </c>
      <c r="V297" s="3">
        <v>150136009</v>
      </c>
    </row>
    <row r="298" spans="1:22" x14ac:dyDescent="0.3">
      <c r="A298" s="3">
        <v>131342</v>
      </c>
      <c r="B298" s="3">
        <v>0</v>
      </c>
      <c r="C298" s="3">
        <v>0</v>
      </c>
      <c r="D298" s="3">
        <v>61940.4</v>
      </c>
      <c r="E298" s="3">
        <v>61940.4</v>
      </c>
      <c r="F298" s="3">
        <v>0</v>
      </c>
      <c r="G298" s="3">
        <v>0</v>
      </c>
      <c r="H298" s="3">
        <v>503</v>
      </c>
      <c r="I298" s="3">
        <v>503</v>
      </c>
      <c r="J298" s="3">
        <v>0</v>
      </c>
      <c r="K298" s="3">
        <v>0</v>
      </c>
      <c r="L298" s="3">
        <v>123.14194831013917</v>
      </c>
      <c r="M298" s="3">
        <v>123.14194831013917</v>
      </c>
      <c r="N298" s="3">
        <v>8711</v>
      </c>
      <c r="O298" s="3">
        <v>0</v>
      </c>
      <c r="P298" s="3">
        <v>0</v>
      </c>
      <c r="Q298" s="3">
        <v>1</v>
      </c>
      <c r="R298" s="3">
        <v>0</v>
      </c>
      <c r="S298" s="3">
        <v>0</v>
      </c>
      <c r="T298" s="3">
        <v>0</v>
      </c>
      <c r="U298" s="3">
        <v>0</v>
      </c>
      <c r="V298" s="3">
        <v>253009</v>
      </c>
    </row>
    <row r="299" spans="1:22" x14ac:dyDescent="0.3">
      <c r="A299" s="3">
        <v>131717</v>
      </c>
      <c r="B299" s="3">
        <v>0</v>
      </c>
      <c r="C299" s="3">
        <v>280451.97000000003</v>
      </c>
      <c r="D299" s="3">
        <v>17314.810000000001</v>
      </c>
      <c r="E299" s="3">
        <v>297766.78000000003</v>
      </c>
      <c r="F299" s="3">
        <v>0</v>
      </c>
      <c r="G299" s="3">
        <v>710</v>
      </c>
      <c r="H299" s="3">
        <v>783</v>
      </c>
      <c r="I299" s="3">
        <v>1493</v>
      </c>
      <c r="J299" s="3">
        <v>0</v>
      </c>
      <c r="K299" s="3">
        <v>395.00277464788735</v>
      </c>
      <c r="L299" s="3">
        <v>22.113422733077908</v>
      </c>
      <c r="M299" s="3">
        <v>199.4419156061621</v>
      </c>
      <c r="N299" s="3">
        <v>2082</v>
      </c>
      <c r="O299" s="3">
        <v>0</v>
      </c>
      <c r="P299" s="3">
        <v>1</v>
      </c>
      <c r="Q299" s="3">
        <v>1</v>
      </c>
      <c r="R299" s="3">
        <v>1</v>
      </c>
      <c r="S299" s="3">
        <v>0</v>
      </c>
      <c r="T299" s="3">
        <v>27153275.208287649</v>
      </c>
      <c r="U299" s="3">
        <v>24621743.803172711</v>
      </c>
      <c r="V299" s="3">
        <v>2229049</v>
      </c>
    </row>
    <row r="300" spans="1:22" x14ac:dyDescent="0.3">
      <c r="A300" s="3">
        <v>131857</v>
      </c>
      <c r="B300" s="3">
        <v>387.32</v>
      </c>
      <c r="C300" s="3">
        <v>190996.75999999998</v>
      </c>
      <c r="D300" s="3">
        <v>62044.83</v>
      </c>
      <c r="E300" s="3">
        <v>253428.90999999997</v>
      </c>
      <c r="F300" s="3">
        <v>496</v>
      </c>
      <c r="G300" s="3">
        <v>473</v>
      </c>
      <c r="H300" s="3">
        <v>489</v>
      </c>
      <c r="I300" s="3">
        <v>1458</v>
      </c>
      <c r="J300" s="3">
        <v>0.78088709677419355</v>
      </c>
      <c r="K300" s="3">
        <v>403.79864693446086</v>
      </c>
      <c r="L300" s="3">
        <v>126.88104294478528</v>
      </c>
      <c r="M300" s="3">
        <v>173.81955418381344</v>
      </c>
      <c r="N300" s="3">
        <v>8062</v>
      </c>
      <c r="O300" s="3">
        <v>1</v>
      </c>
      <c r="P300" s="3">
        <v>1</v>
      </c>
      <c r="Q300" s="3">
        <v>1</v>
      </c>
      <c r="R300" s="3">
        <v>2</v>
      </c>
      <c r="S300" s="3">
        <v>14851420.632400563</v>
      </c>
      <c r="T300" s="3">
        <v>25017151.20744035</v>
      </c>
      <c r="U300" s="3">
        <v>1077376.4564574864</v>
      </c>
      <c r="V300" s="3">
        <v>2125764</v>
      </c>
    </row>
    <row r="301" spans="1:22" x14ac:dyDescent="0.3">
      <c r="A301" s="3">
        <v>132025</v>
      </c>
      <c r="B301" s="3">
        <v>115150.73999999999</v>
      </c>
      <c r="C301" s="3">
        <v>686463.78999999992</v>
      </c>
      <c r="D301" s="3">
        <v>239637.91999999998</v>
      </c>
      <c r="E301" s="3">
        <v>1041252.45</v>
      </c>
      <c r="F301" s="3">
        <v>2004</v>
      </c>
      <c r="G301" s="3">
        <v>2423</v>
      </c>
      <c r="H301" s="3">
        <v>2675</v>
      </c>
      <c r="I301" s="3">
        <v>7102</v>
      </c>
      <c r="J301" s="3">
        <v>57.460449101796399</v>
      </c>
      <c r="K301" s="3">
        <v>283.31151052414361</v>
      </c>
      <c r="L301" s="3">
        <v>89.584269158878499</v>
      </c>
      <c r="M301" s="3">
        <v>146.61397493663756</v>
      </c>
      <c r="N301" s="3">
        <v>6022</v>
      </c>
      <c r="O301" s="3">
        <v>1</v>
      </c>
      <c r="P301" s="3">
        <v>1</v>
      </c>
      <c r="Q301" s="3">
        <v>1</v>
      </c>
      <c r="R301" s="3">
        <v>2</v>
      </c>
      <c r="S301" s="3">
        <v>15928495.742242517</v>
      </c>
      <c r="T301" s="3">
        <v>45276701.939095005</v>
      </c>
      <c r="U301" s="3">
        <v>8700136.1374365222</v>
      </c>
      <c r="V301" s="3">
        <v>50438404</v>
      </c>
    </row>
    <row r="302" spans="1:22" x14ac:dyDescent="0.3">
      <c r="A302" s="3">
        <v>132097</v>
      </c>
      <c r="B302" s="3">
        <v>0</v>
      </c>
      <c r="C302" s="3">
        <v>0</v>
      </c>
      <c r="D302" s="3">
        <v>41335.47</v>
      </c>
      <c r="E302" s="3">
        <v>41335.47</v>
      </c>
      <c r="F302" s="3">
        <v>0</v>
      </c>
      <c r="G302" s="3">
        <v>0</v>
      </c>
      <c r="H302" s="3">
        <v>838</v>
      </c>
      <c r="I302" s="3">
        <v>838</v>
      </c>
      <c r="J302" s="3">
        <v>0</v>
      </c>
      <c r="K302" s="3">
        <v>0</v>
      </c>
      <c r="L302" s="3">
        <v>49.326336515513127</v>
      </c>
      <c r="M302" s="3">
        <v>49.326336515513127</v>
      </c>
      <c r="N302" s="3">
        <v>7999</v>
      </c>
      <c r="O302" s="3">
        <v>0</v>
      </c>
      <c r="P302" s="3">
        <v>0</v>
      </c>
      <c r="Q302" s="3">
        <v>1</v>
      </c>
      <c r="R302" s="3">
        <v>0</v>
      </c>
      <c r="S302" s="3">
        <v>0</v>
      </c>
      <c r="T302" s="3">
        <v>0</v>
      </c>
      <c r="U302" s="3">
        <v>0</v>
      </c>
      <c r="V302" s="3">
        <v>702244</v>
      </c>
    </row>
    <row r="303" spans="1:22" x14ac:dyDescent="0.3">
      <c r="A303" s="3">
        <v>132150</v>
      </c>
      <c r="B303" s="3">
        <v>0</v>
      </c>
      <c r="C303" s="3">
        <v>0</v>
      </c>
      <c r="D303" s="3">
        <v>2148099.7799999998</v>
      </c>
      <c r="E303" s="3">
        <v>2148099.7799999998</v>
      </c>
      <c r="F303" s="3">
        <v>0</v>
      </c>
      <c r="G303" s="3">
        <v>0</v>
      </c>
      <c r="H303" s="3">
        <v>7888</v>
      </c>
      <c r="I303" s="3">
        <v>7888</v>
      </c>
      <c r="J303" s="3">
        <v>0</v>
      </c>
      <c r="K303" s="3">
        <v>0</v>
      </c>
      <c r="L303" s="3">
        <v>272.32502281947257</v>
      </c>
      <c r="M303" s="3">
        <v>272.32502281947257</v>
      </c>
      <c r="N303" s="3">
        <v>3251</v>
      </c>
      <c r="O303" s="3">
        <v>0</v>
      </c>
      <c r="P303" s="3">
        <v>0</v>
      </c>
      <c r="Q303" s="3">
        <v>1</v>
      </c>
      <c r="R303" s="3">
        <v>0</v>
      </c>
      <c r="S303" s="3">
        <v>0</v>
      </c>
      <c r="T303" s="3">
        <v>0</v>
      </c>
      <c r="U303" s="3">
        <v>0</v>
      </c>
      <c r="V303" s="3">
        <v>62220544</v>
      </c>
    </row>
    <row r="304" spans="1:22" x14ac:dyDescent="0.3">
      <c r="A304" s="3">
        <v>132398</v>
      </c>
      <c r="B304" s="3">
        <v>0</v>
      </c>
      <c r="C304" s="3">
        <v>359154.61999999994</v>
      </c>
      <c r="D304" s="3">
        <v>343118.33</v>
      </c>
      <c r="E304" s="3">
        <v>702272.95</v>
      </c>
      <c r="F304" s="3">
        <v>0</v>
      </c>
      <c r="G304" s="3">
        <v>1002</v>
      </c>
      <c r="H304" s="3">
        <v>1045</v>
      </c>
      <c r="I304" s="3">
        <v>2047</v>
      </c>
      <c r="J304" s="3">
        <v>0</v>
      </c>
      <c r="K304" s="3">
        <v>358.43774451097801</v>
      </c>
      <c r="L304" s="3">
        <v>328.34289952153114</v>
      </c>
      <c r="M304" s="3">
        <v>343.0742305813385</v>
      </c>
      <c r="N304" s="3">
        <v>8082</v>
      </c>
      <c r="O304" s="3">
        <v>0</v>
      </c>
      <c r="P304" s="3">
        <v>1</v>
      </c>
      <c r="Q304" s="3">
        <v>1</v>
      </c>
      <c r="R304" s="3">
        <v>1</v>
      </c>
      <c r="S304" s="3">
        <v>0</v>
      </c>
      <c r="T304" s="3">
        <v>236509.63538675971</v>
      </c>
      <c r="U304" s="3">
        <v>226777.65995935907</v>
      </c>
      <c r="V304" s="3">
        <v>4190209</v>
      </c>
    </row>
    <row r="305" spans="1:22" x14ac:dyDescent="0.3">
      <c r="A305" s="3">
        <v>132691</v>
      </c>
      <c r="B305" s="3">
        <v>0</v>
      </c>
      <c r="C305" s="3">
        <v>53653.7</v>
      </c>
      <c r="D305" s="3">
        <v>580.28</v>
      </c>
      <c r="E305" s="3">
        <v>54233.979999999996</v>
      </c>
      <c r="F305" s="3">
        <v>0</v>
      </c>
      <c r="G305" s="3">
        <v>441</v>
      </c>
      <c r="H305" s="3">
        <v>484</v>
      </c>
      <c r="I305" s="3">
        <v>925</v>
      </c>
      <c r="J305" s="3">
        <v>0</v>
      </c>
      <c r="K305" s="3">
        <v>121.66371882086167</v>
      </c>
      <c r="L305" s="3">
        <v>1.1989256198347107</v>
      </c>
      <c r="M305" s="3">
        <v>58.631329729729728</v>
      </c>
      <c r="N305" s="3">
        <v>5961</v>
      </c>
      <c r="O305" s="3">
        <v>0</v>
      </c>
      <c r="P305" s="3">
        <v>1</v>
      </c>
      <c r="Q305" s="3">
        <v>1</v>
      </c>
      <c r="R305" s="3">
        <v>1</v>
      </c>
      <c r="S305" s="3">
        <v>0</v>
      </c>
      <c r="T305" s="3">
        <v>1752129.1948703097</v>
      </c>
      <c r="U305" s="3">
        <v>1596464.8242516664</v>
      </c>
      <c r="V305" s="3">
        <v>855625</v>
      </c>
    </row>
    <row r="306" spans="1:22" x14ac:dyDescent="0.3">
      <c r="A306" s="3">
        <v>132747</v>
      </c>
      <c r="B306" s="3">
        <v>1144669.56</v>
      </c>
      <c r="C306" s="3">
        <v>3241994.39</v>
      </c>
      <c r="D306" s="3">
        <v>825222.28999999992</v>
      </c>
      <c r="E306" s="3">
        <v>5211886.24</v>
      </c>
      <c r="F306" s="3">
        <v>12962</v>
      </c>
      <c r="G306" s="3">
        <v>10338</v>
      </c>
      <c r="H306" s="3">
        <v>9844</v>
      </c>
      <c r="I306" s="3">
        <v>33144</v>
      </c>
      <c r="J306" s="3">
        <v>88.309640487579088</v>
      </c>
      <c r="K306" s="3">
        <v>313.5997668794738</v>
      </c>
      <c r="L306" s="3">
        <v>83.829976635514015</v>
      </c>
      <c r="M306" s="3">
        <v>157.24976587014243</v>
      </c>
      <c r="N306" s="3">
        <v>5065</v>
      </c>
      <c r="O306" s="3">
        <v>1</v>
      </c>
      <c r="P306" s="3">
        <v>1</v>
      </c>
      <c r="Q306" s="3">
        <v>1</v>
      </c>
      <c r="R306" s="3">
        <v>2</v>
      </c>
      <c r="S306" s="3">
        <v>61605027.387191176</v>
      </c>
      <c r="T306" s="3">
        <v>252715747.26785812</v>
      </c>
      <c r="U306" s="3">
        <v>53063741.902176447</v>
      </c>
      <c r="V306" s="3">
        <v>1098524736</v>
      </c>
    </row>
    <row r="307" spans="1:22" x14ac:dyDescent="0.3">
      <c r="A307" s="3">
        <v>132855</v>
      </c>
      <c r="B307" s="3">
        <v>0</v>
      </c>
      <c r="C307" s="3">
        <v>116130.40000000001</v>
      </c>
      <c r="D307" s="3">
        <v>208663.45</v>
      </c>
      <c r="E307" s="3">
        <v>324793.85000000003</v>
      </c>
      <c r="F307" s="3">
        <v>0</v>
      </c>
      <c r="G307" s="3">
        <v>431</v>
      </c>
      <c r="H307" s="3">
        <v>410</v>
      </c>
      <c r="I307" s="3">
        <v>841</v>
      </c>
      <c r="J307" s="3">
        <v>0</v>
      </c>
      <c r="K307" s="3">
        <v>269.44408352668216</v>
      </c>
      <c r="L307" s="3">
        <v>508.93524390243903</v>
      </c>
      <c r="M307" s="3">
        <v>386.1995838287753</v>
      </c>
      <c r="N307" s="3">
        <v>8062</v>
      </c>
      <c r="O307" s="3">
        <v>0</v>
      </c>
      <c r="P307" s="3">
        <v>1</v>
      </c>
      <c r="Q307" s="3">
        <v>1</v>
      </c>
      <c r="R307" s="3">
        <v>1</v>
      </c>
      <c r="S307" s="3">
        <v>0</v>
      </c>
      <c r="T307" s="3">
        <v>5875325.9926913828</v>
      </c>
      <c r="U307" s="3">
        <v>6176257.3240243513</v>
      </c>
      <c r="V307" s="3">
        <v>707281</v>
      </c>
    </row>
    <row r="308" spans="1:22" x14ac:dyDescent="0.3">
      <c r="A308" s="3">
        <v>132901</v>
      </c>
      <c r="B308" s="3">
        <v>0</v>
      </c>
      <c r="C308" s="3">
        <v>0</v>
      </c>
      <c r="D308" s="3">
        <v>38841.589999999997</v>
      </c>
      <c r="E308" s="3">
        <v>38841.589999999997</v>
      </c>
      <c r="F308" s="3">
        <v>0</v>
      </c>
      <c r="G308" s="3">
        <v>0</v>
      </c>
      <c r="H308" s="3">
        <v>545</v>
      </c>
      <c r="I308" s="3">
        <v>545</v>
      </c>
      <c r="J308" s="3">
        <v>0</v>
      </c>
      <c r="K308" s="3">
        <v>0</v>
      </c>
      <c r="L308" s="3">
        <v>71.26897247706421</v>
      </c>
      <c r="M308" s="3">
        <v>71.26897247706421</v>
      </c>
      <c r="N308" s="3">
        <v>3578</v>
      </c>
      <c r="O308" s="3">
        <v>0</v>
      </c>
      <c r="P308" s="3">
        <v>0</v>
      </c>
      <c r="Q308" s="3">
        <v>1</v>
      </c>
      <c r="R308" s="3">
        <v>0</v>
      </c>
      <c r="S308" s="3">
        <v>0</v>
      </c>
      <c r="T308" s="3">
        <v>0</v>
      </c>
      <c r="U308" s="3">
        <v>0</v>
      </c>
      <c r="V308" s="3">
        <v>297025</v>
      </c>
    </row>
    <row r="309" spans="1:22" x14ac:dyDescent="0.3">
      <c r="A309" s="3">
        <v>133248</v>
      </c>
      <c r="B309" s="3">
        <v>98388.479999999996</v>
      </c>
      <c r="C309" s="3">
        <v>209773.28000000003</v>
      </c>
      <c r="D309" s="3">
        <v>33330.719999999994</v>
      </c>
      <c r="E309" s="3">
        <v>341492.48000000004</v>
      </c>
      <c r="F309" s="3">
        <v>649</v>
      </c>
      <c r="G309" s="3">
        <v>718</v>
      </c>
      <c r="H309" s="3">
        <v>1056</v>
      </c>
      <c r="I309" s="3">
        <v>2423</v>
      </c>
      <c r="J309" s="3">
        <v>151.60012326656394</v>
      </c>
      <c r="K309" s="3">
        <v>292.16334261838443</v>
      </c>
      <c r="L309" s="3">
        <v>31.563181818181814</v>
      </c>
      <c r="M309" s="3">
        <v>140.93787866281471</v>
      </c>
      <c r="N309" s="3">
        <v>1311</v>
      </c>
      <c r="O309" s="3">
        <v>1</v>
      </c>
      <c r="P309" s="3">
        <v>1</v>
      </c>
      <c r="Q309" s="3">
        <v>1</v>
      </c>
      <c r="R309" s="3">
        <v>2</v>
      </c>
      <c r="S309" s="3">
        <v>73780.565533626548</v>
      </c>
      <c r="T309" s="3">
        <v>16420043.201078515</v>
      </c>
      <c r="U309" s="3">
        <v>12632742.471207248</v>
      </c>
      <c r="V309" s="3">
        <v>5870929</v>
      </c>
    </row>
    <row r="310" spans="1:22" x14ac:dyDescent="0.3">
      <c r="A310" s="3">
        <v>133485</v>
      </c>
      <c r="B310" s="3">
        <v>2214799.92</v>
      </c>
      <c r="C310" s="3">
        <v>0</v>
      </c>
      <c r="D310" s="3">
        <v>0</v>
      </c>
      <c r="E310" s="3">
        <v>2214799.92</v>
      </c>
      <c r="F310" s="3">
        <v>9062</v>
      </c>
      <c r="G310" s="3">
        <v>0</v>
      </c>
      <c r="H310" s="3">
        <v>0</v>
      </c>
      <c r="I310" s="3">
        <v>9062</v>
      </c>
      <c r="J310" s="3">
        <v>244.40519973515779</v>
      </c>
      <c r="K310" s="3">
        <v>0</v>
      </c>
      <c r="L310" s="3">
        <v>0</v>
      </c>
      <c r="M310" s="3">
        <v>244.40519973515779</v>
      </c>
      <c r="N310" s="3">
        <v>8731</v>
      </c>
      <c r="O310" s="3">
        <v>1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82119844</v>
      </c>
    </row>
    <row r="311" spans="1:22" x14ac:dyDescent="0.3">
      <c r="A311" s="3">
        <v>133532</v>
      </c>
      <c r="B311" s="3">
        <v>0</v>
      </c>
      <c r="C311" s="3">
        <v>138135.66</v>
      </c>
      <c r="D311" s="3">
        <v>181877.49999999997</v>
      </c>
      <c r="E311" s="3">
        <v>320013.15999999997</v>
      </c>
      <c r="F311" s="3">
        <v>0</v>
      </c>
      <c r="G311" s="3">
        <v>412</v>
      </c>
      <c r="H311" s="3">
        <v>423</v>
      </c>
      <c r="I311" s="3">
        <v>835</v>
      </c>
      <c r="J311" s="3">
        <v>0</v>
      </c>
      <c r="K311" s="3">
        <v>335.28072815533983</v>
      </c>
      <c r="L311" s="3">
        <v>429.97044917257676</v>
      </c>
      <c r="M311" s="3">
        <v>383.24929341317363</v>
      </c>
      <c r="N311" s="3">
        <v>8351</v>
      </c>
      <c r="O311" s="3">
        <v>0</v>
      </c>
      <c r="P311" s="3">
        <v>1</v>
      </c>
      <c r="Q311" s="3">
        <v>1</v>
      </c>
      <c r="R311" s="3">
        <v>1</v>
      </c>
      <c r="S311" s="3">
        <v>0</v>
      </c>
      <c r="T311" s="3">
        <v>948005.10019276477</v>
      </c>
      <c r="U311" s="3">
        <v>923352.48529413482</v>
      </c>
      <c r="V311" s="3">
        <v>697225</v>
      </c>
    </row>
    <row r="312" spans="1:22" x14ac:dyDescent="0.3">
      <c r="A312" s="3">
        <v>133676</v>
      </c>
      <c r="B312" s="3">
        <v>0</v>
      </c>
      <c r="C312" s="3">
        <v>0</v>
      </c>
      <c r="D312" s="3">
        <v>108869.88</v>
      </c>
      <c r="E312" s="3">
        <v>108869.88</v>
      </c>
      <c r="F312" s="3">
        <v>0</v>
      </c>
      <c r="G312" s="3">
        <v>0</v>
      </c>
      <c r="H312" s="3">
        <v>586</v>
      </c>
      <c r="I312" s="3">
        <v>586</v>
      </c>
      <c r="J312" s="3">
        <v>0</v>
      </c>
      <c r="K312" s="3">
        <v>0</v>
      </c>
      <c r="L312" s="3">
        <v>185.78477815699659</v>
      </c>
      <c r="M312" s="3">
        <v>185.78477815699659</v>
      </c>
      <c r="N312" s="3">
        <v>8711</v>
      </c>
      <c r="O312" s="3">
        <v>0</v>
      </c>
      <c r="P312" s="3">
        <v>0</v>
      </c>
      <c r="Q312" s="3">
        <v>1</v>
      </c>
      <c r="R312" s="3">
        <v>0</v>
      </c>
      <c r="S312" s="3">
        <v>0</v>
      </c>
      <c r="T312" s="3">
        <v>0</v>
      </c>
      <c r="U312" s="3">
        <v>0</v>
      </c>
      <c r="V312" s="3">
        <v>343396</v>
      </c>
    </row>
    <row r="313" spans="1:22" x14ac:dyDescent="0.3">
      <c r="A313" s="3">
        <v>133690</v>
      </c>
      <c r="B313" s="3">
        <v>654646.35</v>
      </c>
      <c r="C313" s="3">
        <v>161813.29999999999</v>
      </c>
      <c r="D313" s="3">
        <v>247444.18</v>
      </c>
      <c r="E313" s="3">
        <v>1063903.83</v>
      </c>
      <c r="F313" s="3">
        <v>687</v>
      </c>
      <c r="G313" s="3">
        <v>849</v>
      </c>
      <c r="H313" s="3">
        <v>957</v>
      </c>
      <c r="I313" s="3">
        <v>2493</v>
      </c>
      <c r="J313" s="3">
        <v>952.90589519650655</v>
      </c>
      <c r="K313" s="3">
        <v>190.59281507656064</v>
      </c>
      <c r="L313" s="3">
        <v>258.56236154649946</v>
      </c>
      <c r="M313" s="3">
        <v>426.7564500601685</v>
      </c>
      <c r="N313" s="3">
        <v>8731</v>
      </c>
      <c r="O313" s="3">
        <v>1</v>
      </c>
      <c r="P313" s="3">
        <v>1</v>
      </c>
      <c r="Q313" s="3">
        <v>1</v>
      </c>
      <c r="R313" s="3">
        <v>2</v>
      </c>
      <c r="S313" s="3">
        <v>190184434.93006891</v>
      </c>
      <c r="T313" s="3">
        <v>47351499.852881484</v>
      </c>
      <c r="U313" s="3">
        <v>27072813.600273348</v>
      </c>
      <c r="V313" s="3">
        <v>6215049</v>
      </c>
    </row>
    <row r="314" spans="1:22" x14ac:dyDescent="0.3">
      <c r="A314" s="3">
        <v>133752</v>
      </c>
      <c r="B314" s="3">
        <v>0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6531</v>
      </c>
      <c r="O314" s="3">
        <v>0</v>
      </c>
      <c r="P314" s="3">
        <v>0</v>
      </c>
      <c r="Q314" s="3">
        <v>0</v>
      </c>
      <c r="R314" s="3">
        <v>-1</v>
      </c>
      <c r="S314" s="3">
        <v>0</v>
      </c>
      <c r="T314" s="3">
        <v>0</v>
      </c>
      <c r="U314" s="3">
        <v>0</v>
      </c>
      <c r="V314" s="3">
        <v>0</v>
      </c>
    </row>
    <row r="315" spans="1:22" x14ac:dyDescent="0.3">
      <c r="A315" s="3">
        <v>133772</v>
      </c>
      <c r="B315" s="3">
        <v>23696.53</v>
      </c>
      <c r="C315" s="3">
        <v>22448.67</v>
      </c>
      <c r="D315" s="3">
        <v>614462.51</v>
      </c>
      <c r="E315" s="3">
        <v>660607.71000000008</v>
      </c>
      <c r="F315" s="3">
        <v>850</v>
      </c>
      <c r="G315" s="3">
        <v>854</v>
      </c>
      <c r="H315" s="3">
        <v>886</v>
      </c>
      <c r="I315" s="3">
        <v>2590</v>
      </c>
      <c r="J315" s="3">
        <v>27.878270588235292</v>
      </c>
      <c r="K315" s="3">
        <v>26.286498829039811</v>
      </c>
      <c r="L315" s="3">
        <v>693.52427765237019</v>
      </c>
      <c r="M315" s="3">
        <v>255.06089189189191</v>
      </c>
      <c r="N315" s="3">
        <v>8062</v>
      </c>
      <c r="O315" s="3">
        <v>1</v>
      </c>
      <c r="P315" s="3">
        <v>1</v>
      </c>
      <c r="Q315" s="3">
        <v>1</v>
      </c>
      <c r="R315" s="3">
        <v>2</v>
      </c>
      <c r="S315" s="3">
        <v>43870151.909040555</v>
      </c>
      <c r="T315" s="3">
        <v>44696415.374770008</v>
      </c>
      <c r="U315" s="3">
        <v>170333624.6181522</v>
      </c>
      <c r="V315" s="3">
        <v>6708100</v>
      </c>
    </row>
    <row r="316" spans="1:22" x14ac:dyDescent="0.3">
      <c r="A316" s="3">
        <v>133838</v>
      </c>
      <c r="B316" s="3">
        <v>0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8741</v>
      </c>
      <c r="O316" s="3">
        <v>0</v>
      </c>
      <c r="P316" s="3">
        <v>0</v>
      </c>
      <c r="Q316" s="3">
        <v>0</v>
      </c>
      <c r="R316" s="3">
        <v>-1</v>
      </c>
      <c r="S316" s="3">
        <v>0</v>
      </c>
      <c r="T316" s="3">
        <v>0</v>
      </c>
      <c r="U316" s="3">
        <v>0</v>
      </c>
      <c r="V316" s="3">
        <v>0</v>
      </c>
    </row>
    <row r="317" spans="1:22" x14ac:dyDescent="0.3">
      <c r="A317" s="3">
        <v>134156</v>
      </c>
      <c r="B317" s="3">
        <v>0</v>
      </c>
      <c r="C317" s="3">
        <v>0</v>
      </c>
      <c r="D317" s="3">
        <v>10011.86</v>
      </c>
      <c r="E317" s="3">
        <v>10011.86</v>
      </c>
      <c r="F317" s="3">
        <v>0</v>
      </c>
      <c r="G317" s="3">
        <v>0</v>
      </c>
      <c r="H317" s="3">
        <v>541</v>
      </c>
      <c r="I317" s="3">
        <v>541</v>
      </c>
      <c r="J317" s="3">
        <v>0</v>
      </c>
      <c r="K317" s="3">
        <v>0</v>
      </c>
      <c r="L317" s="3">
        <v>18.506210720887246</v>
      </c>
      <c r="M317" s="3">
        <v>18.506210720887246</v>
      </c>
      <c r="N317" s="3">
        <v>8221</v>
      </c>
      <c r="O317" s="3">
        <v>0</v>
      </c>
      <c r="P317" s="3">
        <v>0</v>
      </c>
      <c r="Q317" s="3">
        <v>1</v>
      </c>
      <c r="R317" s="3">
        <v>0</v>
      </c>
      <c r="S317" s="3">
        <v>0</v>
      </c>
      <c r="T317" s="3">
        <v>0</v>
      </c>
      <c r="U317" s="3">
        <v>0</v>
      </c>
      <c r="V317" s="3">
        <v>292681</v>
      </c>
    </row>
    <row r="318" spans="1:22" x14ac:dyDescent="0.3">
      <c r="A318" s="3">
        <v>134202</v>
      </c>
      <c r="B318" s="3">
        <v>0</v>
      </c>
      <c r="C318" s="3">
        <v>119552.79</v>
      </c>
      <c r="D318" s="3">
        <v>139473.62000000002</v>
      </c>
      <c r="E318" s="3">
        <v>259026.41000000003</v>
      </c>
      <c r="F318" s="3">
        <v>0</v>
      </c>
      <c r="G318" s="3">
        <v>1521</v>
      </c>
      <c r="H318" s="3">
        <v>1549</v>
      </c>
      <c r="I318" s="3">
        <v>3070</v>
      </c>
      <c r="J318" s="3">
        <v>0</v>
      </c>
      <c r="K318" s="3">
        <v>78.601439842209075</v>
      </c>
      <c r="L318" s="3">
        <v>90.041071659134943</v>
      </c>
      <c r="M318" s="3">
        <v>84.373423452768733</v>
      </c>
      <c r="N318" s="3">
        <v>8222</v>
      </c>
      <c r="O318" s="3">
        <v>0</v>
      </c>
      <c r="P318" s="3">
        <v>1</v>
      </c>
      <c r="Q318" s="3">
        <v>1</v>
      </c>
      <c r="R318" s="3">
        <v>1</v>
      </c>
      <c r="S318" s="3">
        <v>0</v>
      </c>
      <c r="T318" s="3">
        <v>50673.323891665925</v>
      </c>
      <c r="U318" s="3">
        <v>49757.343860054338</v>
      </c>
      <c r="V318" s="3">
        <v>9424900</v>
      </c>
    </row>
    <row r="319" spans="1:22" x14ac:dyDescent="0.3">
      <c r="A319" s="3">
        <v>134232</v>
      </c>
      <c r="B319" s="3">
        <v>262991.51</v>
      </c>
      <c r="C319" s="3">
        <v>74316.929999999993</v>
      </c>
      <c r="D319" s="3">
        <v>324486.23</v>
      </c>
      <c r="E319" s="3">
        <v>661794.66999999993</v>
      </c>
      <c r="F319" s="3">
        <v>814</v>
      </c>
      <c r="G319" s="3">
        <v>747</v>
      </c>
      <c r="H319" s="3">
        <v>706</v>
      </c>
      <c r="I319" s="3">
        <v>2267</v>
      </c>
      <c r="J319" s="3">
        <v>323.08539312039312</v>
      </c>
      <c r="K319" s="3">
        <v>99.487188755020071</v>
      </c>
      <c r="L319" s="3">
        <v>459.61222379603396</v>
      </c>
      <c r="M319" s="3">
        <v>291.92530657256282</v>
      </c>
      <c r="N319" s="3">
        <v>8062</v>
      </c>
      <c r="O319" s="3">
        <v>1</v>
      </c>
      <c r="P319" s="3">
        <v>1</v>
      </c>
      <c r="Q319" s="3">
        <v>1</v>
      </c>
      <c r="R319" s="3">
        <v>2</v>
      </c>
      <c r="S319" s="3">
        <v>790354.10884597583</v>
      </c>
      <c r="T319" s="3">
        <v>27663224.604301374</v>
      </c>
      <c r="U319" s="3">
        <v>19851944.958785351</v>
      </c>
      <c r="V319" s="3">
        <v>5139289</v>
      </c>
    </row>
    <row r="320" spans="1:22" x14ac:dyDescent="0.3">
      <c r="A320" s="3">
        <v>134269</v>
      </c>
      <c r="B320" s="3">
        <v>610827.4</v>
      </c>
      <c r="C320" s="3">
        <v>702138.2699999999</v>
      </c>
      <c r="D320" s="3">
        <v>231960.83000000002</v>
      </c>
      <c r="E320" s="3">
        <v>1544926.5</v>
      </c>
      <c r="F320" s="3">
        <v>1501</v>
      </c>
      <c r="G320" s="3">
        <v>1545</v>
      </c>
      <c r="H320" s="3">
        <v>1577</v>
      </c>
      <c r="I320" s="3">
        <v>4623</v>
      </c>
      <c r="J320" s="3">
        <v>406.94696868754164</v>
      </c>
      <c r="K320" s="3">
        <v>454.45842718446596</v>
      </c>
      <c r="L320" s="3">
        <v>147.0899365884591</v>
      </c>
      <c r="M320" s="3">
        <v>334.18267358857884</v>
      </c>
      <c r="N320" s="3">
        <v>8111</v>
      </c>
      <c r="O320" s="3">
        <v>1</v>
      </c>
      <c r="P320" s="3">
        <v>1</v>
      </c>
      <c r="Q320" s="3">
        <v>1</v>
      </c>
      <c r="R320" s="3">
        <v>2</v>
      </c>
      <c r="S320" s="3">
        <v>7947258.6045146631</v>
      </c>
      <c r="T320" s="3">
        <v>22350366.915225469</v>
      </c>
      <c r="U320" s="3">
        <v>55200822.659635052</v>
      </c>
      <c r="V320" s="3">
        <v>21372129</v>
      </c>
    </row>
    <row r="321" spans="1:22" x14ac:dyDescent="0.3">
      <c r="A321" s="3">
        <v>134564</v>
      </c>
      <c r="B321" s="3">
        <v>14.35</v>
      </c>
      <c r="C321" s="3">
        <v>0</v>
      </c>
      <c r="D321" s="3">
        <v>23998.080000000002</v>
      </c>
      <c r="E321" s="3">
        <v>24012.43</v>
      </c>
      <c r="F321" s="3">
        <v>425</v>
      </c>
      <c r="G321" s="3">
        <v>0</v>
      </c>
      <c r="H321" s="3">
        <v>452</v>
      </c>
      <c r="I321" s="3">
        <v>877</v>
      </c>
      <c r="J321" s="3">
        <v>3.376470588235294E-2</v>
      </c>
      <c r="K321" s="3">
        <v>0</v>
      </c>
      <c r="L321" s="3">
        <v>53.093097345132747</v>
      </c>
      <c r="M321" s="3">
        <v>27.380193842645383</v>
      </c>
      <c r="N321" s="3">
        <v>8062</v>
      </c>
      <c r="O321" s="3">
        <v>1</v>
      </c>
      <c r="P321" s="3">
        <v>0</v>
      </c>
      <c r="Q321" s="3">
        <v>1</v>
      </c>
      <c r="R321" s="3">
        <v>1</v>
      </c>
      <c r="S321" s="3">
        <v>317826.55427610088</v>
      </c>
      <c r="T321" s="3">
        <v>0</v>
      </c>
      <c r="U321" s="3">
        <v>298841.33975075855</v>
      </c>
      <c r="V321" s="3">
        <v>769129</v>
      </c>
    </row>
    <row r="322" spans="1:22" x14ac:dyDescent="0.3">
      <c r="A322" s="3">
        <v>134784</v>
      </c>
      <c r="B322" s="3">
        <v>0</v>
      </c>
      <c r="C322" s="3">
        <v>0</v>
      </c>
      <c r="D322" s="3">
        <v>83959.38</v>
      </c>
      <c r="E322" s="3">
        <v>83959.38</v>
      </c>
      <c r="F322" s="3">
        <v>0</v>
      </c>
      <c r="G322" s="3">
        <v>0</v>
      </c>
      <c r="H322" s="3">
        <v>734</v>
      </c>
      <c r="I322" s="3">
        <v>734</v>
      </c>
      <c r="J322" s="3">
        <v>0</v>
      </c>
      <c r="K322" s="3">
        <v>0</v>
      </c>
      <c r="L322" s="3">
        <v>114.38607629427794</v>
      </c>
      <c r="M322" s="3">
        <v>114.38607629427794</v>
      </c>
      <c r="N322" s="3">
        <v>2834</v>
      </c>
      <c r="O322" s="3">
        <v>0</v>
      </c>
      <c r="P322" s="3">
        <v>0</v>
      </c>
      <c r="Q322" s="3">
        <v>1</v>
      </c>
      <c r="R322" s="3">
        <v>0</v>
      </c>
      <c r="S322" s="3">
        <v>0</v>
      </c>
      <c r="T322" s="3">
        <v>0</v>
      </c>
      <c r="U322" s="3">
        <v>0</v>
      </c>
      <c r="V322" s="3">
        <v>538756</v>
      </c>
    </row>
    <row r="323" spans="1:22" x14ac:dyDescent="0.3">
      <c r="A323" s="3">
        <v>134881</v>
      </c>
      <c r="B323" s="3">
        <v>0</v>
      </c>
      <c r="C323" s="3">
        <v>0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1381</v>
      </c>
      <c r="O323" s="3">
        <v>0</v>
      </c>
      <c r="P323" s="3">
        <v>0</v>
      </c>
      <c r="Q323" s="3">
        <v>0</v>
      </c>
      <c r="R323" s="3">
        <v>-1</v>
      </c>
      <c r="S323" s="3">
        <v>0</v>
      </c>
      <c r="T323" s="3">
        <v>0</v>
      </c>
      <c r="U323" s="3">
        <v>0</v>
      </c>
      <c r="V323" s="3">
        <v>0</v>
      </c>
    </row>
    <row r="324" spans="1:22" x14ac:dyDescent="0.3">
      <c r="A324" s="3">
        <v>134969</v>
      </c>
      <c r="B324" s="3">
        <v>9730.25</v>
      </c>
      <c r="C324" s="3">
        <v>83055.430000000008</v>
      </c>
      <c r="D324" s="3">
        <v>81461.100000000006</v>
      </c>
      <c r="E324" s="3">
        <v>174246.78000000003</v>
      </c>
      <c r="F324" s="3">
        <v>971</v>
      </c>
      <c r="G324" s="3">
        <v>989</v>
      </c>
      <c r="H324" s="3">
        <v>1017</v>
      </c>
      <c r="I324" s="3">
        <v>2977</v>
      </c>
      <c r="J324" s="3">
        <v>10.020854788877445</v>
      </c>
      <c r="K324" s="3">
        <v>83.979201213346826</v>
      </c>
      <c r="L324" s="3">
        <v>80.099410029498529</v>
      </c>
      <c r="M324" s="3">
        <v>58.530997648639577</v>
      </c>
      <c r="N324" s="3">
        <v>8062</v>
      </c>
      <c r="O324" s="3">
        <v>1</v>
      </c>
      <c r="P324" s="3">
        <v>1</v>
      </c>
      <c r="Q324" s="3">
        <v>1</v>
      </c>
      <c r="R324" s="3">
        <v>2</v>
      </c>
      <c r="S324" s="3">
        <v>2284990.1754265698</v>
      </c>
      <c r="T324" s="3">
        <v>640487.34295940015</v>
      </c>
      <c r="U324" s="3">
        <v>473104.75164551317</v>
      </c>
      <c r="V324" s="3">
        <v>8862529</v>
      </c>
    </row>
    <row r="325" spans="1:22" x14ac:dyDescent="0.3">
      <c r="A325" s="3">
        <v>134974</v>
      </c>
      <c r="B325" s="3">
        <v>189233.89</v>
      </c>
      <c r="C325" s="3">
        <v>578425.78999999992</v>
      </c>
      <c r="D325" s="3">
        <v>203650.03</v>
      </c>
      <c r="E325" s="3">
        <v>971309.71</v>
      </c>
      <c r="F325" s="3">
        <v>689</v>
      </c>
      <c r="G325" s="3">
        <v>733</v>
      </c>
      <c r="H325" s="3">
        <v>804</v>
      </c>
      <c r="I325" s="3">
        <v>2226</v>
      </c>
      <c r="J325" s="3">
        <v>274.65005805515244</v>
      </c>
      <c r="K325" s="3">
        <v>789.12113233287846</v>
      </c>
      <c r="L325" s="3">
        <v>253.29605721393034</v>
      </c>
      <c r="M325" s="3">
        <v>436.34757861635217</v>
      </c>
      <c r="N325" s="3">
        <v>1622</v>
      </c>
      <c r="O325" s="3">
        <v>1</v>
      </c>
      <c r="P325" s="3">
        <v>1</v>
      </c>
      <c r="Q325" s="3">
        <v>1</v>
      </c>
      <c r="R325" s="3">
        <v>2</v>
      </c>
      <c r="S325" s="3">
        <v>18014654.739235692</v>
      </c>
      <c r="T325" s="3">
        <v>91221249.087909773</v>
      </c>
      <c r="U325" s="3">
        <v>26940319.028144002</v>
      </c>
      <c r="V325" s="3">
        <v>4955076</v>
      </c>
    </row>
    <row r="326" spans="1:22" x14ac:dyDescent="0.3">
      <c r="A326" s="3">
        <v>135112</v>
      </c>
      <c r="B326" s="3">
        <v>220923.44</v>
      </c>
      <c r="C326" s="3">
        <v>49897.53</v>
      </c>
      <c r="D326" s="3">
        <v>571533.91</v>
      </c>
      <c r="E326" s="3">
        <v>842354.88000000012</v>
      </c>
      <c r="F326" s="3">
        <v>640</v>
      </c>
      <c r="G326" s="3">
        <v>784</v>
      </c>
      <c r="H326" s="3">
        <v>805</v>
      </c>
      <c r="I326" s="3">
        <v>2229</v>
      </c>
      <c r="J326" s="3">
        <v>345.19287500000002</v>
      </c>
      <c r="K326" s="3">
        <v>63.644808673469385</v>
      </c>
      <c r="L326" s="3">
        <v>709.98001242236023</v>
      </c>
      <c r="M326" s="3">
        <v>377.90707940780624</v>
      </c>
      <c r="N326" s="3">
        <v>8748</v>
      </c>
      <c r="O326" s="3">
        <v>1</v>
      </c>
      <c r="P326" s="3">
        <v>1</v>
      </c>
      <c r="Q326" s="3">
        <v>1</v>
      </c>
      <c r="R326" s="3">
        <v>2</v>
      </c>
      <c r="S326" s="3">
        <v>684940.26882286591</v>
      </c>
      <c r="T326" s="3">
        <v>77428447.448767692</v>
      </c>
      <c r="U326" s="3">
        <v>88769308.436915204</v>
      </c>
      <c r="V326" s="3">
        <v>4968441</v>
      </c>
    </row>
    <row r="327" spans="1:22" x14ac:dyDescent="0.3">
      <c r="A327" s="3">
        <v>135143</v>
      </c>
      <c r="B327" s="3">
        <v>237960.51000000004</v>
      </c>
      <c r="C327" s="3">
        <v>297425.24</v>
      </c>
      <c r="D327" s="3">
        <v>612678.93999999994</v>
      </c>
      <c r="E327" s="3">
        <v>1148064.69</v>
      </c>
      <c r="F327" s="3">
        <v>1644</v>
      </c>
      <c r="G327" s="3">
        <v>1796</v>
      </c>
      <c r="H327" s="3">
        <v>1815</v>
      </c>
      <c r="I327" s="3">
        <v>5255</v>
      </c>
      <c r="J327" s="3">
        <v>144.74483576642339</v>
      </c>
      <c r="K327" s="3">
        <v>165.60425389755011</v>
      </c>
      <c r="L327" s="3">
        <v>337.56415426997245</v>
      </c>
      <c r="M327" s="3">
        <v>218.47092102759277</v>
      </c>
      <c r="N327" s="3">
        <v>7389</v>
      </c>
      <c r="O327" s="3">
        <v>1</v>
      </c>
      <c r="P327" s="3">
        <v>1</v>
      </c>
      <c r="Q327" s="3">
        <v>1</v>
      </c>
      <c r="R327" s="3">
        <v>2</v>
      </c>
      <c r="S327" s="3">
        <v>8936020.6052087825</v>
      </c>
      <c r="T327" s="3">
        <v>5019612.5502159633</v>
      </c>
      <c r="U327" s="3">
        <v>25742504.740484789</v>
      </c>
      <c r="V327" s="3">
        <v>27615025</v>
      </c>
    </row>
    <row r="328" spans="1:22" x14ac:dyDescent="0.3">
      <c r="A328" s="3">
        <v>135357</v>
      </c>
      <c r="B328" s="3">
        <v>1794564.2700000005</v>
      </c>
      <c r="C328" s="3">
        <v>0</v>
      </c>
      <c r="D328" s="3">
        <v>0</v>
      </c>
      <c r="E328" s="3">
        <v>1794564.2700000005</v>
      </c>
      <c r="F328" s="3">
        <v>8389</v>
      </c>
      <c r="G328" s="3">
        <v>0</v>
      </c>
      <c r="H328" s="3">
        <v>0</v>
      </c>
      <c r="I328" s="3">
        <v>8389</v>
      </c>
      <c r="J328" s="3">
        <v>213.9187352485398</v>
      </c>
      <c r="K328" s="3">
        <v>0</v>
      </c>
      <c r="L328" s="3">
        <v>0</v>
      </c>
      <c r="M328" s="3">
        <v>213.9187352485398</v>
      </c>
      <c r="N328" s="3">
        <v>8062</v>
      </c>
      <c r="O328" s="3">
        <v>1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70375321</v>
      </c>
    </row>
    <row r="329" spans="1:22" x14ac:dyDescent="0.3">
      <c r="A329" s="3">
        <v>135358</v>
      </c>
      <c r="B329" s="3">
        <v>345484.38</v>
      </c>
      <c r="C329" s="3">
        <v>0</v>
      </c>
      <c r="D329" s="3">
        <v>0</v>
      </c>
      <c r="E329" s="3">
        <v>345484.38</v>
      </c>
      <c r="F329" s="3">
        <v>1324</v>
      </c>
      <c r="G329" s="3">
        <v>0</v>
      </c>
      <c r="H329" s="3">
        <v>0</v>
      </c>
      <c r="I329" s="3">
        <v>1324</v>
      </c>
      <c r="J329" s="3">
        <v>260.93986404833839</v>
      </c>
      <c r="K329" s="3">
        <v>0</v>
      </c>
      <c r="L329" s="3">
        <v>0</v>
      </c>
      <c r="M329" s="3">
        <v>260.93986404833839</v>
      </c>
      <c r="N329" s="3">
        <v>8062</v>
      </c>
      <c r="O329" s="3">
        <v>1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1752976</v>
      </c>
    </row>
    <row r="330" spans="1:22" x14ac:dyDescent="0.3">
      <c r="A330" s="3">
        <v>135446</v>
      </c>
      <c r="B330" s="3">
        <v>329848.33</v>
      </c>
      <c r="C330" s="3">
        <v>419144.45</v>
      </c>
      <c r="D330" s="3">
        <v>786051.05</v>
      </c>
      <c r="E330" s="3">
        <v>1535043.83</v>
      </c>
      <c r="F330" s="3">
        <v>2164</v>
      </c>
      <c r="G330" s="3">
        <v>2205</v>
      </c>
      <c r="H330" s="3">
        <v>2340</v>
      </c>
      <c r="I330" s="3">
        <v>6709</v>
      </c>
      <c r="J330" s="3">
        <v>152.42529112754158</v>
      </c>
      <c r="K330" s="3">
        <v>190.08818594104309</v>
      </c>
      <c r="L330" s="3">
        <v>335.91925213675216</v>
      </c>
      <c r="M330" s="3">
        <v>228.8036711879565</v>
      </c>
      <c r="N330" s="3">
        <v>6531</v>
      </c>
      <c r="O330" s="3">
        <v>1</v>
      </c>
      <c r="P330" s="3">
        <v>1</v>
      </c>
      <c r="Q330" s="3">
        <v>1</v>
      </c>
      <c r="R330" s="3">
        <v>2</v>
      </c>
      <c r="S330" s="3">
        <v>12624033.619573494</v>
      </c>
      <c r="T330" s="3">
        <v>3305049.7993782526</v>
      </c>
      <c r="U330" s="3">
        <v>26848569.575875312</v>
      </c>
      <c r="V330" s="3">
        <v>45010681</v>
      </c>
    </row>
    <row r="331" spans="1:22" x14ac:dyDescent="0.3">
      <c r="A331" s="3">
        <v>135498</v>
      </c>
      <c r="B331" s="3">
        <v>0</v>
      </c>
      <c r="C331" s="3">
        <v>0</v>
      </c>
      <c r="D331" s="3">
        <v>4842.8500000000004</v>
      </c>
      <c r="E331" s="3">
        <v>4842.8500000000004</v>
      </c>
      <c r="F331" s="3">
        <v>0</v>
      </c>
      <c r="G331" s="3">
        <v>0</v>
      </c>
      <c r="H331" s="3">
        <v>459</v>
      </c>
      <c r="I331" s="3">
        <v>459</v>
      </c>
      <c r="J331" s="3">
        <v>0</v>
      </c>
      <c r="K331" s="3">
        <v>0</v>
      </c>
      <c r="L331" s="3">
        <v>10.55087145969499</v>
      </c>
      <c r="M331" s="3">
        <v>10.55087145969499</v>
      </c>
      <c r="N331" s="3">
        <v>6722</v>
      </c>
      <c r="O331" s="3">
        <v>0</v>
      </c>
      <c r="P331" s="3">
        <v>0</v>
      </c>
      <c r="Q331" s="3">
        <v>1</v>
      </c>
      <c r="R331" s="3">
        <v>0</v>
      </c>
      <c r="S331" s="3">
        <v>0</v>
      </c>
      <c r="T331" s="3">
        <v>0</v>
      </c>
      <c r="U331" s="3">
        <v>0</v>
      </c>
      <c r="V331" s="3">
        <v>210681</v>
      </c>
    </row>
    <row r="332" spans="1:22" x14ac:dyDescent="0.3">
      <c r="A332" s="3">
        <v>135627</v>
      </c>
      <c r="B332" s="3">
        <v>1008957.8600000001</v>
      </c>
      <c r="C332" s="3">
        <v>858272.57</v>
      </c>
      <c r="D332" s="3">
        <v>48745.63</v>
      </c>
      <c r="E332" s="3">
        <v>1915976.06</v>
      </c>
      <c r="F332" s="3">
        <v>1264</v>
      </c>
      <c r="G332" s="3">
        <v>1241</v>
      </c>
      <c r="H332" s="3">
        <v>1163</v>
      </c>
      <c r="I332" s="3">
        <v>3668</v>
      </c>
      <c r="J332" s="3">
        <v>798.22615506329123</v>
      </c>
      <c r="K332" s="3">
        <v>691.5975584206285</v>
      </c>
      <c r="L332" s="3">
        <v>41.913697334479792</v>
      </c>
      <c r="M332" s="3">
        <v>522.34898037077426</v>
      </c>
      <c r="N332" s="3">
        <v>8111</v>
      </c>
      <c r="O332" s="3">
        <v>1</v>
      </c>
      <c r="P332" s="3">
        <v>1</v>
      </c>
      <c r="Q332" s="3">
        <v>1</v>
      </c>
      <c r="R332" s="3">
        <v>2</v>
      </c>
      <c r="S332" s="3">
        <v>96200784.41263546</v>
      </c>
      <c r="T332" s="3">
        <v>35548545.734324925</v>
      </c>
      <c r="U332" s="3">
        <v>268441405.15950912</v>
      </c>
      <c r="V332" s="3">
        <v>13454224</v>
      </c>
    </row>
    <row r="333" spans="1:22" x14ac:dyDescent="0.3">
      <c r="A333" s="3">
        <v>135649</v>
      </c>
      <c r="B333" s="3">
        <v>0</v>
      </c>
      <c r="C333" s="3">
        <v>266664.24999999994</v>
      </c>
      <c r="D333" s="3">
        <v>398675.22000000003</v>
      </c>
      <c r="E333" s="3">
        <v>665339.47</v>
      </c>
      <c r="F333" s="3">
        <v>0</v>
      </c>
      <c r="G333" s="3">
        <v>1165</v>
      </c>
      <c r="H333" s="3">
        <v>1028</v>
      </c>
      <c r="I333" s="3">
        <v>2193</v>
      </c>
      <c r="J333" s="3">
        <v>0</v>
      </c>
      <c r="K333" s="3">
        <v>228.89635193133043</v>
      </c>
      <c r="L333" s="3">
        <v>387.8163618677043</v>
      </c>
      <c r="M333" s="3">
        <v>303.39237118103051</v>
      </c>
      <c r="N333" s="3">
        <v>7299</v>
      </c>
      <c r="O333" s="3">
        <v>0</v>
      </c>
      <c r="P333" s="3">
        <v>1</v>
      </c>
      <c r="Q333" s="3">
        <v>1</v>
      </c>
      <c r="R333" s="3">
        <v>1</v>
      </c>
      <c r="S333" s="3">
        <v>0</v>
      </c>
      <c r="T333" s="3">
        <v>6465350.2699202141</v>
      </c>
      <c r="U333" s="3">
        <v>7326977.6891605631</v>
      </c>
      <c r="V333" s="3">
        <v>4809249</v>
      </c>
    </row>
    <row r="334" spans="1:22" x14ac:dyDescent="0.3">
      <c r="A334" s="3">
        <v>135726</v>
      </c>
      <c r="B334" s="3">
        <v>1270322.5500000003</v>
      </c>
      <c r="C334" s="3">
        <v>1837208.5099999998</v>
      </c>
      <c r="D334" s="3">
        <v>2091754.3599999999</v>
      </c>
      <c r="E334" s="3">
        <v>5199285.42</v>
      </c>
      <c r="F334" s="3">
        <v>7905</v>
      </c>
      <c r="G334" s="3">
        <v>7736</v>
      </c>
      <c r="H334" s="3">
        <v>7703</v>
      </c>
      <c r="I334" s="3">
        <v>23344</v>
      </c>
      <c r="J334" s="3">
        <v>160.69861480075906</v>
      </c>
      <c r="K334" s="3">
        <v>237.48817347466388</v>
      </c>
      <c r="L334" s="3">
        <v>271.55061145008438</v>
      </c>
      <c r="M334" s="3">
        <v>222.72470099383139</v>
      </c>
      <c r="N334" s="3">
        <v>2086</v>
      </c>
      <c r="O334" s="3">
        <v>1</v>
      </c>
      <c r="P334" s="3">
        <v>1</v>
      </c>
      <c r="Q334" s="3">
        <v>1</v>
      </c>
      <c r="R334" s="3">
        <v>2</v>
      </c>
      <c r="S334" s="3">
        <v>30412395.587442614</v>
      </c>
      <c r="T334" s="3">
        <v>1686139.4859396191</v>
      </c>
      <c r="U334" s="3">
        <v>18363717.304087311</v>
      </c>
      <c r="V334" s="3">
        <v>544942336</v>
      </c>
    </row>
    <row r="335" spans="1:22" x14ac:dyDescent="0.3">
      <c r="A335" s="3">
        <v>135816</v>
      </c>
      <c r="B335" s="3">
        <v>8394.01</v>
      </c>
      <c r="C335" s="3">
        <v>137465.59</v>
      </c>
      <c r="D335" s="3">
        <v>13103.02</v>
      </c>
      <c r="E335" s="3">
        <v>158962.62</v>
      </c>
      <c r="F335" s="3">
        <v>578</v>
      </c>
      <c r="G335" s="3">
        <v>598</v>
      </c>
      <c r="H335" s="3">
        <v>538</v>
      </c>
      <c r="I335" s="3">
        <v>1714</v>
      </c>
      <c r="J335" s="3">
        <v>14.522508650519031</v>
      </c>
      <c r="K335" s="3">
        <v>229.87556856187291</v>
      </c>
      <c r="L335" s="3">
        <v>24.355055762081786</v>
      </c>
      <c r="M335" s="3">
        <v>92.743652275379233</v>
      </c>
      <c r="N335" s="3">
        <v>8322</v>
      </c>
      <c r="O335" s="3">
        <v>1</v>
      </c>
      <c r="P335" s="3">
        <v>1</v>
      </c>
      <c r="Q335" s="3">
        <v>1</v>
      </c>
      <c r="R335" s="3">
        <v>2</v>
      </c>
      <c r="S335" s="3">
        <v>3536520.3451690227</v>
      </c>
      <c r="T335" s="3">
        <v>11245487.153714731</v>
      </c>
      <c r="U335" s="3">
        <v>2516226.0715855262</v>
      </c>
      <c r="V335" s="3">
        <v>2937796</v>
      </c>
    </row>
    <row r="336" spans="1:22" x14ac:dyDescent="0.3">
      <c r="A336" s="3">
        <v>135915</v>
      </c>
      <c r="B336" s="3">
        <v>0</v>
      </c>
      <c r="C336" s="3">
        <v>0</v>
      </c>
      <c r="D336" s="3">
        <v>24157.08</v>
      </c>
      <c r="E336" s="3">
        <v>24157.08</v>
      </c>
      <c r="F336" s="3">
        <v>0</v>
      </c>
      <c r="G336" s="3">
        <v>0</v>
      </c>
      <c r="H336" s="3">
        <v>693</v>
      </c>
      <c r="I336" s="3">
        <v>693</v>
      </c>
      <c r="J336" s="3">
        <v>0</v>
      </c>
      <c r="K336" s="3">
        <v>0</v>
      </c>
      <c r="L336" s="3">
        <v>34.858701298701298</v>
      </c>
      <c r="M336" s="3">
        <v>34.858701298701298</v>
      </c>
      <c r="N336" s="3">
        <v>8733</v>
      </c>
      <c r="O336" s="3">
        <v>0</v>
      </c>
      <c r="P336" s="3">
        <v>0</v>
      </c>
      <c r="Q336" s="3">
        <v>1</v>
      </c>
      <c r="R336" s="3">
        <v>0</v>
      </c>
      <c r="S336" s="3">
        <v>0</v>
      </c>
      <c r="T336" s="3">
        <v>0</v>
      </c>
      <c r="U336" s="3">
        <v>0</v>
      </c>
      <c r="V336" s="3">
        <v>480249</v>
      </c>
    </row>
    <row r="337" spans="1:22" x14ac:dyDescent="0.3">
      <c r="A337" s="3">
        <v>135919</v>
      </c>
      <c r="B337" s="3">
        <v>0</v>
      </c>
      <c r="C337" s="3">
        <v>0</v>
      </c>
      <c r="D337" s="3">
        <v>0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8322</v>
      </c>
      <c r="O337" s="3">
        <v>0</v>
      </c>
      <c r="P337" s="3">
        <v>0</v>
      </c>
      <c r="Q337" s="3">
        <v>0</v>
      </c>
      <c r="R337" s="3">
        <v>-1</v>
      </c>
      <c r="S337" s="3">
        <v>0</v>
      </c>
      <c r="T337" s="3">
        <v>0</v>
      </c>
      <c r="U337" s="3">
        <v>0</v>
      </c>
      <c r="V337" s="3">
        <v>0</v>
      </c>
    </row>
    <row r="338" spans="1:22" x14ac:dyDescent="0.3">
      <c r="A338" s="3">
        <v>136302</v>
      </c>
      <c r="B338" s="3">
        <v>0</v>
      </c>
      <c r="C338" s="3">
        <v>0</v>
      </c>
      <c r="D338" s="3">
        <v>6162057.4499999993</v>
      </c>
      <c r="E338" s="3">
        <v>6162057.4499999993</v>
      </c>
      <c r="F338" s="3">
        <v>0</v>
      </c>
      <c r="G338" s="3">
        <v>0</v>
      </c>
      <c r="H338" s="3">
        <v>22182</v>
      </c>
      <c r="I338" s="3">
        <v>22182</v>
      </c>
      <c r="J338" s="3">
        <v>0</v>
      </c>
      <c r="K338" s="3">
        <v>0</v>
      </c>
      <c r="L338" s="3">
        <v>277.79539491479574</v>
      </c>
      <c r="M338" s="3">
        <v>277.79539491479574</v>
      </c>
      <c r="N338" s="3">
        <v>7375</v>
      </c>
      <c r="O338" s="3">
        <v>0</v>
      </c>
      <c r="P338" s="3">
        <v>0</v>
      </c>
      <c r="Q338" s="3">
        <v>1</v>
      </c>
      <c r="R338" s="3">
        <v>0</v>
      </c>
      <c r="S338" s="3">
        <v>0</v>
      </c>
      <c r="T338" s="3">
        <v>0</v>
      </c>
      <c r="U338" s="3">
        <v>0</v>
      </c>
      <c r="V338" s="3">
        <v>492041124</v>
      </c>
    </row>
    <row r="339" spans="1:22" x14ac:dyDescent="0.3">
      <c r="A339" s="3">
        <v>136374</v>
      </c>
      <c r="B339" s="3">
        <v>114089.62</v>
      </c>
      <c r="C339" s="3">
        <v>186997.27000000002</v>
      </c>
      <c r="D339" s="3">
        <v>277528.40000000002</v>
      </c>
      <c r="E339" s="3">
        <v>578615.29</v>
      </c>
      <c r="F339" s="3">
        <v>784</v>
      </c>
      <c r="G339" s="3">
        <v>816</v>
      </c>
      <c r="H339" s="3">
        <v>804</v>
      </c>
      <c r="I339" s="3">
        <v>2404</v>
      </c>
      <c r="J339" s="3">
        <v>145.52247448979591</v>
      </c>
      <c r="K339" s="3">
        <v>229.16332107843141</v>
      </c>
      <c r="L339" s="3">
        <v>345.1845771144279</v>
      </c>
      <c r="M339" s="3">
        <v>240.68855657237938</v>
      </c>
      <c r="N339" s="3">
        <v>8069</v>
      </c>
      <c r="O339" s="3">
        <v>1</v>
      </c>
      <c r="P339" s="3">
        <v>1</v>
      </c>
      <c r="Q339" s="3">
        <v>1</v>
      </c>
      <c r="R339" s="3">
        <v>2</v>
      </c>
      <c r="S339" s="3">
        <v>7100361.2122960277</v>
      </c>
      <c r="T339" s="3">
        <v>108390.1394038219</v>
      </c>
      <c r="U339" s="3">
        <v>8779212.3205358759</v>
      </c>
      <c r="V339" s="3">
        <v>5779216</v>
      </c>
    </row>
    <row r="340" spans="1:22" x14ac:dyDescent="0.3">
      <c r="A340" s="3">
        <v>136421</v>
      </c>
      <c r="B340" s="3">
        <v>34028.340000000004</v>
      </c>
      <c r="C340" s="3">
        <v>93632.77</v>
      </c>
      <c r="D340" s="3">
        <v>306412.81</v>
      </c>
      <c r="E340" s="3">
        <v>434073.92000000004</v>
      </c>
      <c r="F340" s="3">
        <v>1177</v>
      </c>
      <c r="G340" s="3">
        <v>1318</v>
      </c>
      <c r="H340" s="3">
        <v>1537</v>
      </c>
      <c r="I340" s="3">
        <v>4032</v>
      </c>
      <c r="J340" s="3">
        <v>28.911079014443505</v>
      </c>
      <c r="K340" s="3">
        <v>71.041555386949923</v>
      </c>
      <c r="L340" s="3">
        <v>199.35771633051399</v>
      </c>
      <c r="M340" s="3">
        <v>107.65722222222223</v>
      </c>
      <c r="N340" s="3">
        <v>5082</v>
      </c>
      <c r="O340" s="3">
        <v>1</v>
      </c>
      <c r="P340" s="3">
        <v>1</v>
      </c>
      <c r="Q340" s="3">
        <v>1</v>
      </c>
      <c r="R340" s="3">
        <v>2</v>
      </c>
      <c r="S340" s="3">
        <v>7298524.1175076952</v>
      </c>
      <c r="T340" s="3">
        <v>1767051.9021694085</v>
      </c>
      <c r="U340" s="3">
        <v>12924603.212486358</v>
      </c>
      <c r="V340" s="3">
        <v>16257024</v>
      </c>
    </row>
    <row r="341" spans="1:22" x14ac:dyDescent="0.3">
      <c r="A341" s="3">
        <v>136424</v>
      </c>
      <c r="B341" s="3">
        <v>224731.50999999998</v>
      </c>
      <c r="C341" s="3">
        <v>199079.07</v>
      </c>
      <c r="D341" s="3">
        <v>279203.5</v>
      </c>
      <c r="E341" s="3">
        <v>703014.08</v>
      </c>
      <c r="F341" s="3">
        <v>2532</v>
      </c>
      <c r="G341" s="3">
        <v>2362</v>
      </c>
      <c r="H341" s="3">
        <v>2289</v>
      </c>
      <c r="I341" s="3">
        <v>7183</v>
      </c>
      <c r="J341" s="3">
        <v>88.7565205371248</v>
      </c>
      <c r="K341" s="3">
        <v>84.284110922946653</v>
      </c>
      <c r="L341" s="3">
        <v>121.97619047619048</v>
      </c>
      <c r="M341" s="3">
        <v>97.871930948071835</v>
      </c>
      <c r="N341" s="3">
        <v>3672</v>
      </c>
      <c r="O341" s="3">
        <v>1</v>
      </c>
      <c r="P341" s="3">
        <v>1</v>
      </c>
      <c r="Q341" s="3">
        <v>1</v>
      </c>
      <c r="R341" s="3">
        <v>2</v>
      </c>
      <c r="S341" s="3">
        <v>210385.67002272405</v>
      </c>
      <c r="T341" s="3">
        <v>436093.35086912569</v>
      </c>
      <c r="U341" s="3">
        <v>1329944.0844160786</v>
      </c>
      <c r="V341" s="3">
        <v>51595489</v>
      </c>
    </row>
    <row r="342" spans="1:22" x14ac:dyDescent="0.3">
      <c r="A342" s="3">
        <v>136477</v>
      </c>
      <c r="B342" s="3">
        <v>342305.1</v>
      </c>
      <c r="C342" s="3">
        <v>36147.11</v>
      </c>
      <c r="D342" s="3">
        <v>34162.880000000005</v>
      </c>
      <c r="E342" s="3">
        <v>412615.08999999997</v>
      </c>
      <c r="F342" s="3">
        <v>1546</v>
      </c>
      <c r="G342" s="3">
        <v>1752</v>
      </c>
      <c r="H342" s="3">
        <v>1875</v>
      </c>
      <c r="I342" s="3">
        <v>5173</v>
      </c>
      <c r="J342" s="3">
        <v>221.41338939197928</v>
      </c>
      <c r="K342" s="3">
        <v>20.631912100456621</v>
      </c>
      <c r="L342" s="3">
        <v>18.220202666666669</v>
      </c>
      <c r="M342" s="3">
        <v>79.763210902764342</v>
      </c>
      <c r="N342" s="3">
        <v>5082</v>
      </c>
      <c r="O342" s="3">
        <v>1</v>
      </c>
      <c r="P342" s="3">
        <v>1</v>
      </c>
      <c r="Q342" s="3">
        <v>1</v>
      </c>
      <c r="R342" s="3">
        <v>2</v>
      </c>
      <c r="S342" s="3">
        <v>31020139.16007689</v>
      </c>
      <c r="T342" s="3">
        <v>6125886.3925797436</v>
      </c>
      <c r="U342" s="3">
        <v>7101640.9926532246</v>
      </c>
      <c r="V342" s="3">
        <v>26759929</v>
      </c>
    </row>
    <row r="343" spans="1:22" x14ac:dyDescent="0.3">
      <c r="A343" s="3">
        <v>136495</v>
      </c>
      <c r="B343" s="3">
        <v>475511.28999999992</v>
      </c>
      <c r="C343" s="3">
        <v>249045.08000000002</v>
      </c>
      <c r="D343" s="3">
        <v>143422.98000000001</v>
      </c>
      <c r="E343" s="3">
        <v>867979.35</v>
      </c>
      <c r="F343" s="3">
        <v>1161</v>
      </c>
      <c r="G343" s="3">
        <v>1055</v>
      </c>
      <c r="H343" s="3">
        <v>993</v>
      </c>
      <c r="I343" s="3">
        <v>3209</v>
      </c>
      <c r="J343" s="3">
        <v>409.57044788975014</v>
      </c>
      <c r="K343" s="3">
        <v>236.06168720379148</v>
      </c>
      <c r="L343" s="3">
        <v>144.43401812688822</v>
      </c>
      <c r="M343" s="3">
        <v>270.48281396073543</v>
      </c>
      <c r="N343" s="3">
        <v>3089</v>
      </c>
      <c r="O343" s="3">
        <v>1</v>
      </c>
      <c r="P343" s="3">
        <v>1</v>
      </c>
      <c r="Q343" s="3">
        <v>1</v>
      </c>
      <c r="R343" s="3">
        <v>2</v>
      </c>
      <c r="S343" s="3">
        <v>22459974.46779903</v>
      </c>
      <c r="T343" s="3">
        <v>1249978.7354145707</v>
      </c>
      <c r="U343" s="3">
        <v>15777080.838644756</v>
      </c>
      <c r="V343" s="3">
        <v>10297681</v>
      </c>
    </row>
    <row r="344" spans="1:22" x14ac:dyDescent="0.3">
      <c r="A344" s="3">
        <v>136597</v>
      </c>
      <c r="B344" s="3">
        <v>89777.049999999988</v>
      </c>
      <c r="C344" s="3">
        <v>70648.070000000007</v>
      </c>
      <c r="D344" s="3">
        <v>304636.46000000002</v>
      </c>
      <c r="E344" s="3">
        <v>465061.58</v>
      </c>
      <c r="F344" s="3">
        <v>569</v>
      </c>
      <c r="G344" s="3">
        <v>606</v>
      </c>
      <c r="H344" s="3">
        <v>644</v>
      </c>
      <c r="I344" s="3">
        <v>1819</v>
      </c>
      <c r="J344" s="3">
        <v>157.78040421792616</v>
      </c>
      <c r="K344" s="3">
        <v>116.58097359735974</v>
      </c>
      <c r="L344" s="3">
        <v>473.03798136645963</v>
      </c>
      <c r="M344" s="3">
        <v>255.66881803188565</v>
      </c>
      <c r="N344" s="3">
        <v>6061</v>
      </c>
      <c r="O344" s="3">
        <v>1</v>
      </c>
      <c r="P344" s="3">
        <v>1</v>
      </c>
      <c r="Q344" s="3">
        <v>1</v>
      </c>
      <c r="R344" s="3">
        <v>2</v>
      </c>
      <c r="S344" s="3">
        <v>5452238.5470783822</v>
      </c>
      <c r="T344" s="3">
        <v>11723329.652482383</v>
      </c>
      <c r="U344" s="3">
        <v>30428583.44068962</v>
      </c>
      <c r="V344" s="3">
        <v>3308761</v>
      </c>
    </row>
    <row r="345" spans="1:22" x14ac:dyDescent="0.3">
      <c r="A345" s="3">
        <v>136607</v>
      </c>
      <c r="B345" s="3">
        <v>154736.75</v>
      </c>
      <c r="C345" s="3">
        <v>0</v>
      </c>
      <c r="D345" s="3">
        <v>0</v>
      </c>
      <c r="E345" s="3">
        <v>154736.75</v>
      </c>
      <c r="F345" s="3">
        <v>825</v>
      </c>
      <c r="G345" s="3">
        <v>0</v>
      </c>
      <c r="H345" s="3">
        <v>0</v>
      </c>
      <c r="I345" s="3">
        <v>825</v>
      </c>
      <c r="J345" s="3">
        <v>187.55969696969697</v>
      </c>
      <c r="K345" s="3">
        <v>0</v>
      </c>
      <c r="L345" s="3">
        <v>0</v>
      </c>
      <c r="M345" s="3">
        <v>187.55969696969697</v>
      </c>
      <c r="N345" s="3">
        <v>6719</v>
      </c>
      <c r="O345" s="3">
        <v>1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680625</v>
      </c>
    </row>
    <row r="346" spans="1:22" x14ac:dyDescent="0.3">
      <c r="A346" s="3">
        <v>136694</v>
      </c>
      <c r="B346" s="3">
        <v>9244.25</v>
      </c>
      <c r="C346" s="3">
        <v>40107.379999999997</v>
      </c>
      <c r="D346" s="3">
        <v>93419.33</v>
      </c>
      <c r="E346" s="3">
        <v>142770.96</v>
      </c>
      <c r="F346" s="3">
        <v>449</v>
      </c>
      <c r="G346" s="3">
        <v>509</v>
      </c>
      <c r="H346" s="3">
        <v>465</v>
      </c>
      <c r="I346" s="3">
        <v>1423</v>
      </c>
      <c r="J346" s="3">
        <v>20.588530066815146</v>
      </c>
      <c r="K346" s="3">
        <v>78.796424361493123</v>
      </c>
      <c r="L346" s="3">
        <v>200.90178494623657</v>
      </c>
      <c r="M346" s="3">
        <v>100.3309627547435</v>
      </c>
      <c r="N346" s="3">
        <v>3531</v>
      </c>
      <c r="O346" s="3">
        <v>1</v>
      </c>
      <c r="P346" s="3">
        <v>1</v>
      </c>
      <c r="Q346" s="3">
        <v>1</v>
      </c>
      <c r="R346" s="3">
        <v>2</v>
      </c>
      <c r="S346" s="3">
        <v>2855126.1513739643</v>
      </c>
      <c r="T346" s="3">
        <v>236041.79899948052</v>
      </c>
      <c r="U346" s="3">
        <v>4703237.9784669057</v>
      </c>
      <c r="V346" s="3">
        <v>2024929</v>
      </c>
    </row>
    <row r="347" spans="1:22" x14ac:dyDescent="0.3">
      <c r="A347" s="3">
        <v>136737</v>
      </c>
      <c r="B347" s="3">
        <v>254225.47000000003</v>
      </c>
      <c r="C347" s="3">
        <v>98998.739999999991</v>
      </c>
      <c r="D347" s="3">
        <v>214490.23999999999</v>
      </c>
      <c r="E347" s="3">
        <v>567714.44999999995</v>
      </c>
      <c r="F347" s="3">
        <v>1889</v>
      </c>
      <c r="G347" s="3">
        <v>2030</v>
      </c>
      <c r="H347" s="3">
        <v>2073</v>
      </c>
      <c r="I347" s="3">
        <v>5992</v>
      </c>
      <c r="J347" s="3">
        <v>134.582038115405</v>
      </c>
      <c r="K347" s="3">
        <v>48.767852216748764</v>
      </c>
      <c r="L347" s="3">
        <v>103.46851905451037</v>
      </c>
      <c r="M347" s="3">
        <v>94.745402202937242</v>
      </c>
      <c r="N347" s="3">
        <v>5075</v>
      </c>
      <c r="O347" s="3">
        <v>1</v>
      </c>
      <c r="P347" s="3">
        <v>1</v>
      </c>
      <c r="Q347" s="3">
        <v>1</v>
      </c>
      <c r="R347" s="3">
        <v>2</v>
      </c>
      <c r="S347" s="3">
        <v>2997762.8323937319</v>
      </c>
      <c r="T347" s="3">
        <v>4291288.2585468944</v>
      </c>
      <c r="U347" s="3">
        <v>157740.30724765058</v>
      </c>
      <c r="V347" s="3">
        <v>35904064</v>
      </c>
    </row>
    <row r="348" spans="1:22" x14ac:dyDescent="0.3">
      <c r="A348" s="3">
        <v>136809</v>
      </c>
      <c r="B348" s="3">
        <v>0</v>
      </c>
      <c r="C348" s="3">
        <v>9788.64</v>
      </c>
      <c r="D348" s="3">
        <v>234187.59999999998</v>
      </c>
      <c r="E348" s="3">
        <v>243976.24</v>
      </c>
      <c r="F348" s="3">
        <v>0</v>
      </c>
      <c r="G348" s="3">
        <v>493</v>
      </c>
      <c r="H348" s="3">
        <v>519</v>
      </c>
      <c r="I348" s="3">
        <v>1012</v>
      </c>
      <c r="J348" s="3">
        <v>0</v>
      </c>
      <c r="K348" s="3">
        <v>19.855253549695739</v>
      </c>
      <c r="L348" s="3">
        <v>451.22851637764927</v>
      </c>
      <c r="M348" s="3">
        <v>241.08324110671936</v>
      </c>
      <c r="N348" s="3">
        <v>2819</v>
      </c>
      <c r="O348" s="3">
        <v>0</v>
      </c>
      <c r="P348" s="3">
        <v>1</v>
      </c>
      <c r="Q348" s="3">
        <v>1</v>
      </c>
      <c r="R348" s="3">
        <v>1</v>
      </c>
      <c r="S348" s="3">
        <v>0</v>
      </c>
      <c r="T348" s="3">
        <v>24128318.481915586</v>
      </c>
      <c r="U348" s="3">
        <v>22919578.057002656</v>
      </c>
      <c r="V348" s="3">
        <v>1024144</v>
      </c>
    </row>
    <row r="349" spans="1:22" x14ac:dyDescent="0.3">
      <c r="A349" s="3">
        <v>136830</v>
      </c>
      <c r="B349" s="3">
        <v>0</v>
      </c>
      <c r="C349" s="3">
        <v>106731.95000000001</v>
      </c>
      <c r="D349" s="3">
        <v>419977.62000000005</v>
      </c>
      <c r="E349" s="3">
        <v>526709.57000000007</v>
      </c>
      <c r="F349" s="3">
        <v>0</v>
      </c>
      <c r="G349" s="3">
        <v>608</v>
      </c>
      <c r="H349" s="3">
        <v>695</v>
      </c>
      <c r="I349" s="3">
        <v>1303</v>
      </c>
      <c r="J349" s="3">
        <v>0</v>
      </c>
      <c r="K349" s="3">
        <v>175.54597039473686</v>
      </c>
      <c r="L349" s="3">
        <v>604.28434532374104</v>
      </c>
      <c r="M349" s="3">
        <v>404.22837298541833</v>
      </c>
      <c r="N349" s="3">
        <v>7389</v>
      </c>
      <c r="O349" s="3">
        <v>0</v>
      </c>
      <c r="P349" s="3">
        <v>1</v>
      </c>
      <c r="Q349" s="3">
        <v>1</v>
      </c>
      <c r="R349" s="3">
        <v>1</v>
      </c>
      <c r="S349" s="3">
        <v>0</v>
      </c>
      <c r="T349" s="3">
        <v>31795749.882825084</v>
      </c>
      <c r="U349" s="3">
        <v>27815562.487421058</v>
      </c>
      <c r="V349" s="3">
        <v>1697809</v>
      </c>
    </row>
    <row r="350" spans="1:22" x14ac:dyDescent="0.3">
      <c r="A350" s="3">
        <v>136895</v>
      </c>
      <c r="B350" s="3">
        <v>0</v>
      </c>
      <c r="C350" s="3">
        <v>0</v>
      </c>
      <c r="D350" s="3">
        <v>270111.39</v>
      </c>
      <c r="E350" s="3">
        <v>270111.39</v>
      </c>
      <c r="F350" s="3">
        <v>0</v>
      </c>
      <c r="G350" s="3">
        <v>0</v>
      </c>
      <c r="H350" s="3">
        <v>478</v>
      </c>
      <c r="I350" s="3">
        <v>478</v>
      </c>
      <c r="J350" s="3">
        <v>0</v>
      </c>
      <c r="K350" s="3">
        <v>0</v>
      </c>
      <c r="L350" s="3">
        <v>565.08658995815904</v>
      </c>
      <c r="M350" s="3">
        <v>565.08658995815904</v>
      </c>
      <c r="N350" s="3">
        <v>2844</v>
      </c>
      <c r="O350" s="3">
        <v>0</v>
      </c>
      <c r="P350" s="3">
        <v>0</v>
      </c>
      <c r="Q350" s="3">
        <v>1</v>
      </c>
      <c r="R350" s="3">
        <v>0</v>
      </c>
      <c r="S350" s="3">
        <v>0</v>
      </c>
      <c r="T350" s="3">
        <v>0</v>
      </c>
      <c r="U350" s="3">
        <v>0</v>
      </c>
      <c r="V350" s="3">
        <v>228484</v>
      </c>
    </row>
    <row r="351" spans="1:22" x14ac:dyDescent="0.3">
      <c r="A351" s="3">
        <v>136977</v>
      </c>
      <c r="B351" s="3">
        <v>0</v>
      </c>
      <c r="C351" s="3">
        <v>148710.41</v>
      </c>
      <c r="D351" s="3">
        <v>317.22000000000003</v>
      </c>
      <c r="E351" s="3">
        <v>149027.63</v>
      </c>
      <c r="F351" s="3">
        <v>0</v>
      </c>
      <c r="G351" s="3">
        <v>656</v>
      </c>
      <c r="H351" s="3">
        <v>659</v>
      </c>
      <c r="I351" s="3">
        <v>1315</v>
      </c>
      <c r="J351" s="3">
        <v>0</v>
      </c>
      <c r="K351" s="3">
        <v>226.69269817073172</v>
      </c>
      <c r="L351" s="3">
        <v>0.48136570561456754</v>
      </c>
      <c r="M351" s="3">
        <v>113.32899619771864</v>
      </c>
      <c r="N351" s="3">
        <v>1531</v>
      </c>
      <c r="O351" s="3">
        <v>0</v>
      </c>
      <c r="P351" s="3">
        <v>1</v>
      </c>
      <c r="Q351" s="3">
        <v>1</v>
      </c>
      <c r="R351" s="3">
        <v>1</v>
      </c>
      <c r="S351" s="3">
        <v>0</v>
      </c>
      <c r="T351" s="3">
        <v>8430471.7748171408</v>
      </c>
      <c r="U351" s="3">
        <v>8392093.2993627395</v>
      </c>
      <c r="V351" s="3">
        <v>1729225</v>
      </c>
    </row>
    <row r="352" spans="1:22" x14ac:dyDescent="0.3">
      <c r="A352" s="3">
        <v>136994</v>
      </c>
      <c r="B352" s="3">
        <v>0</v>
      </c>
      <c r="C352" s="3">
        <v>0</v>
      </c>
      <c r="D352" s="3">
        <v>1828.93</v>
      </c>
      <c r="E352" s="3">
        <v>1828.93</v>
      </c>
      <c r="F352" s="3">
        <v>0</v>
      </c>
      <c r="G352" s="3">
        <v>0</v>
      </c>
      <c r="H352" s="3">
        <v>490</v>
      </c>
      <c r="I352" s="3">
        <v>490</v>
      </c>
      <c r="J352" s="3">
        <v>0</v>
      </c>
      <c r="K352" s="3">
        <v>0</v>
      </c>
      <c r="L352" s="3">
        <v>3.7325102040816329</v>
      </c>
      <c r="M352" s="3">
        <v>3.7325102040816329</v>
      </c>
      <c r="N352" s="3">
        <v>7371</v>
      </c>
      <c r="O352" s="3">
        <v>0</v>
      </c>
      <c r="P352" s="3">
        <v>0</v>
      </c>
      <c r="Q352" s="3">
        <v>1</v>
      </c>
      <c r="R352" s="3">
        <v>0</v>
      </c>
      <c r="S352" s="3">
        <v>0</v>
      </c>
      <c r="T352" s="3">
        <v>0</v>
      </c>
      <c r="U352" s="3">
        <v>0</v>
      </c>
      <c r="V352" s="3">
        <v>240100</v>
      </c>
    </row>
    <row r="353" spans="1:22" x14ac:dyDescent="0.3">
      <c r="A353" s="3">
        <v>137030</v>
      </c>
      <c r="B353" s="3">
        <v>20951.48</v>
      </c>
      <c r="C353" s="3">
        <v>132990.32</v>
      </c>
      <c r="D353" s="3">
        <v>105529.26</v>
      </c>
      <c r="E353" s="3">
        <v>259471.06000000003</v>
      </c>
      <c r="F353" s="3">
        <v>543</v>
      </c>
      <c r="G353" s="3">
        <v>559</v>
      </c>
      <c r="H353" s="3">
        <v>551</v>
      </c>
      <c r="I353" s="3">
        <v>1653</v>
      </c>
      <c r="J353" s="3">
        <v>38.584677716390424</v>
      </c>
      <c r="K353" s="3">
        <v>237.90754919499108</v>
      </c>
      <c r="L353" s="3">
        <v>191.52315789473684</v>
      </c>
      <c r="M353" s="3">
        <v>156.96978826376287</v>
      </c>
      <c r="N353" s="3">
        <v>3399</v>
      </c>
      <c r="O353" s="3">
        <v>1</v>
      </c>
      <c r="P353" s="3">
        <v>1</v>
      </c>
      <c r="Q353" s="3">
        <v>1</v>
      </c>
      <c r="R353" s="3">
        <v>2</v>
      </c>
      <c r="S353" s="3">
        <v>7610163.678827282</v>
      </c>
      <c r="T353" s="3">
        <v>3661964.9198094043</v>
      </c>
      <c r="U353" s="3">
        <v>657858.37942294776</v>
      </c>
      <c r="V353" s="3">
        <v>2732409</v>
      </c>
    </row>
    <row r="354" spans="1:22" x14ac:dyDescent="0.3">
      <c r="A354" s="3">
        <v>137098</v>
      </c>
      <c r="B354" s="3">
        <v>0</v>
      </c>
      <c r="C354" s="3">
        <v>0</v>
      </c>
      <c r="D354" s="3">
        <v>154313.57999999999</v>
      </c>
      <c r="E354" s="3">
        <v>154313.57999999999</v>
      </c>
      <c r="F354" s="3">
        <v>0</v>
      </c>
      <c r="G354" s="3">
        <v>0</v>
      </c>
      <c r="H354" s="3">
        <v>1031</v>
      </c>
      <c r="I354" s="3">
        <v>1031</v>
      </c>
      <c r="J354" s="3">
        <v>0</v>
      </c>
      <c r="K354" s="3">
        <v>0</v>
      </c>
      <c r="L354" s="3">
        <v>149.6736954413191</v>
      </c>
      <c r="M354" s="3">
        <v>149.6736954413191</v>
      </c>
      <c r="N354" s="3">
        <v>4813</v>
      </c>
      <c r="O354" s="3">
        <v>0</v>
      </c>
      <c r="P354" s="3">
        <v>0</v>
      </c>
      <c r="Q354" s="3">
        <v>1</v>
      </c>
      <c r="R354" s="3">
        <v>0</v>
      </c>
      <c r="S354" s="3">
        <v>0</v>
      </c>
      <c r="T354" s="3">
        <v>0</v>
      </c>
      <c r="U354" s="3">
        <v>0</v>
      </c>
      <c r="V354" s="3">
        <v>1062961</v>
      </c>
    </row>
    <row r="355" spans="1:22" x14ac:dyDescent="0.3">
      <c r="A355" s="3">
        <v>137336</v>
      </c>
      <c r="B355" s="3">
        <v>10954.36</v>
      </c>
      <c r="C355" s="3">
        <v>0</v>
      </c>
      <c r="D355" s="3">
        <v>29586.71</v>
      </c>
      <c r="E355" s="3">
        <v>40541.07</v>
      </c>
      <c r="F355" s="3">
        <v>510</v>
      </c>
      <c r="G355" s="3">
        <v>0</v>
      </c>
      <c r="H355" s="3">
        <v>530</v>
      </c>
      <c r="I355" s="3">
        <v>1040</v>
      </c>
      <c r="J355" s="3">
        <v>21.479137254901961</v>
      </c>
      <c r="K355" s="3">
        <v>0</v>
      </c>
      <c r="L355" s="3">
        <v>55.823981132075467</v>
      </c>
      <c r="M355" s="3">
        <v>38.981798076923077</v>
      </c>
      <c r="N355" s="3">
        <v>7379</v>
      </c>
      <c r="O355" s="3">
        <v>1</v>
      </c>
      <c r="P355" s="3">
        <v>0</v>
      </c>
      <c r="Q355" s="3">
        <v>1</v>
      </c>
      <c r="R355" s="3">
        <v>1</v>
      </c>
      <c r="S355" s="3">
        <v>156234.99928386358</v>
      </c>
      <c r="T355" s="3">
        <v>0</v>
      </c>
      <c r="U355" s="3">
        <v>150339.33893352901</v>
      </c>
      <c r="V355" s="3">
        <v>1081600</v>
      </c>
    </row>
    <row r="356" spans="1:22" x14ac:dyDescent="0.3">
      <c r="A356" s="3">
        <v>137513</v>
      </c>
      <c r="B356" s="3">
        <v>0</v>
      </c>
      <c r="C356" s="3">
        <v>0</v>
      </c>
      <c r="D356" s="3">
        <v>0</v>
      </c>
      <c r="E356" s="3">
        <v>0</v>
      </c>
      <c r="F356" s="3">
        <v>0</v>
      </c>
      <c r="G356" s="3">
        <v>0</v>
      </c>
      <c r="H356" s="3">
        <v>0</v>
      </c>
      <c r="I356" s="3">
        <v>0</v>
      </c>
      <c r="J356" s="3">
        <v>0</v>
      </c>
      <c r="K356" s="3">
        <v>0</v>
      </c>
      <c r="L356" s="3">
        <v>0</v>
      </c>
      <c r="M356" s="3">
        <v>0</v>
      </c>
      <c r="N356" s="3">
        <v>6324</v>
      </c>
      <c r="O356" s="3">
        <v>0</v>
      </c>
      <c r="P356" s="3">
        <v>0</v>
      </c>
      <c r="Q356" s="3">
        <v>0</v>
      </c>
      <c r="R356" s="3">
        <v>-1</v>
      </c>
      <c r="S356" s="3">
        <v>0</v>
      </c>
      <c r="T356" s="3">
        <v>0</v>
      </c>
      <c r="U356" s="3">
        <v>0</v>
      </c>
      <c r="V356" s="3">
        <v>0</v>
      </c>
    </row>
    <row r="357" spans="1:22" x14ac:dyDescent="0.3">
      <c r="A357" s="3">
        <v>137516</v>
      </c>
      <c r="B357" s="3">
        <v>0</v>
      </c>
      <c r="C357" s="3">
        <v>11242.33</v>
      </c>
      <c r="D357" s="3">
        <v>113104.58</v>
      </c>
      <c r="E357" s="3">
        <v>124346.91</v>
      </c>
      <c r="F357" s="3">
        <v>0</v>
      </c>
      <c r="G357" s="3">
        <v>427</v>
      </c>
      <c r="H357" s="3">
        <v>437</v>
      </c>
      <c r="I357" s="3">
        <v>864</v>
      </c>
      <c r="J357" s="3">
        <v>0</v>
      </c>
      <c r="K357" s="3">
        <v>26.328641686182671</v>
      </c>
      <c r="L357" s="3">
        <v>258.82054919908467</v>
      </c>
      <c r="M357" s="3">
        <v>143.92003472222223</v>
      </c>
      <c r="N357" s="3">
        <v>7515</v>
      </c>
      <c r="O357" s="3">
        <v>0</v>
      </c>
      <c r="P357" s="3">
        <v>1</v>
      </c>
      <c r="Q357" s="3">
        <v>1</v>
      </c>
      <c r="R357" s="3">
        <v>1</v>
      </c>
      <c r="S357" s="3">
        <v>0</v>
      </c>
      <c r="T357" s="3">
        <v>5904443.1507987548</v>
      </c>
      <c r="U357" s="3">
        <v>5769330.0352198342</v>
      </c>
      <c r="V357" s="3">
        <v>746496</v>
      </c>
    </row>
    <row r="358" spans="1:22" x14ac:dyDescent="0.3">
      <c r="A358" s="3">
        <v>137661</v>
      </c>
      <c r="B358" s="3">
        <v>0</v>
      </c>
      <c r="C358" s="3">
        <v>44684.999999999993</v>
      </c>
      <c r="D358" s="3">
        <v>238690.66999999998</v>
      </c>
      <c r="E358" s="3">
        <v>283375.67</v>
      </c>
      <c r="F358" s="3">
        <v>0</v>
      </c>
      <c r="G358" s="3">
        <v>1464</v>
      </c>
      <c r="H358" s="3">
        <v>1453</v>
      </c>
      <c r="I358" s="3">
        <v>2917</v>
      </c>
      <c r="J358" s="3">
        <v>0</v>
      </c>
      <c r="K358" s="3">
        <v>30.522540983606554</v>
      </c>
      <c r="L358" s="3">
        <v>164.27437715072264</v>
      </c>
      <c r="M358" s="3">
        <v>97.146270140555359</v>
      </c>
      <c r="N358" s="3">
        <v>5181</v>
      </c>
      <c r="O358" s="3">
        <v>0</v>
      </c>
      <c r="P358" s="3">
        <v>1</v>
      </c>
      <c r="Q358" s="3">
        <v>1</v>
      </c>
      <c r="R358" s="3">
        <v>1</v>
      </c>
      <c r="S358" s="3">
        <v>0</v>
      </c>
      <c r="T358" s="3">
        <v>6498287.9638436791</v>
      </c>
      <c r="U358" s="3">
        <v>6547483.5368665876</v>
      </c>
      <c r="V358" s="3">
        <v>8508889</v>
      </c>
    </row>
    <row r="359" spans="1:22" x14ac:dyDescent="0.3">
      <c r="A359" s="3">
        <v>137706</v>
      </c>
      <c r="B359" s="3">
        <v>0</v>
      </c>
      <c r="C359" s="3">
        <v>1760841.9999999998</v>
      </c>
      <c r="D359" s="3">
        <v>54345.889999999992</v>
      </c>
      <c r="E359" s="3">
        <v>1815187.8899999997</v>
      </c>
      <c r="F359" s="3">
        <v>0</v>
      </c>
      <c r="G359" s="3">
        <v>2121</v>
      </c>
      <c r="H359" s="3">
        <v>2218</v>
      </c>
      <c r="I359" s="3">
        <v>4339</v>
      </c>
      <c r="J359" s="3">
        <v>0</v>
      </c>
      <c r="K359" s="3">
        <v>830.19424799622811</v>
      </c>
      <c r="L359" s="3">
        <v>24.502204688908922</v>
      </c>
      <c r="M359" s="3">
        <v>418.34244987324263</v>
      </c>
      <c r="N359" s="3">
        <v>8111</v>
      </c>
      <c r="O359" s="3">
        <v>0</v>
      </c>
      <c r="P359" s="3">
        <v>1</v>
      </c>
      <c r="Q359" s="3">
        <v>1</v>
      </c>
      <c r="R359" s="3">
        <v>1</v>
      </c>
      <c r="S359" s="3">
        <v>0</v>
      </c>
      <c r="T359" s="3">
        <v>359768057.57194626</v>
      </c>
      <c r="U359" s="3">
        <v>344034287.69616681</v>
      </c>
      <c r="V359" s="3">
        <v>18826921</v>
      </c>
    </row>
    <row r="360" spans="1:22" x14ac:dyDescent="0.3">
      <c r="A360" s="3">
        <v>137771</v>
      </c>
      <c r="B360" s="3">
        <v>283228.35000000003</v>
      </c>
      <c r="C360" s="3">
        <v>81717</v>
      </c>
      <c r="D360" s="3">
        <v>200998.13</v>
      </c>
      <c r="E360" s="3">
        <v>565943.48</v>
      </c>
      <c r="F360" s="3">
        <v>721</v>
      </c>
      <c r="G360" s="3">
        <v>613</v>
      </c>
      <c r="H360" s="3">
        <v>607</v>
      </c>
      <c r="I360" s="3">
        <v>1941</v>
      </c>
      <c r="J360" s="3">
        <v>392.82711511789188</v>
      </c>
      <c r="K360" s="3">
        <v>133.30668841761826</v>
      </c>
      <c r="L360" s="3">
        <v>331.13365733113676</v>
      </c>
      <c r="M360" s="3">
        <v>291.57314786192683</v>
      </c>
      <c r="N360" s="3">
        <v>5046</v>
      </c>
      <c r="O360" s="3">
        <v>1</v>
      </c>
      <c r="P360" s="3">
        <v>1</v>
      </c>
      <c r="Q360" s="3">
        <v>1</v>
      </c>
      <c r="R360" s="3">
        <v>2</v>
      </c>
      <c r="S360" s="3">
        <v>7391955.803136942</v>
      </c>
      <c r="T360" s="3">
        <v>15354590.849427661</v>
      </c>
      <c r="U360" s="3">
        <v>949975.58304431336</v>
      </c>
      <c r="V360" s="3">
        <v>3767481</v>
      </c>
    </row>
    <row r="361" spans="1:22" x14ac:dyDescent="0.3">
      <c r="A361" s="3">
        <v>137799</v>
      </c>
      <c r="B361" s="3">
        <v>896319.87999999989</v>
      </c>
      <c r="C361" s="3">
        <v>804054.00000000012</v>
      </c>
      <c r="D361" s="3">
        <v>1027414.3999999996</v>
      </c>
      <c r="E361" s="3">
        <v>2727788.2799999993</v>
      </c>
      <c r="F361" s="3">
        <v>5482</v>
      </c>
      <c r="G361" s="3">
        <v>5076</v>
      </c>
      <c r="H361" s="3">
        <v>5962</v>
      </c>
      <c r="I361" s="3">
        <v>16520</v>
      </c>
      <c r="J361" s="3">
        <v>163.50234950747901</v>
      </c>
      <c r="K361" s="3">
        <v>158.40307328605203</v>
      </c>
      <c r="L361" s="3">
        <v>172.32713854411264</v>
      </c>
      <c r="M361" s="3">
        <v>165.12035593220335</v>
      </c>
      <c r="N361" s="3">
        <v>3842</v>
      </c>
      <c r="O361" s="3">
        <v>1</v>
      </c>
      <c r="P361" s="3">
        <v>1</v>
      </c>
      <c r="Q361" s="3">
        <v>1</v>
      </c>
      <c r="R361" s="3">
        <v>2</v>
      </c>
      <c r="S361" s="3">
        <v>14351.57334124278</v>
      </c>
      <c r="T361" s="3">
        <v>229038.69408869799</v>
      </c>
      <c r="U361" s="3">
        <v>309652.66049852641</v>
      </c>
      <c r="V361" s="3">
        <v>272910400</v>
      </c>
    </row>
    <row r="362" spans="1:22" x14ac:dyDescent="0.3">
      <c r="A362" s="3">
        <v>137930</v>
      </c>
      <c r="B362" s="3">
        <v>29587.07</v>
      </c>
      <c r="C362" s="3">
        <v>64099.61</v>
      </c>
      <c r="D362" s="3">
        <v>46100.979999999996</v>
      </c>
      <c r="E362" s="3">
        <v>139787.66</v>
      </c>
      <c r="F362" s="3">
        <v>494</v>
      </c>
      <c r="G362" s="3">
        <v>565</v>
      </c>
      <c r="H362" s="3">
        <v>556</v>
      </c>
      <c r="I362" s="3">
        <v>1615</v>
      </c>
      <c r="J362" s="3">
        <v>59.892854251012146</v>
      </c>
      <c r="K362" s="3">
        <v>113.4506371681416</v>
      </c>
      <c r="L362" s="3">
        <v>82.915431654676254</v>
      </c>
      <c r="M362" s="3">
        <v>86.555826625386999</v>
      </c>
      <c r="N362" s="3">
        <v>5812</v>
      </c>
      <c r="O362" s="3">
        <v>1</v>
      </c>
      <c r="P362" s="3">
        <v>1</v>
      </c>
      <c r="Q362" s="3">
        <v>1</v>
      </c>
      <c r="R362" s="3">
        <v>2</v>
      </c>
      <c r="S362" s="3">
        <v>351191.56334331824</v>
      </c>
      <c r="T362" s="3">
        <v>408681.92128382513</v>
      </c>
      <c r="U362" s="3">
        <v>7368.376401783501</v>
      </c>
      <c r="V362" s="3">
        <v>2608225</v>
      </c>
    </row>
    <row r="363" spans="1:22" x14ac:dyDescent="0.3">
      <c r="A363" s="3">
        <v>137933</v>
      </c>
      <c r="B363" s="3">
        <v>415441.53</v>
      </c>
      <c r="C363" s="3">
        <v>24643.67</v>
      </c>
      <c r="D363" s="3">
        <v>14823.54</v>
      </c>
      <c r="E363" s="3">
        <v>454908.74000000005</v>
      </c>
      <c r="F363" s="3">
        <v>585</v>
      </c>
      <c r="G363" s="3">
        <v>501</v>
      </c>
      <c r="H363" s="3">
        <v>443</v>
      </c>
      <c r="I363" s="3">
        <v>1529</v>
      </c>
      <c r="J363" s="3">
        <v>710.1564615384616</v>
      </c>
      <c r="K363" s="3">
        <v>49.188962075848302</v>
      </c>
      <c r="L363" s="3">
        <v>33.461715575620772</v>
      </c>
      <c r="M363" s="3">
        <v>297.52043165467632</v>
      </c>
      <c r="N363" s="3">
        <v>8062</v>
      </c>
      <c r="O363" s="3">
        <v>1</v>
      </c>
      <c r="P363" s="3">
        <v>1</v>
      </c>
      <c r="Q363" s="3">
        <v>1</v>
      </c>
      <c r="R363" s="3">
        <v>2</v>
      </c>
      <c r="S363" s="3">
        <v>99607068.497577503</v>
      </c>
      <c r="T363" s="3">
        <v>30895927.910373371</v>
      </c>
      <c r="U363" s="3">
        <v>30889063.453032438</v>
      </c>
      <c r="V363" s="3">
        <v>2337841</v>
      </c>
    </row>
    <row r="364" spans="1:22" x14ac:dyDescent="0.3">
      <c r="A364" s="3">
        <v>137969</v>
      </c>
      <c r="B364" s="3">
        <v>0</v>
      </c>
      <c r="C364" s="3">
        <v>15377.1</v>
      </c>
      <c r="D364" s="3">
        <v>348827.14</v>
      </c>
      <c r="E364" s="3">
        <v>364204.24</v>
      </c>
      <c r="F364" s="3">
        <v>0</v>
      </c>
      <c r="G364" s="3">
        <v>445</v>
      </c>
      <c r="H364" s="3">
        <v>478</v>
      </c>
      <c r="I364" s="3">
        <v>923</v>
      </c>
      <c r="J364" s="3">
        <v>0</v>
      </c>
      <c r="K364" s="3">
        <v>34.555280898876404</v>
      </c>
      <c r="L364" s="3">
        <v>729.76389121338912</v>
      </c>
      <c r="M364" s="3">
        <v>394.58747562296855</v>
      </c>
      <c r="N364" s="3">
        <v>6798</v>
      </c>
      <c r="O364" s="3">
        <v>0</v>
      </c>
      <c r="P364" s="3">
        <v>1</v>
      </c>
      <c r="Q364" s="3">
        <v>1</v>
      </c>
      <c r="R364" s="3">
        <v>1</v>
      </c>
      <c r="S364" s="3">
        <v>0</v>
      </c>
      <c r="T364" s="3">
        <v>57682315.650841743</v>
      </c>
      <c r="U364" s="3">
        <v>53700063.733524226</v>
      </c>
      <c r="V364" s="3">
        <v>851929</v>
      </c>
    </row>
    <row r="365" spans="1:22" x14ac:dyDescent="0.3">
      <c r="A365" s="3">
        <v>138143</v>
      </c>
      <c r="B365" s="3">
        <v>0</v>
      </c>
      <c r="C365" s="3">
        <v>0</v>
      </c>
      <c r="D365" s="3">
        <v>8874743.0499999933</v>
      </c>
      <c r="E365" s="3">
        <v>8874743.0499999933</v>
      </c>
      <c r="F365" s="3">
        <v>0</v>
      </c>
      <c r="G365" s="3">
        <v>0</v>
      </c>
      <c r="H365" s="3">
        <v>65208</v>
      </c>
      <c r="I365" s="3">
        <v>65208</v>
      </c>
      <c r="J365" s="3">
        <v>0</v>
      </c>
      <c r="K365" s="3">
        <v>0</v>
      </c>
      <c r="L365" s="3">
        <v>136.09899168813632</v>
      </c>
      <c r="M365" s="3">
        <v>136.09899168813632</v>
      </c>
      <c r="N365" s="3">
        <v>2089</v>
      </c>
      <c r="O365" s="3">
        <v>0</v>
      </c>
      <c r="P365" s="3">
        <v>0</v>
      </c>
      <c r="Q365" s="3">
        <v>1</v>
      </c>
      <c r="R365" s="3">
        <v>0</v>
      </c>
      <c r="S365" s="3">
        <v>0</v>
      </c>
      <c r="T365" s="3">
        <v>0</v>
      </c>
      <c r="U365" s="3">
        <v>0</v>
      </c>
      <c r="V365" s="3">
        <v>4252083264</v>
      </c>
    </row>
    <row r="366" spans="1:22" x14ac:dyDescent="0.3">
      <c r="A366" s="3">
        <v>138177</v>
      </c>
      <c r="B366" s="3">
        <v>10592229.080000006</v>
      </c>
      <c r="C366" s="3">
        <v>13200245.640000012</v>
      </c>
      <c r="D366" s="3">
        <v>15040134.659999987</v>
      </c>
      <c r="E366" s="3">
        <v>38832609.380000003</v>
      </c>
      <c r="F366" s="3">
        <v>44940</v>
      </c>
      <c r="G366" s="3">
        <v>43758</v>
      </c>
      <c r="H366" s="3">
        <v>46003</v>
      </c>
      <c r="I366" s="3">
        <v>134701</v>
      </c>
      <c r="J366" s="3">
        <v>235.69713128615945</v>
      </c>
      <c r="K366" s="3">
        <v>301.66473879062141</v>
      </c>
      <c r="L366" s="3">
        <v>326.93812707866851</v>
      </c>
      <c r="M366" s="3">
        <v>288.28746171149436</v>
      </c>
      <c r="N366" s="3">
        <v>8062</v>
      </c>
      <c r="O366" s="3">
        <v>1</v>
      </c>
      <c r="P366" s="3">
        <v>1</v>
      </c>
      <c r="Q366" s="3">
        <v>1</v>
      </c>
      <c r="R366" s="3">
        <v>2</v>
      </c>
      <c r="S366" s="3">
        <v>124292483.86981106</v>
      </c>
      <c r="T366" s="3">
        <v>7830561.5770999547</v>
      </c>
      <c r="U366" s="3">
        <v>68722682.554762661</v>
      </c>
      <c r="V366" s="3">
        <v>18144359401</v>
      </c>
    </row>
    <row r="367" spans="1:22" x14ac:dyDescent="0.3">
      <c r="A367" s="3">
        <v>138372</v>
      </c>
      <c r="B367" s="3">
        <v>95840.069999999992</v>
      </c>
      <c r="C367" s="3">
        <v>0</v>
      </c>
      <c r="D367" s="3">
        <v>0</v>
      </c>
      <c r="E367" s="3">
        <v>95840.069999999992</v>
      </c>
      <c r="F367" s="3">
        <v>1378</v>
      </c>
      <c r="G367" s="3">
        <v>0</v>
      </c>
      <c r="H367" s="3">
        <v>0</v>
      </c>
      <c r="I367" s="3">
        <v>1378</v>
      </c>
      <c r="J367" s="3">
        <v>69.550123367198836</v>
      </c>
      <c r="K367" s="3">
        <v>0</v>
      </c>
      <c r="L367" s="3">
        <v>0</v>
      </c>
      <c r="M367" s="3">
        <v>69.550123367198836</v>
      </c>
      <c r="N367" s="3">
        <v>3625</v>
      </c>
      <c r="O367" s="3">
        <v>1</v>
      </c>
      <c r="P367" s="3">
        <v>0</v>
      </c>
      <c r="Q367" s="3">
        <v>0</v>
      </c>
      <c r="R367" s="3">
        <v>0</v>
      </c>
      <c r="S367" s="3">
        <v>0</v>
      </c>
      <c r="T367" s="3">
        <v>0</v>
      </c>
      <c r="U367" s="3">
        <v>0</v>
      </c>
      <c r="V367" s="3">
        <v>1898884</v>
      </c>
    </row>
    <row r="368" spans="1:22" x14ac:dyDescent="0.3">
      <c r="A368" s="3">
        <v>138889</v>
      </c>
      <c r="B368" s="3">
        <v>0</v>
      </c>
      <c r="C368" s="3">
        <v>315652.86</v>
      </c>
      <c r="D368" s="3">
        <v>532535.24000000011</v>
      </c>
      <c r="E368" s="3">
        <v>848188.10000000009</v>
      </c>
      <c r="F368" s="3">
        <v>0</v>
      </c>
      <c r="G368" s="3">
        <v>4347</v>
      </c>
      <c r="H368" s="3">
        <v>3510</v>
      </c>
      <c r="I368" s="3">
        <v>7857</v>
      </c>
      <c r="J368" s="3">
        <v>0</v>
      </c>
      <c r="K368" s="3">
        <v>72.613954451345748</v>
      </c>
      <c r="L368" s="3">
        <v>151.71944159544162</v>
      </c>
      <c r="M368" s="3">
        <v>107.95317551228206</v>
      </c>
      <c r="N368" s="3">
        <v>1389</v>
      </c>
      <c r="O368" s="3">
        <v>0</v>
      </c>
      <c r="P368" s="3">
        <v>1</v>
      </c>
      <c r="Q368" s="3">
        <v>1</v>
      </c>
      <c r="R368" s="3">
        <v>1</v>
      </c>
      <c r="S368" s="3">
        <v>0</v>
      </c>
      <c r="T368" s="3">
        <v>5428796.7899571201</v>
      </c>
      <c r="U368" s="3">
        <v>6723356.0244853506</v>
      </c>
      <c r="V368" s="3">
        <v>61732449</v>
      </c>
    </row>
    <row r="369" spans="1:22" x14ac:dyDescent="0.3">
      <c r="A369" s="3">
        <v>138894</v>
      </c>
      <c r="B369" s="3">
        <v>79457.19</v>
      </c>
      <c r="C369" s="3">
        <v>0</v>
      </c>
      <c r="D369" s="3">
        <v>0</v>
      </c>
      <c r="E369" s="3">
        <v>79457.19</v>
      </c>
      <c r="F369" s="3">
        <v>634</v>
      </c>
      <c r="G369" s="3">
        <v>0</v>
      </c>
      <c r="H369" s="3">
        <v>0</v>
      </c>
      <c r="I369" s="3">
        <v>634</v>
      </c>
      <c r="J369" s="3">
        <v>125.32679810725553</v>
      </c>
      <c r="K369" s="3">
        <v>0</v>
      </c>
      <c r="L369" s="3">
        <v>0</v>
      </c>
      <c r="M369" s="3">
        <v>125.32679810725553</v>
      </c>
      <c r="N369" s="3">
        <v>7011</v>
      </c>
      <c r="O369" s="3">
        <v>1</v>
      </c>
      <c r="P369" s="3">
        <v>0</v>
      </c>
      <c r="Q369" s="3">
        <v>0</v>
      </c>
      <c r="R369" s="3">
        <v>0</v>
      </c>
      <c r="S369" s="3">
        <v>0</v>
      </c>
      <c r="T369" s="3">
        <v>0</v>
      </c>
      <c r="U369" s="3">
        <v>0</v>
      </c>
      <c r="V369" s="3">
        <v>401956</v>
      </c>
    </row>
    <row r="370" spans="1:22" x14ac:dyDescent="0.3">
      <c r="A370" s="3">
        <v>139250</v>
      </c>
      <c r="B370" s="3">
        <v>99488.31</v>
      </c>
      <c r="C370" s="3">
        <v>0</v>
      </c>
      <c r="D370" s="3">
        <v>0</v>
      </c>
      <c r="E370" s="3">
        <v>99488.31</v>
      </c>
      <c r="F370" s="3">
        <v>2208</v>
      </c>
      <c r="G370" s="3">
        <v>0</v>
      </c>
      <c r="H370" s="3">
        <v>0</v>
      </c>
      <c r="I370" s="3">
        <v>2208</v>
      </c>
      <c r="J370" s="3">
        <v>45.058111413043477</v>
      </c>
      <c r="K370" s="3">
        <v>0</v>
      </c>
      <c r="L370" s="3">
        <v>0</v>
      </c>
      <c r="M370" s="3">
        <v>45.058111413043477</v>
      </c>
      <c r="N370" s="3">
        <v>5191</v>
      </c>
      <c r="O370" s="3">
        <v>1</v>
      </c>
      <c r="P370" s="3">
        <v>0</v>
      </c>
      <c r="Q370" s="3">
        <v>0</v>
      </c>
      <c r="R370" s="3">
        <v>0</v>
      </c>
      <c r="S370" s="3">
        <v>0</v>
      </c>
      <c r="T370" s="3">
        <v>0</v>
      </c>
      <c r="U370" s="3">
        <v>0</v>
      </c>
      <c r="V370" s="3">
        <v>4875264</v>
      </c>
    </row>
    <row r="371" spans="1:22" x14ac:dyDescent="0.3">
      <c r="A371" s="3">
        <v>139305</v>
      </c>
      <c r="B371" s="3">
        <v>624981.20000000019</v>
      </c>
      <c r="C371" s="3">
        <v>0</v>
      </c>
      <c r="D371" s="3">
        <v>0</v>
      </c>
      <c r="E371" s="3">
        <v>624981.20000000019</v>
      </c>
      <c r="F371" s="3">
        <v>3735</v>
      </c>
      <c r="G371" s="3">
        <v>0</v>
      </c>
      <c r="H371" s="3">
        <v>0</v>
      </c>
      <c r="I371" s="3">
        <v>3735</v>
      </c>
      <c r="J371" s="3">
        <v>167.33097724230259</v>
      </c>
      <c r="K371" s="3">
        <v>0</v>
      </c>
      <c r="L371" s="3">
        <v>0</v>
      </c>
      <c r="M371" s="3">
        <v>167.33097724230259</v>
      </c>
      <c r="N371" s="3">
        <v>2599</v>
      </c>
      <c r="O371" s="3">
        <v>1</v>
      </c>
      <c r="P371" s="3">
        <v>0</v>
      </c>
      <c r="Q371" s="3">
        <v>0</v>
      </c>
      <c r="R371" s="3">
        <v>0</v>
      </c>
      <c r="S371" s="3">
        <v>0</v>
      </c>
      <c r="T371" s="3">
        <v>0</v>
      </c>
      <c r="U371" s="3">
        <v>0</v>
      </c>
      <c r="V371" s="3">
        <v>13950225</v>
      </c>
    </row>
    <row r="372" spans="1:22" x14ac:dyDescent="0.3">
      <c r="A372" s="3">
        <v>139453</v>
      </c>
      <c r="B372" s="3">
        <v>0</v>
      </c>
      <c r="C372" s="3">
        <v>13601.66</v>
      </c>
      <c r="D372" s="3">
        <v>0</v>
      </c>
      <c r="E372" s="3">
        <v>13601.66</v>
      </c>
      <c r="F372" s="3">
        <v>0</v>
      </c>
      <c r="G372" s="3">
        <v>640</v>
      </c>
      <c r="H372" s="3">
        <v>0</v>
      </c>
      <c r="I372" s="3">
        <v>640</v>
      </c>
      <c r="J372" s="3">
        <v>0</v>
      </c>
      <c r="K372" s="3">
        <v>21.252593749999999</v>
      </c>
      <c r="L372" s="3">
        <v>0</v>
      </c>
      <c r="M372" s="3">
        <v>21.252593749999999</v>
      </c>
      <c r="N372" s="3">
        <v>3661</v>
      </c>
      <c r="O372" s="3">
        <v>0</v>
      </c>
      <c r="P372" s="3">
        <v>1</v>
      </c>
      <c r="Q372" s="3">
        <v>0</v>
      </c>
      <c r="R372" s="3">
        <v>0</v>
      </c>
      <c r="S372" s="3">
        <v>0</v>
      </c>
      <c r="T372" s="3">
        <v>0</v>
      </c>
      <c r="U372" s="3">
        <v>0</v>
      </c>
      <c r="V372" s="3">
        <v>409600</v>
      </c>
    </row>
    <row r="373" spans="1:22" x14ac:dyDescent="0.3">
      <c r="A373" s="3">
        <v>139462</v>
      </c>
      <c r="B373" s="3">
        <v>263181.63</v>
      </c>
      <c r="C373" s="3">
        <v>403.74</v>
      </c>
      <c r="D373" s="3">
        <v>0</v>
      </c>
      <c r="E373" s="3">
        <v>263585.37</v>
      </c>
      <c r="F373" s="3">
        <v>532</v>
      </c>
      <c r="G373" s="3">
        <v>767</v>
      </c>
      <c r="H373" s="3">
        <v>0</v>
      </c>
      <c r="I373" s="3">
        <v>1299</v>
      </c>
      <c r="J373" s="3">
        <v>494.70231203007518</v>
      </c>
      <c r="K373" s="3">
        <v>0.5263885267275098</v>
      </c>
      <c r="L373" s="3">
        <v>0</v>
      </c>
      <c r="M373" s="3">
        <v>202.91406466512703</v>
      </c>
      <c r="N373" s="3">
        <v>7371</v>
      </c>
      <c r="O373" s="3">
        <v>1</v>
      </c>
      <c r="P373" s="3">
        <v>1</v>
      </c>
      <c r="Q373" s="3">
        <v>0</v>
      </c>
      <c r="R373" s="3">
        <v>1</v>
      </c>
      <c r="S373" s="3">
        <v>45294682.851763941</v>
      </c>
      <c r="T373" s="3">
        <v>31416911.704222195</v>
      </c>
      <c r="U373" s="3">
        <v>0</v>
      </c>
      <c r="V373" s="3">
        <v>1687401</v>
      </c>
    </row>
    <row r="374" spans="1:22" x14ac:dyDescent="0.3">
      <c r="A374" s="3">
        <v>139567</v>
      </c>
      <c r="B374" s="3">
        <v>226160.67</v>
      </c>
      <c r="C374" s="3">
        <v>0</v>
      </c>
      <c r="D374" s="3">
        <v>0</v>
      </c>
      <c r="E374" s="3">
        <v>226160.67</v>
      </c>
      <c r="F374" s="3">
        <v>1061</v>
      </c>
      <c r="G374" s="3">
        <v>0</v>
      </c>
      <c r="H374" s="3">
        <v>0</v>
      </c>
      <c r="I374" s="3">
        <v>1061</v>
      </c>
      <c r="J374" s="3">
        <v>213.15803016022622</v>
      </c>
      <c r="K374" s="3">
        <v>0</v>
      </c>
      <c r="L374" s="3">
        <v>0</v>
      </c>
      <c r="M374" s="3">
        <v>213.15803016022622</v>
      </c>
      <c r="N374" s="3">
        <v>2833</v>
      </c>
      <c r="O374" s="3">
        <v>1</v>
      </c>
      <c r="P374" s="3">
        <v>0</v>
      </c>
      <c r="Q374" s="3">
        <v>0</v>
      </c>
      <c r="R374" s="3">
        <v>0</v>
      </c>
      <c r="S374" s="3">
        <v>0</v>
      </c>
      <c r="T374" s="3">
        <v>0</v>
      </c>
      <c r="U374" s="3">
        <v>0</v>
      </c>
      <c r="V374" s="3">
        <v>1125721</v>
      </c>
    </row>
    <row r="375" spans="1:22" x14ac:dyDescent="0.3">
      <c r="A375" s="3">
        <v>139601</v>
      </c>
      <c r="B375" s="3">
        <v>0</v>
      </c>
      <c r="C375" s="3">
        <v>0</v>
      </c>
      <c r="D375" s="3">
        <v>4635.53</v>
      </c>
      <c r="E375" s="3">
        <v>4635.53</v>
      </c>
      <c r="F375" s="3">
        <v>0</v>
      </c>
      <c r="G375" s="3">
        <v>0</v>
      </c>
      <c r="H375" s="3">
        <v>448</v>
      </c>
      <c r="I375" s="3">
        <v>448</v>
      </c>
      <c r="J375" s="3">
        <v>0</v>
      </c>
      <c r="K375" s="3">
        <v>0</v>
      </c>
      <c r="L375" s="3">
        <v>10.347165178571428</v>
      </c>
      <c r="M375" s="3">
        <v>10.347165178571428</v>
      </c>
      <c r="N375" s="3">
        <v>8111</v>
      </c>
      <c r="O375" s="3">
        <v>0</v>
      </c>
      <c r="P375" s="3">
        <v>0</v>
      </c>
      <c r="Q375" s="3">
        <v>1</v>
      </c>
      <c r="R375" s="3">
        <v>0</v>
      </c>
      <c r="S375" s="3">
        <v>0</v>
      </c>
      <c r="T375" s="3">
        <v>0</v>
      </c>
      <c r="U375" s="3">
        <v>0</v>
      </c>
      <c r="V375" s="3">
        <v>200704</v>
      </c>
    </row>
    <row r="376" spans="1:22" x14ac:dyDescent="0.3">
      <c r="A376" s="3">
        <v>139703</v>
      </c>
      <c r="B376" s="3">
        <v>108319.66</v>
      </c>
      <c r="C376" s="3">
        <v>0</v>
      </c>
      <c r="D376" s="3">
        <v>49418.77</v>
      </c>
      <c r="E376" s="3">
        <v>157738.43</v>
      </c>
      <c r="F376" s="3">
        <v>572</v>
      </c>
      <c r="G376" s="3">
        <v>0</v>
      </c>
      <c r="H376" s="3">
        <v>1001</v>
      </c>
      <c r="I376" s="3">
        <v>1573</v>
      </c>
      <c r="J376" s="3">
        <v>189.37003496503496</v>
      </c>
      <c r="K376" s="3">
        <v>0</v>
      </c>
      <c r="L376" s="3">
        <v>49.369400599400599</v>
      </c>
      <c r="M376" s="3">
        <v>100.27872218690401</v>
      </c>
      <c r="N376" s="3">
        <v>1542</v>
      </c>
      <c r="O376" s="3">
        <v>1</v>
      </c>
      <c r="P376" s="3">
        <v>0</v>
      </c>
      <c r="Q376" s="3">
        <v>1</v>
      </c>
      <c r="R376" s="3">
        <v>1</v>
      </c>
      <c r="S376" s="3">
        <v>4540113.8711675946</v>
      </c>
      <c r="T376" s="3">
        <v>0</v>
      </c>
      <c r="U376" s="3">
        <v>2594350.7835243405</v>
      </c>
      <c r="V376" s="3">
        <v>2474329</v>
      </c>
    </row>
    <row r="377" spans="1:22" x14ac:dyDescent="0.3">
      <c r="A377" s="3">
        <v>139736</v>
      </c>
      <c r="B377" s="3">
        <v>41297.460000000006</v>
      </c>
      <c r="C377" s="3">
        <v>164707.1</v>
      </c>
      <c r="D377" s="3">
        <v>182161.34000000003</v>
      </c>
      <c r="E377" s="3">
        <v>388165.90000000008</v>
      </c>
      <c r="F377" s="3">
        <v>881</v>
      </c>
      <c r="G377" s="3">
        <v>894</v>
      </c>
      <c r="H377" s="3">
        <v>987</v>
      </c>
      <c r="I377" s="3">
        <v>2762</v>
      </c>
      <c r="J377" s="3">
        <v>46.875664018161189</v>
      </c>
      <c r="K377" s="3">
        <v>184.23612975391501</v>
      </c>
      <c r="L377" s="3">
        <v>184.56062816616011</v>
      </c>
      <c r="M377" s="3">
        <v>140.5379797248371</v>
      </c>
      <c r="N377" s="3">
        <v>8062</v>
      </c>
      <c r="O377" s="3">
        <v>1</v>
      </c>
      <c r="P377" s="3">
        <v>1</v>
      </c>
      <c r="Q377" s="3">
        <v>1</v>
      </c>
      <c r="R377" s="3">
        <v>2</v>
      </c>
      <c r="S377" s="3">
        <v>7728686.4868961228</v>
      </c>
      <c r="T377" s="3">
        <v>1707118.3144716385</v>
      </c>
      <c r="U377" s="3">
        <v>1912799.6593030714</v>
      </c>
      <c r="V377" s="3">
        <v>7628644</v>
      </c>
    </row>
    <row r="378" spans="1:22" x14ac:dyDescent="0.3">
      <c r="A378" s="3">
        <v>139856</v>
      </c>
      <c r="B378" s="3">
        <v>0</v>
      </c>
      <c r="C378" s="3">
        <v>728748.35</v>
      </c>
      <c r="D378" s="3">
        <v>292358.79000000004</v>
      </c>
      <c r="E378" s="3">
        <v>1021107.14</v>
      </c>
      <c r="F378" s="3">
        <v>0</v>
      </c>
      <c r="G378" s="3">
        <v>2060</v>
      </c>
      <c r="H378" s="3">
        <v>1911</v>
      </c>
      <c r="I378" s="3">
        <v>3971</v>
      </c>
      <c r="J378" s="3">
        <v>0</v>
      </c>
      <c r="K378" s="3">
        <v>353.76133495145632</v>
      </c>
      <c r="L378" s="3">
        <v>152.98733124018841</v>
      </c>
      <c r="M378" s="3">
        <v>257.14105766809371</v>
      </c>
      <c r="N378" s="3">
        <v>8062</v>
      </c>
      <c r="O378" s="3">
        <v>0</v>
      </c>
      <c r="P378" s="3">
        <v>1</v>
      </c>
      <c r="Q378" s="3">
        <v>1</v>
      </c>
      <c r="R378" s="3">
        <v>1</v>
      </c>
      <c r="S378" s="3">
        <v>0</v>
      </c>
      <c r="T378" s="3">
        <v>19231084.64356659</v>
      </c>
      <c r="U378" s="3">
        <v>20730525.570772991</v>
      </c>
      <c r="V378" s="3">
        <v>15768841</v>
      </c>
    </row>
    <row r="379" spans="1:22" x14ac:dyDescent="0.3">
      <c r="A379" s="3">
        <v>139908</v>
      </c>
      <c r="B379" s="3">
        <v>0</v>
      </c>
      <c r="C379" s="3">
        <v>40775.409999999996</v>
      </c>
      <c r="D379" s="3">
        <v>42803.69</v>
      </c>
      <c r="E379" s="3">
        <v>83579.100000000006</v>
      </c>
      <c r="F379" s="3">
        <v>0</v>
      </c>
      <c r="G379" s="3">
        <v>437</v>
      </c>
      <c r="H379" s="3">
        <v>507</v>
      </c>
      <c r="I379" s="3">
        <v>944</v>
      </c>
      <c r="J379" s="3">
        <v>0</v>
      </c>
      <c r="K379" s="3">
        <v>93.307574370709375</v>
      </c>
      <c r="L379" s="3">
        <v>84.425424063116381</v>
      </c>
      <c r="M379" s="3">
        <v>88.537182203389833</v>
      </c>
      <c r="N379" s="3">
        <v>2834</v>
      </c>
      <c r="O379" s="3">
        <v>0</v>
      </c>
      <c r="P379" s="3">
        <v>1</v>
      </c>
      <c r="Q379" s="3">
        <v>1</v>
      </c>
      <c r="R379" s="3">
        <v>1</v>
      </c>
      <c r="S379" s="3">
        <v>0</v>
      </c>
      <c r="T379" s="3">
        <v>9944.6523049203315</v>
      </c>
      <c r="U379" s="3">
        <v>8571.6233870812321</v>
      </c>
      <c r="V379" s="3">
        <v>891136</v>
      </c>
    </row>
    <row r="380" spans="1:22" x14ac:dyDescent="0.3">
      <c r="A380" s="3">
        <v>140602</v>
      </c>
      <c r="B380" s="3">
        <v>216628.49</v>
      </c>
      <c r="C380" s="3">
        <v>391079.64999999997</v>
      </c>
      <c r="D380" s="3">
        <v>1811349.1199999999</v>
      </c>
      <c r="E380" s="3">
        <v>2419057.2599999998</v>
      </c>
      <c r="F380" s="3">
        <v>3294</v>
      </c>
      <c r="G380" s="3">
        <v>3264</v>
      </c>
      <c r="H380" s="3">
        <v>3082</v>
      </c>
      <c r="I380" s="3">
        <v>9640</v>
      </c>
      <c r="J380" s="3">
        <v>65.764568913175466</v>
      </c>
      <c r="K380" s="3">
        <v>119.81606924019607</v>
      </c>
      <c r="L380" s="3">
        <v>587.71872809863726</v>
      </c>
      <c r="M380" s="3">
        <v>250.9395497925311</v>
      </c>
      <c r="N380" s="3">
        <v>3577</v>
      </c>
      <c r="O380" s="3">
        <v>1</v>
      </c>
      <c r="P380" s="3">
        <v>1</v>
      </c>
      <c r="Q380" s="3">
        <v>1</v>
      </c>
      <c r="R380" s="3">
        <v>2</v>
      </c>
      <c r="S380" s="3">
        <v>112950514.05284807</v>
      </c>
      <c r="T380" s="3">
        <v>56119150.384645611</v>
      </c>
      <c r="U380" s="3">
        <v>349561102.44673204</v>
      </c>
      <c r="V380" s="3">
        <v>92929600</v>
      </c>
    </row>
    <row r="381" spans="1:22" x14ac:dyDescent="0.3">
      <c r="A381" s="3">
        <v>140846</v>
      </c>
      <c r="B381" s="3">
        <v>68305.63</v>
      </c>
      <c r="C381" s="3">
        <v>38374.410000000003</v>
      </c>
      <c r="D381" s="3">
        <v>213634.95</v>
      </c>
      <c r="E381" s="3">
        <v>320314.99</v>
      </c>
      <c r="F381" s="3">
        <v>514</v>
      </c>
      <c r="G381" s="3">
        <v>514</v>
      </c>
      <c r="H381" s="3">
        <v>504</v>
      </c>
      <c r="I381" s="3">
        <v>1532</v>
      </c>
      <c r="J381" s="3">
        <v>132.89033073929963</v>
      </c>
      <c r="K381" s="3">
        <v>74.658385214007794</v>
      </c>
      <c r="L381" s="3">
        <v>423.87886904761905</v>
      </c>
      <c r="M381" s="3">
        <v>209.08289164490861</v>
      </c>
      <c r="N381" s="3">
        <v>8062</v>
      </c>
      <c r="O381" s="3">
        <v>1</v>
      </c>
      <c r="P381" s="3">
        <v>1</v>
      </c>
      <c r="Q381" s="3">
        <v>1</v>
      </c>
      <c r="R381" s="3">
        <v>2</v>
      </c>
      <c r="S381" s="3">
        <v>2983927.4574004365</v>
      </c>
      <c r="T381" s="3">
        <v>9287953.2356043234</v>
      </c>
      <c r="U381" s="3">
        <v>23253205.20182639</v>
      </c>
      <c r="V381" s="3">
        <v>2347024</v>
      </c>
    </row>
    <row r="382" spans="1:22" x14ac:dyDescent="0.3">
      <c r="A382" s="3">
        <v>140954</v>
      </c>
      <c r="B382" s="3">
        <v>0</v>
      </c>
      <c r="C382" s="3">
        <v>0</v>
      </c>
      <c r="D382" s="3">
        <v>12768.91</v>
      </c>
      <c r="E382" s="3">
        <v>12768.91</v>
      </c>
      <c r="F382" s="3">
        <v>0</v>
      </c>
      <c r="G382" s="3">
        <v>0</v>
      </c>
      <c r="H382" s="3">
        <v>526</v>
      </c>
      <c r="I382" s="3">
        <v>526</v>
      </c>
      <c r="J382" s="3">
        <v>0</v>
      </c>
      <c r="K382" s="3">
        <v>0</v>
      </c>
      <c r="L382" s="3">
        <v>24.275494296577946</v>
      </c>
      <c r="M382" s="3">
        <v>24.275494296577946</v>
      </c>
      <c r="N382" s="3">
        <v>7372</v>
      </c>
      <c r="O382" s="3">
        <v>0</v>
      </c>
      <c r="P382" s="3">
        <v>0</v>
      </c>
      <c r="Q382" s="3">
        <v>1</v>
      </c>
      <c r="R382" s="3">
        <v>0</v>
      </c>
      <c r="S382" s="3">
        <v>0</v>
      </c>
      <c r="T382" s="3">
        <v>0</v>
      </c>
      <c r="U382" s="3">
        <v>0</v>
      </c>
      <c r="V382" s="3">
        <v>276676</v>
      </c>
    </row>
    <row r="383" spans="1:22" x14ac:dyDescent="0.3">
      <c r="A383" s="3">
        <v>140976</v>
      </c>
      <c r="B383" s="3">
        <v>0</v>
      </c>
      <c r="C383" s="3">
        <v>152448.84</v>
      </c>
      <c r="D383" s="3">
        <v>552476.54</v>
      </c>
      <c r="E383" s="3">
        <v>704925.38</v>
      </c>
      <c r="F383" s="3">
        <v>0</v>
      </c>
      <c r="G383" s="3">
        <v>1267</v>
      </c>
      <c r="H383" s="3">
        <v>1294</v>
      </c>
      <c r="I383" s="3">
        <v>2561</v>
      </c>
      <c r="J383" s="3">
        <v>0</v>
      </c>
      <c r="K383" s="3">
        <v>120.32268350434096</v>
      </c>
      <c r="L383" s="3">
        <v>426.95250386398766</v>
      </c>
      <c r="M383" s="3">
        <v>275.25395548613824</v>
      </c>
      <c r="N383" s="3">
        <v>3823</v>
      </c>
      <c r="O383" s="3">
        <v>0</v>
      </c>
      <c r="P383" s="3">
        <v>1</v>
      </c>
      <c r="Q383" s="3">
        <v>1</v>
      </c>
      <c r="R383" s="3">
        <v>1</v>
      </c>
      <c r="S383" s="3">
        <v>0</v>
      </c>
      <c r="T383" s="3">
        <v>30412686.681016319</v>
      </c>
      <c r="U383" s="3">
        <v>29778109.756451059</v>
      </c>
      <c r="V383" s="3">
        <v>6558721</v>
      </c>
    </row>
    <row r="384" spans="1:22" x14ac:dyDescent="0.3">
      <c r="A384" s="3">
        <v>141026</v>
      </c>
      <c r="B384" s="3">
        <v>0</v>
      </c>
      <c r="C384" s="3">
        <v>0</v>
      </c>
      <c r="D384" s="3">
        <v>524119.65</v>
      </c>
      <c r="E384" s="3">
        <v>524119.65</v>
      </c>
      <c r="F384" s="3">
        <v>0</v>
      </c>
      <c r="G384" s="3">
        <v>0</v>
      </c>
      <c r="H384" s="3">
        <v>876</v>
      </c>
      <c r="I384" s="3">
        <v>876</v>
      </c>
      <c r="J384" s="3">
        <v>0</v>
      </c>
      <c r="K384" s="3">
        <v>0</v>
      </c>
      <c r="L384" s="3">
        <v>598.31010273972606</v>
      </c>
      <c r="M384" s="3">
        <v>598.31010273972606</v>
      </c>
      <c r="N384" s="3">
        <v>6371</v>
      </c>
      <c r="O384" s="3">
        <v>0</v>
      </c>
      <c r="P384" s="3">
        <v>0</v>
      </c>
      <c r="Q384" s="3">
        <v>1</v>
      </c>
      <c r="R384" s="3">
        <v>0</v>
      </c>
      <c r="S384" s="3">
        <v>0</v>
      </c>
      <c r="T384" s="3">
        <v>0</v>
      </c>
      <c r="U384" s="3">
        <v>0</v>
      </c>
      <c r="V384" s="3">
        <v>767376</v>
      </c>
    </row>
    <row r="385" spans="1:22" x14ac:dyDescent="0.3">
      <c r="A385" s="3">
        <v>141128</v>
      </c>
      <c r="B385" s="3">
        <v>138250.45000000001</v>
      </c>
      <c r="C385" s="3">
        <v>39058.229999999996</v>
      </c>
      <c r="D385" s="3">
        <v>0</v>
      </c>
      <c r="E385" s="3">
        <v>177308.68</v>
      </c>
      <c r="F385" s="3">
        <v>476</v>
      </c>
      <c r="G385" s="3">
        <v>492</v>
      </c>
      <c r="H385" s="3">
        <v>0</v>
      </c>
      <c r="I385" s="3">
        <v>968</v>
      </c>
      <c r="J385" s="3">
        <v>290.44212184873953</v>
      </c>
      <c r="K385" s="3">
        <v>79.386646341463404</v>
      </c>
      <c r="L385" s="3">
        <v>0</v>
      </c>
      <c r="M385" s="3">
        <v>183.17012396694213</v>
      </c>
      <c r="N385" s="3">
        <v>4833</v>
      </c>
      <c r="O385" s="3">
        <v>1</v>
      </c>
      <c r="P385" s="3">
        <v>1</v>
      </c>
      <c r="Q385" s="3">
        <v>0</v>
      </c>
      <c r="R385" s="3">
        <v>1</v>
      </c>
      <c r="S385" s="3">
        <v>5477466.0080669168</v>
      </c>
      <c r="T385" s="3">
        <v>5299337.0321948156</v>
      </c>
      <c r="U385" s="3">
        <v>0</v>
      </c>
      <c r="V385" s="3">
        <v>937024</v>
      </c>
    </row>
    <row r="386" spans="1:22" x14ac:dyDescent="0.3">
      <c r="A386" s="3">
        <v>141141</v>
      </c>
      <c r="B386" s="3">
        <v>21247.379999999997</v>
      </c>
      <c r="C386" s="3">
        <v>51448.450000000004</v>
      </c>
      <c r="D386" s="3">
        <v>66884.319999999992</v>
      </c>
      <c r="E386" s="3">
        <v>139580.15</v>
      </c>
      <c r="F386" s="3">
        <v>948</v>
      </c>
      <c r="G386" s="3">
        <v>1217</v>
      </c>
      <c r="H386" s="3">
        <v>1630</v>
      </c>
      <c r="I386" s="3">
        <v>3795</v>
      </c>
      <c r="J386" s="3">
        <v>22.412848101265819</v>
      </c>
      <c r="K386" s="3">
        <v>42.274815119145444</v>
      </c>
      <c r="L386" s="3">
        <v>41.033325153374228</v>
      </c>
      <c r="M386" s="3">
        <v>36.780013175230565</v>
      </c>
      <c r="N386" s="3">
        <v>8748</v>
      </c>
      <c r="O386" s="3">
        <v>1</v>
      </c>
      <c r="P386" s="3">
        <v>1</v>
      </c>
      <c r="Q386" s="3">
        <v>1</v>
      </c>
      <c r="R386" s="3">
        <v>2</v>
      </c>
      <c r="S386" s="3">
        <v>195681.82978489969</v>
      </c>
      <c r="T386" s="3">
        <v>36744.696506269349</v>
      </c>
      <c r="U386" s="3">
        <v>29487.780336975196</v>
      </c>
      <c r="V386" s="3">
        <v>14402025</v>
      </c>
    </row>
    <row r="387" spans="1:22" x14ac:dyDescent="0.3">
      <c r="A387" s="3">
        <v>141387</v>
      </c>
      <c r="B387" s="3">
        <v>86173.21</v>
      </c>
      <c r="C387" s="3">
        <v>6307.44</v>
      </c>
      <c r="D387" s="3">
        <v>170489.81</v>
      </c>
      <c r="E387" s="3">
        <v>262970.46000000002</v>
      </c>
      <c r="F387" s="3">
        <v>490</v>
      </c>
      <c r="G387" s="3">
        <v>485</v>
      </c>
      <c r="H387" s="3">
        <v>488</v>
      </c>
      <c r="I387" s="3">
        <v>1463</v>
      </c>
      <c r="J387" s="3">
        <v>175.86369387755104</v>
      </c>
      <c r="K387" s="3">
        <v>13.005030927835051</v>
      </c>
      <c r="L387" s="3">
        <v>349.36436475409835</v>
      </c>
      <c r="M387" s="3">
        <v>179.74740943267261</v>
      </c>
      <c r="N387" s="3">
        <v>5122</v>
      </c>
      <c r="O387" s="3">
        <v>1</v>
      </c>
      <c r="P387" s="3">
        <v>1</v>
      </c>
      <c r="Q387" s="3">
        <v>1</v>
      </c>
      <c r="R387" s="3">
        <v>2</v>
      </c>
      <c r="S387" s="3">
        <v>7390.7907914156849</v>
      </c>
      <c r="T387" s="3">
        <v>13484465.082883501</v>
      </c>
      <c r="U387" s="3">
        <v>14039716.827865141</v>
      </c>
      <c r="V387" s="3">
        <v>2140369</v>
      </c>
    </row>
    <row r="388" spans="1:22" x14ac:dyDescent="0.3">
      <c r="A388" s="3">
        <v>141633</v>
      </c>
      <c r="B388" s="3">
        <v>0</v>
      </c>
      <c r="C388" s="3">
        <v>105420.75</v>
      </c>
      <c r="D388" s="3">
        <v>137874.22</v>
      </c>
      <c r="E388" s="3">
        <v>243294.97</v>
      </c>
      <c r="F388" s="3">
        <v>0</v>
      </c>
      <c r="G388" s="3">
        <v>1041</v>
      </c>
      <c r="H388" s="3">
        <v>1011</v>
      </c>
      <c r="I388" s="3">
        <v>2052</v>
      </c>
      <c r="J388" s="3">
        <v>0</v>
      </c>
      <c r="K388" s="3">
        <v>101.26873198847262</v>
      </c>
      <c r="L388" s="3">
        <v>136.37410484668646</v>
      </c>
      <c r="M388" s="3">
        <v>118.56480019493178</v>
      </c>
      <c r="N388" s="3">
        <v>7999</v>
      </c>
      <c r="O388" s="3">
        <v>0</v>
      </c>
      <c r="P388" s="3">
        <v>1</v>
      </c>
      <c r="Q388" s="3">
        <v>1</v>
      </c>
      <c r="R388" s="3">
        <v>1</v>
      </c>
      <c r="S388" s="3">
        <v>0</v>
      </c>
      <c r="T388" s="3">
        <v>311419.28839398915</v>
      </c>
      <c r="U388" s="3">
        <v>320660.21683298028</v>
      </c>
      <c r="V388" s="3">
        <v>4210704</v>
      </c>
    </row>
    <row r="389" spans="1:22" x14ac:dyDescent="0.3">
      <c r="A389" s="3">
        <v>141639</v>
      </c>
      <c r="B389" s="3">
        <v>0</v>
      </c>
      <c r="C389" s="3">
        <v>0</v>
      </c>
      <c r="D389" s="3">
        <v>50852.289999999994</v>
      </c>
      <c r="E389" s="3">
        <v>50852.289999999994</v>
      </c>
      <c r="F389" s="3">
        <v>0</v>
      </c>
      <c r="G389" s="3">
        <v>0</v>
      </c>
      <c r="H389" s="3">
        <v>597</v>
      </c>
      <c r="I389" s="3">
        <v>597</v>
      </c>
      <c r="J389" s="3">
        <v>0</v>
      </c>
      <c r="K389" s="3">
        <v>0</v>
      </c>
      <c r="L389" s="3">
        <v>85.179715242881059</v>
      </c>
      <c r="M389" s="3">
        <v>85.179715242881059</v>
      </c>
      <c r="N389" s="3">
        <v>6411</v>
      </c>
      <c r="O389" s="3">
        <v>0</v>
      </c>
      <c r="P389" s="3">
        <v>0</v>
      </c>
      <c r="Q389" s="3">
        <v>1</v>
      </c>
      <c r="R389" s="3">
        <v>0</v>
      </c>
      <c r="S389" s="3">
        <v>0</v>
      </c>
      <c r="T389" s="3">
        <v>0</v>
      </c>
      <c r="U389" s="3">
        <v>0</v>
      </c>
      <c r="V389" s="3">
        <v>356409</v>
      </c>
    </row>
    <row r="390" spans="1:22" x14ac:dyDescent="0.3">
      <c r="A390" s="3">
        <v>141697</v>
      </c>
      <c r="B390" s="3">
        <v>0</v>
      </c>
      <c r="C390" s="3">
        <v>0</v>
      </c>
      <c r="D390" s="3">
        <v>0</v>
      </c>
      <c r="E390" s="3">
        <v>0</v>
      </c>
      <c r="F390" s="3">
        <v>0</v>
      </c>
      <c r="G390" s="3">
        <v>0</v>
      </c>
      <c r="H390" s="3">
        <v>0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s="3">
        <v>8062</v>
      </c>
      <c r="O390" s="3">
        <v>0</v>
      </c>
      <c r="P390" s="3">
        <v>0</v>
      </c>
      <c r="Q390" s="3">
        <v>0</v>
      </c>
      <c r="R390" s="3">
        <v>-1</v>
      </c>
      <c r="S390" s="3">
        <v>0</v>
      </c>
      <c r="T390" s="3">
        <v>0</v>
      </c>
      <c r="U390" s="3">
        <v>0</v>
      </c>
      <c r="V390" s="3">
        <v>0</v>
      </c>
    </row>
    <row r="391" spans="1:22" x14ac:dyDescent="0.3">
      <c r="A391" s="3">
        <v>141740</v>
      </c>
      <c r="B391" s="3">
        <v>2260.3200000000002</v>
      </c>
      <c r="C391" s="3">
        <v>103140.51000000001</v>
      </c>
      <c r="D391" s="3">
        <v>84888.37</v>
      </c>
      <c r="E391" s="3">
        <v>190289.2</v>
      </c>
      <c r="F391" s="3">
        <v>425</v>
      </c>
      <c r="G391" s="3">
        <v>531</v>
      </c>
      <c r="H391" s="3">
        <v>667</v>
      </c>
      <c r="I391" s="3">
        <v>1623</v>
      </c>
      <c r="J391" s="3">
        <v>5.3184000000000005</v>
      </c>
      <c r="K391" s="3">
        <v>194.23824858757064</v>
      </c>
      <c r="L391" s="3">
        <v>127.26892053973013</v>
      </c>
      <c r="M391" s="3">
        <v>117.24534812076402</v>
      </c>
      <c r="N391" s="3">
        <v>6324</v>
      </c>
      <c r="O391" s="3">
        <v>1</v>
      </c>
      <c r="P391" s="3">
        <v>1</v>
      </c>
      <c r="Q391" s="3">
        <v>1</v>
      </c>
      <c r="R391" s="3">
        <v>2</v>
      </c>
      <c r="S391" s="3">
        <v>5324247.7291419851</v>
      </c>
      <c r="T391" s="3">
        <v>3147718.4695368349</v>
      </c>
      <c r="U391" s="3">
        <v>67014.826693518175</v>
      </c>
      <c r="V391" s="3">
        <v>2634129</v>
      </c>
    </row>
    <row r="392" spans="1:22" x14ac:dyDescent="0.3">
      <c r="A392" s="3">
        <v>141754</v>
      </c>
      <c r="B392" s="3">
        <v>8214.7800000000007</v>
      </c>
      <c r="C392" s="3">
        <v>216707.53000000003</v>
      </c>
      <c r="D392" s="3">
        <v>173974.36999999997</v>
      </c>
      <c r="E392" s="3">
        <v>398896.68000000005</v>
      </c>
      <c r="F392" s="3">
        <v>898</v>
      </c>
      <c r="G392" s="3">
        <v>1143</v>
      </c>
      <c r="H392" s="3">
        <v>1346</v>
      </c>
      <c r="I392" s="3">
        <v>3387</v>
      </c>
      <c r="J392" s="3">
        <v>9.1478619153674838</v>
      </c>
      <c r="K392" s="3">
        <v>189.59538932633424</v>
      </c>
      <c r="L392" s="3">
        <v>129.25287518573549</v>
      </c>
      <c r="M392" s="3">
        <v>117.77286093888398</v>
      </c>
      <c r="N392" s="3">
        <v>8071</v>
      </c>
      <c r="O392" s="3">
        <v>1</v>
      </c>
      <c r="P392" s="3">
        <v>1</v>
      </c>
      <c r="Q392" s="3">
        <v>1</v>
      </c>
      <c r="R392" s="3">
        <v>2</v>
      </c>
      <c r="S392" s="3">
        <v>10595852.590747347</v>
      </c>
      <c r="T392" s="3">
        <v>5896137.5924732508</v>
      </c>
      <c r="U392" s="3">
        <v>177390.31868725177</v>
      </c>
      <c r="V392" s="3">
        <v>11471769</v>
      </c>
    </row>
    <row r="393" spans="1:22" x14ac:dyDescent="0.3">
      <c r="A393" s="3">
        <v>141793</v>
      </c>
      <c r="B393" s="3">
        <v>0</v>
      </c>
      <c r="C393" s="3">
        <v>174136.33999999997</v>
      </c>
      <c r="D393" s="3">
        <v>132086.97</v>
      </c>
      <c r="E393" s="3">
        <v>306223.30999999994</v>
      </c>
      <c r="F393" s="3">
        <v>0</v>
      </c>
      <c r="G393" s="3">
        <v>2403</v>
      </c>
      <c r="H393" s="3">
        <v>2194</v>
      </c>
      <c r="I393" s="3">
        <v>4597</v>
      </c>
      <c r="J393" s="3">
        <v>0</v>
      </c>
      <c r="K393" s="3">
        <v>72.466225551394075</v>
      </c>
      <c r="L393" s="3">
        <v>60.203723792160439</v>
      </c>
      <c r="M393" s="3">
        <v>66.613728518599075</v>
      </c>
      <c r="N393" s="3">
        <v>3652</v>
      </c>
      <c r="O393" s="3">
        <v>0</v>
      </c>
      <c r="P393" s="3">
        <v>1</v>
      </c>
      <c r="Q393" s="3">
        <v>1</v>
      </c>
      <c r="R393" s="3">
        <v>1</v>
      </c>
      <c r="S393" s="3">
        <v>0</v>
      </c>
      <c r="T393" s="3">
        <v>82306.886809854899</v>
      </c>
      <c r="U393" s="3">
        <v>90147.424340966652</v>
      </c>
      <c r="V393" s="3">
        <v>21132409</v>
      </c>
    </row>
    <row r="394" spans="1:22" x14ac:dyDescent="0.3">
      <c r="A394" s="3">
        <v>141841</v>
      </c>
      <c r="B394" s="3">
        <v>0</v>
      </c>
      <c r="C394" s="3">
        <v>0</v>
      </c>
      <c r="D394" s="3">
        <v>0</v>
      </c>
      <c r="E394" s="3">
        <v>0</v>
      </c>
      <c r="F394" s="3">
        <v>0</v>
      </c>
      <c r="G394" s="3">
        <v>0</v>
      </c>
      <c r="H394" s="3">
        <v>0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8711</v>
      </c>
      <c r="O394" s="3">
        <v>0</v>
      </c>
      <c r="P394" s="3">
        <v>0</v>
      </c>
      <c r="Q394" s="3">
        <v>0</v>
      </c>
      <c r="R394" s="3">
        <v>-1</v>
      </c>
      <c r="S394" s="3">
        <v>0</v>
      </c>
      <c r="T394" s="3">
        <v>0</v>
      </c>
      <c r="U394" s="3">
        <v>0</v>
      </c>
      <c r="V394" s="3">
        <v>0</v>
      </c>
    </row>
    <row r="395" spans="1:22" x14ac:dyDescent="0.3">
      <c r="A395" s="3">
        <v>142164</v>
      </c>
      <c r="B395" s="3">
        <v>0</v>
      </c>
      <c r="C395" s="3">
        <v>0</v>
      </c>
      <c r="D395" s="3">
        <v>169252.59999999998</v>
      </c>
      <c r="E395" s="3">
        <v>169252.59999999998</v>
      </c>
      <c r="F395" s="3">
        <v>0</v>
      </c>
      <c r="G395" s="3">
        <v>0</v>
      </c>
      <c r="H395" s="3">
        <v>2295</v>
      </c>
      <c r="I395" s="3">
        <v>2295</v>
      </c>
      <c r="J395" s="3">
        <v>0</v>
      </c>
      <c r="K395" s="3">
        <v>0</v>
      </c>
      <c r="L395" s="3">
        <v>73.748409586056638</v>
      </c>
      <c r="M395" s="3">
        <v>73.748409586056638</v>
      </c>
      <c r="N395" s="3">
        <v>7991</v>
      </c>
      <c r="O395" s="3">
        <v>0</v>
      </c>
      <c r="P395" s="3">
        <v>0</v>
      </c>
      <c r="Q395" s="3">
        <v>1</v>
      </c>
      <c r="R395" s="3">
        <v>0</v>
      </c>
      <c r="S395" s="3">
        <v>0</v>
      </c>
      <c r="T395" s="3">
        <v>0</v>
      </c>
      <c r="U395" s="3">
        <v>0</v>
      </c>
      <c r="V395" s="3">
        <v>5267025</v>
      </c>
    </row>
    <row r="396" spans="1:22" x14ac:dyDescent="0.3">
      <c r="A396" s="3">
        <v>142183</v>
      </c>
      <c r="B396" s="3">
        <v>74493.549999999988</v>
      </c>
      <c r="C396" s="3">
        <v>748565.38</v>
      </c>
      <c r="D396" s="3">
        <v>93111.209999999992</v>
      </c>
      <c r="E396" s="3">
        <v>916170.1399999999</v>
      </c>
      <c r="F396" s="3">
        <v>1295</v>
      </c>
      <c r="G396" s="3">
        <v>1358</v>
      </c>
      <c r="H396" s="3">
        <v>1404</v>
      </c>
      <c r="I396" s="3">
        <v>4057</v>
      </c>
      <c r="J396" s="3">
        <v>57.523976833976825</v>
      </c>
      <c r="K396" s="3">
        <v>551.22634756995581</v>
      </c>
      <c r="L396" s="3">
        <v>66.31852564102563</v>
      </c>
      <c r="M396" s="3">
        <v>225.82453537096373</v>
      </c>
      <c r="N396" s="3">
        <v>8111</v>
      </c>
      <c r="O396" s="3">
        <v>1</v>
      </c>
      <c r="P396" s="3">
        <v>1</v>
      </c>
      <c r="Q396" s="3">
        <v>1</v>
      </c>
      <c r="R396" s="3">
        <v>2</v>
      </c>
      <c r="S396" s="3">
        <v>36680976.015000969</v>
      </c>
      <c r="T396" s="3">
        <v>143793648.88128302</v>
      </c>
      <c r="U396" s="3">
        <v>35720802.664513826</v>
      </c>
      <c r="V396" s="3">
        <v>16459249</v>
      </c>
    </row>
    <row r="397" spans="1:22" x14ac:dyDescent="0.3">
      <c r="A397" s="3">
        <v>142867</v>
      </c>
      <c r="B397" s="3">
        <v>59217.070000000007</v>
      </c>
      <c r="C397" s="3">
        <v>164588.40999999997</v>
      </c>
      <c r="D397" s="3">
        <v>215393.78</v>
      </c>
      <c r="E397" s="3">
        <v>439199.25999999995</v>
      </c>
      <c r="F397" s="3">
        <v>728</v>
      </c>
      <c r="G397" s="3">
        <v>745</v>
      </c>
      <c r="H397" s="3">
        <v>770</v>
      </c>
      <c r="I397" s="3">
        <v>2243</v>
      </c>
      <c r="J397" s="3">
        <v>81.342129120879136</v>
      </c>
      <c r="K397" s="3">
        <v>220.92404026845634</v>
      </c>
      <c r="L397" s="3">
        <v>279.7321818181818</v>
      </c>
      <c r="M397" s="3">
        <v>195.80885421310742</v>
      </c>
      <c r="N397" s="3">
        <v>8062</v>
      </c>
      <c r="O397" s="3">
        <v>1</v>
      </c>
      <c r="P397" s="3">
        <v>1</v>
      </c>
      <c r="Q397" s="3">
        <v>1</v>
      </c>
      <c r="R397" s="3">
        <v>2</v>
      </c>
      <c r="S397" s="3">
        <v>9538715.4796313494</v>
      </c>
      <c r="T397" s="3">
        <v>469925.56509312044</v>
      </c>
      <c r="U397" s="3">
        <v>5423206.1855576513</v>
      </c>
      <c r="V397" s="3">
        <v>5031049</v>
      </c>
    </row>
    <row r="398" spans="1:22" x14ac:dyDescent="0.3">
      <c r="A398" s="3">
        <v>142919</v>
      </c>
      <c r="B398" s="3">
        <v>0</v>
      </c>
      <c r="C398" s="3">
        <v>86460.650000000009</v>
      </c>
      <c r="D398" s="3">
        <v>131017.40000000001</v>
      </c>
      <c r="E398" s="3">
        <v>217478.05000000002</v>
      </c>
      <c r="F398" s="3">
        <v>0</v>
      </c>
      <c r="G398" s="3">
        <v>494</v>
      </c>
      <c r="H398" s="3">
        <v>459</v>
      </c>
      <c r="I398" s="3">
        <v>953</v>
      </c>
      <c r="J398" s="3">
        <v>0</v>
      </c>
      <c r="K398" s="3">
        <v>175.02155870445347</v>
      </c>
      <c r="L398" s="3">
        <v>285.44095860566449</v>
      </c>
      <c r="M398" s="3">
        <v>228.20362014690454</v>
      </c>
      <c r="N398" s="3">
        <v>8111</v>
      </c>
      <c r="O398" s="3">
        <v>0</v>
      </c>
      <c r="P398" s="3">
        <v>1</v>
      </c>
      <c r="Q398" s="3">
        <v>1</v>
      </c>
      <c r="R398" s="3">
        <v>1</v>
      </c>
      <c r="S398" s="3">
        <v>0</v>
      </c>
      <c r="T398" s="3">
        <v>1397195.8396787087</v>
      </c>
      <c r="U398" s="3">
        <v>1503735.8274537721</v>
      </c>
      <c r="V398" s="3">
        <v>908209</v>
      </c>
    </row>
    <row r="399" spans="1:22" x14ac:dyDescent="0.3">
      <c r="A399" s="3">
        <v>142968</v>
      </c>
      <c r="B399" s="3">
        <v>315491.72000000003</v>
      </c>
      <c r="C399" s="3">
        <v>438289.1</v>
      </c>
      <c r="D399" s="3">
        <v>433128.08999999997</v>
      </c>
      <c r="E399" s="3">
        <v>1186908.9099999999</v>
      </c>
      <c r="F399" s="3">
        <v>1344</v>
      </c>
      <c r="G399" s="3">
        <v>1351</v>
      </c>
      <c r="H399" s="3">
        <v>1362</v>
      </c>
      <c r="I399" s="3">
        <v>4057</v>
      </c>
      <c r="J399" s="3">
        <v>234.74086309523813</v>
      </c>
      <c r="K399" s="3">
        <v>324.41828275351588</v>
      </c>
      <c r="L399" s="3">
        <v>318.00887665198235</v>
      </c>
      <c r="M399" s="3">
        <v>292.55827212225779</v>
      </c>
      <c r="N399" s="3">
        <v>8661</v>
      </c>
      <c r="O399" s="3">
        <v>1</v>
      </c>
      <c r="P399" s="3">
        <v>1</v>
      </c>
      <c r="Q399" s="3">
        <v>1</v>
      </c>
      <c r="R399" s="3">
        <v>2</v>
      </c>
      <c r="S399" s="3">
        <v>4492794.1451873016</v>
      </c>
      <c r="T399" s="3">
        <v>1371346.43479966</v>
      </c>
      <c r="U399" s="3">
        <v>882212.71500453004</v>
      </c>
      <c r="V399" s="3">
        <v>16459249</v>
      </c>
    </row>
    <row r="400" spans="1:22" x14ac:dyDescent="0.3">
      <c r="A400" s="3">
        <v>143142</v>
      </c>
      <c r="B400" s="3">
        <v>0</v>
      </c>
      <c r="C400" s="3">
        <v>0</v>
      </c>
      <c r="D400" s="3">
        <v>203248.78</v>
      </c>
      <c r="E400" s="3">
        <v>203248.78</v>
      </c>
      <c r="F400" s="3">
        <v>0</v>
      </c>
      <c r="G400" s="3">
        <v>0</v>
      </c>
      <c r="H400" s="3">
        <v>1632</v>
      </c>
      <c r="I400" s="3">
        <v>1632</v>
      </c>
      <c r="J400" s="3">
        <v>0</v>
      </c>
      <c r="K400" s="3">
        <v>0</v>
      </c>
      <c r="L400" s="3">
        <v>124.53969362745097</v>
      </c>
      <c r="M400" s="3">
        <v>124.53969362745097</v>
      </c>
      <c r="N400" s="3">
        <v>6021</v>
      </c>
      <c r="O400" s="3">
        <v>0</v>
      </c>
      <c r="P400" s="3">
        <v>0</v>
      </c>
      <c r="Q400" s="3">
        <v>1</v>
      </c>
      <c r="R400" s="3">
        <v>0</v>
      </c>
      <c r="S400" s="3">
        <v>0</v>
      </c>
      <c r="T400" s="3">
        <v>0</v>
      </c>
      <c r="U400" s="3">
        <v>0</v>
      </c>
      <c r="V400" s="3">
        <v>2663424</v>
      </c>
    </row>
    <row r="401" spans="1:22" x14ac:dyDescent="0.3">
      <c r="A401" s="3">
        <v>143192</v>
      </c>
      <c r="B401" s="3">
        <v>0</v>
      </c>
      <c r="C401" s="3">
        <v>208143.31000000008</v>
      </c>
      <c r="D401" s="3">
        <v>466110.32</v>
      </c>
      <c r="E401" s="3">
        <v>674253.63000000012</v>
      </c>
      <c r="F401" s="3">
        <v>0</v>
      </c>
      <c r="G401" s="3">
        <v>1546</v>
      </c>
      <c r="H401" s="3">
        <v>1540</v>
      </c>
      <c r="I401" s="3">
        <v>3086</v>
      </c>
      <c r="J401" s="3">
        <v>0</v>
      </c>
      <c r="K401" s="3">
        <v>134.63344760672709</v>
      </c>
      <c r="L401" s="3">
        <v>302.66903896103895</v>
      </c>
      <c r="M401" s="3">
        <v>218.48789047310439</v>
      </c>
      <c r="N401" s="3">
        <v>8062</v>
      </c>
      <c r="O401" s="3">
        <v>0</v>
      </c>
      <c r="P401" s="3">
        <v>1</v>
      </c>
      <c r="Q401" s="3">
        <v>1</v>
      </c>
      <c r="R401" s="3">
        <v>1</v>
      </c>
      <c r="S401" s="3">
        <v>0</v>
      </c>
      <c r="T401" s="3">
        <v>10870803.491713606</v>
      </c>
      <c r="U401" s="3">
        <v>10913157.27155144</v>
      </c>
      <c r="V401" s="3">
        <v>9523396</v>
      </c>
    </row>
    <row r="402" spans="1:22" x14ac:dyDescent="0.3">
      <c r="A402" s="3">
        <v>143201</v>
      </c>
      <c r="B402" s="3">
        <v>0</v>
      </c>
      <c r="C402" s="3">
        <v>0</v>
      </c>
      <c r="D402" s="3">
        <v>0</v>
      </c>
      <c r="E402" s="3">
        <v>0</v>
      </c>
      <c r="F402" s="3">
        <v>0</v>
      </c>
      <c r="G402" s="3">
        <v>0</v>
      </c>
      <c r="H402" s="3">
        <v>0</v>
      </c>
      <c r="I402" s="3">
        <v>0</v>
      </c>
      <c r="J402" s="3">
        <v>0</v>
      </c>
      <c r="K402" s="3">
        <v>0</v>
      </c>
      <c r="L402" s="3">
        <v>0</v>
      </c>
      <c r="M402" s="3">
        <v>0</v>
      </c>
      <c r="N402" s="3">
        <v>8711</v>
      </c>
      <c r="O402" s="3">
        <v>0</v>
      </c>
      <c r="P402" s="3">
        <v>0</v>
      </c>
      <c r="Q402" s="3">
        <v>0</v>
      </c>
      <c r="R402" s="3">
        <v>-1</v>
      </c>
      <c r="S402" s="3">
        <v>0</v>
      </c>
      <c r="T402" s="3">
        <v>0</v>
      </c>
      <c r="U402" s="3">
        <v>0</v>
      </c>
      <c r="V402" s="3">
        <v>0</v>
      </c>
    </row>
    <row r="403" spans="1:22" x14ac:dyDescent="0.3">
      <c r="A403" s="3">
        <v>143210</v>
      </c>
      <c r="B403" s="3">
        <v>0</v>
      </c>
      <c r="C403" s="3">
        <v>14755.77</v>
      </c>
      <c r="D403" s="3">
        <v>76223.77</v>
      </c>
      <c r="E403" s="3">
        <v>90979.540000000008</v>
      </c>
      <c r="F403" s="3">
        <v>0</v>
      </c>
      <c r="G403" s="3">
        <v>626</v>
      </c>
      <c r="H403" s="3">
        <v>715</v>
      </c>
      <c r="I403" s="3">
        <v>1341</v>
      </c>
      <c r="J403" s="3">
        <v>0</v>
      </c>
      <c r="K403" s="3">
        <v>23.571517571884986</v>
      </c>
      <c r="L403" s="3">
        <v>106.60667132867134</v>
      </c>
      <c r="M403" s="3">
        <v>67.844548844146161</v>
      </c>
      <c r="N403" s="3">
        <v>8111</v>
      </c>
      <c r="O403" s="3">
        <v>0</v>
      </c>
      <c r="P403" s="3">
        <v>1</v>
      </c>
      <c r="Q403" s="3">
        <v>1</v>
      </c>
      <c r="R403" s="3">
        <v>1</v>
      </c>
      <c r="S403" s="3">
        <v>0</v>
      </c>
      <c r="T403" s="3">
        <v>1227023.4125696698</v>
      </c>
      <c r="U403" s="3">
        <v>1074289.0297463126</v>
      </c>
      <c r="V403" s="3">
        <v>1798281</v>
      </c>
    </row>
    <row r="404" spans="1:22" x14ac:dyDescent="0.3">
      <c r="A404" s="3">
        <v>143223</v>
      </c>
      <c r="B404" s="3">
        <v>0</v>
      </c>
      <c r="C404" s="3">
        <v>1944412.1599999992</v>
      </c>
      <c r="D404" s="3">
        <v>4048237.6599999997</v>
      </c>
      <c r="E404" s="3">
        <v>5992649.8199999984</v>
      </c>
      <c r="F404" s="3">
        <v>0</v>
      </c>
      <c r="G404" s="3">
        <v>5974</v>
      </c>
      <c r="H404" s="3">
        <v>4719</v>
      </c>
      <c r="I404" s="3">
        <v>10693</v>
      </c>
      <c r="J404" s="3">
        <v>0</v>
      </c>
      <c r="K404" s="3">
        <v>325.47910277870761</v>
      </c>
      <c r="L404" s="3">
        <v>857.85922017376561</v>
      </c>
      <c r="M404" s="3">
        <v>560.42736556625812</v>
      </c>
      <c r="N404" s="3">
        <v>4512</v>
      </c>
      <c r="O404" s="3">
        <v>0</v>
      </c>
      <c r="P404" s="3">
        <v>1</v>
      </c>
      <c r="Q404" s="3">
        <v>1</v>
      </c>
      <c r="R404" s="3">
        <v>1</v>
      </c>
      <c r="S404" s="3">
        <v>0</v>
      </c>
      <c r="T404" s="3">
        <v>329768899.28046829</v>
      </c>
      <c r="U404" s="3">
        <v>417469676.69029891</v>
      </c>
      <c r="V404" s="3">
        <v>114340249</v>
      </c>
    </row>
    <row r="405" spans="1:22" x14ac:dyDescent="0.3">
      <c r="A405" s="3">
        <v>143258</v>
      </c>
      <c r="B405" s="3">
        <v>0</v>
      </c>
      <c r="C405" s="3">
        <v>184513.72999999998</v>
      </c>
      <c r="D405" s="3">
        <v>529361.36</v>
      </c>
      <c r="E405" s="3">
        <v>713875.09</v>
      </c>
      <c r="F405" s="3">
        <v>0</v>
      </c>
      <c r="G405" s="3">
        <v>1050</v>
      </c>
      <c r="H405" s="3">
        <v>1135</v>
      </c>
      <c r="I405" s="3">
        <v>2185</v>
      </c>
      <c r="J405" s="3">
        <v>0</v>
      </c>
      <c r="K405" s="3">
        <v>175.72736190476189</v>
      </c>
      <c r="L405" s="3">
        <v>466.39767400881055</v>
      </c>
      <c r="M405" s="3">
        <v>326.71628832951944</v>
      </c>
      <c r="N405" s="3">
        <v>7372</v>
      </c>
      <c r="O405" s="3">
        <v>0</v>
      </c>
      <c r="P405" s="3">
        <v>1</v>
      </c>
      <c r="Q405" s="3">
        <v>1</v>
      </c>
      <c r="R405" s="3">
        <v>1</v>
      </c>
      <c r="S405" s="3">
        <v>0</v>
      </c>
      <c r="T405" s="3">
        <v>23937538.698045891</v>
      </c>
      <c r="U405" s="3">
        <v>22144859.5885006</v>
      </c>
      <c r="V405" s="3">
        <v>4774225</v>
      </c>
    </row>
    <row r="406" spans="1:22" x14ac:dyDescent="0.3">
      <c r="A406" s="3">
        <v>143326</v>
      </c>
      <c r="B406" s="3">
        <v>0</v>
      </c>
      <c r="C406" s="3">
        <v>0</v>
      </c>
      <c r="D406" s="3">
        <v>928999.26</v>
      </c>
      <c r="E406" s="3">
        <v>928999.26</v>
      </c>
      <c r="F406" s="3">
        <v>0</v>
      </c>
      <c r="G406" s="3">
        <v>0</v>
      </c>
      <c r="H406" s="3">
        <v>1076</v>
      </c>
      <c r="I406" s="3">
        <v>1076</v>
      </c>
      <c r="J406" s="3">
        <v>0</v>
      </c>
      <c r="K406" s="3">
        <v>0</v>
      </c>
      <c r="L406" s="3">
        <v>863.38221189591081</v>
      </c>
      <c r="M406" s="3">
        <v>863.38221189591081</v>
      </c>
      <c r="N406" s="3">
        <v>3577</v>
      </c>
      <c r="O406" s="3">
        <v>0</v>
      </c>
      <c r="P406" s="3">
        <v>0</v>
      </c>
      <c r="Q406" s="3">
        <v>1</v>
      </c>
      <c r="R406" s="3">
        <v>0</v>
      </c>
      <c r="S406" s="3">
        <v>0</v>
      </c>
      <c r="T406" s="3">
        <v>0</v>
      </c>
      <c r="U406" s="3">
        <v>0</v>
      </c>
      <c r="V406" s="3">
        <v>1157776</v>
      </c>
    </row>
    <row r="407" spans="1:22" x14ac:dyDescent="0.3">
      <c r="A407" s="3">
        <v>143365</v>
      </c>
      <c r="B407" s="3">
        <v>0</v>
      </c>
      <c r="C407" s="3">
        <v>401404.31000000006</v>
      </c>
      <c r="D407" s="3">
        <v>981674.49</v>
      </c>
      <c r="E407" s="3">
        <v>1383078.8</v>
      </c>
      <c r="F407" s="3">
        <v>0</v>
      </c>
      <c r="G407" s="3">
        <v>1593</v>
      </c>
      <c r="H407" s="3">
        <v>1547</v>
      </c>
      <c r="I407" s="3">
        <v>3140</v>
      </c>
      <c r="J407" s="3">
        <v>0</v>
      </c>
      <c r="K407" s="3">
        <v>251.98010671688641</v>
      </c>
      <c r="L407" s="3">
        <v>634.56657401422103</v>
      </c>
      <c r="M407" s="3">
        <v>440.47095541401274</v>
      </c>
      <c r="N407" s="3">
        <v>8211</v>
      </c>
      <c r="O407" s="3">
        <v>0</v>
      </c>
      <c r="P407" s="3">
        <v>1</v>
      </c>
      <c r="Q407" s="3">
        <v>1</v>
      </c>
      <c r="R407" s="3">
        <v>1</v>
      </c>
      <c r="S407" s="3">
        <v>0</v>
      </c>
      <c r="T407" s="3">
        <v>56597378.4678028</v>
      </c>
      <c r="U407" s="3">
        <v>58280299.870206773</v>
      </c>
      <c r="V407" s="3">
        <v>9859600</v>
      </c>
    </row>
    <row r="408" spans="1:22" x14ac:dyDescent="0.3">
      <c r="A408" s="3">
        <v>143461</v>
      </c>
      <c r="B408" s="3">
        <v>0</v>
      </c>
      <c r="C408" s="3">
        <v>0</v>
      </c>
      <c r="D408" s="3">
        <v>171356.22999999998</v>
      </c>
      <c r="E408" s="3">
        <v>171356.22999999998</v>
      </c>
      <c r="F408" s="3">
        <v>0</v>
      </c>
      <c r="G408" s="3">
        <v>0</v>
      </c>
      <c r="H408" s="3">
        <v>650</v>
      </c>
      <c r="I408" s="3">
        <v>650</v>
      </c>
      <c r="J408" s="3">
        <v>0</v>
      </c>
      <c r="K408" s="3">
        <v>0</v>
      </c>
      <c r="L408" s="3">
        <v>263.62496923076918</v>
      </c>
      <c r="M408" s="3">
        <v>263.62496923076918</v>
      </c>
      <c r="N408" s="3">
        <v>8221</v>
      </c>
      <c r="O408" s="3">
        <v>0</v>
      </c>
      <c r="P408" s="3">
        <v>0</v>
      </c>
      <c r="Q408" s="3">
        <v>1</v>
      </c>
      <c r="R408" s="3">
        <v>0</v>
      </c>
      <c r="S408" s="3">
        <v>0</v>
      </c>
      <c r="T408" s="3">
        <v>0</v>
      </c>
      <c r="U408" s="3">
        <v>0</v>
      </c>
      <c r="V408" s="3">
        <v>422500</v>
      </c>
    </row>
    <row r="409" spans="1:22" x14ac:dyDescent="0.3">
      <c r="A409" s="3">
        <v>143513</v>
      </c>
      <c r="B409" s="3">
        <v>0</v>
      </c>
      <c r="C409" s="3">
        <v>268762.94</v>
      </c>
      <c r="D409" s="3">
        <v>180203.10000000003</v>
      </c>
      <c r="E409" s="3">
        <v>448966.04000000004</v>
      </c>
      <c r="F409" s="3">
        <v>0</v>
      </c>
      <c r="G409" s="3">
        <v>465</v>
      </c>
      <c r="H409" s="3">
        <v>506</v>
      </c>
      <c r="I409" s="3">
        <v>971</v>
      </c>
      <c r="J409" s="3">
        <v>0</v>
      </c>
      <c r="K409" s="3">
        <v>577.98481720430107</v>
      </c>
      <c r="L409" s="3">
        <v>356.13260869565227</v>
      </c>
      <c r="M409" s="3">
        <v>462.37491246138006</v>
      </c>
      <c r="N409" s="3">
        <v>8062</v>
      </c>
      <c r="O409" s="3">
        <v>0</v>
      </c>
      <c r="P409" s="3">
        <v>1</v>
      </c>
      <c r="Q409" s="3">
        <v>1</v>
      </c>
      <c r="R409" s="3">
        <v>1</v>
      </c>
      <c r="S409" s="3">
        <v>0</v>
      </c>
      <c r="T409" s="3">
        <v>6215027.2847202793</v>
      </c>
      <c r="U409" s="3">
        <v>5711438.1173812849</v>
      </c>
      <c r="V409" s="3">
        <v>942841</v>
      </c>
    </row>
    <row r="410" spans="1:22" x14ac:dyDescent="0.3">
      <c r="A410" s="3">
        <v>143628</v>
      </c>
      <c r="B410" s="3">
        <v>0</v>
      </c>
      <c r="C410" s="3">
        <v>429468.93999999994</v>
      </c>
      <c r="D410" s="3">
        <v>819207.43</v>
      </c>
      <c r="E410" s="3">
        <v>1248676.3700000001</v>
      </c>
      <c r="F410" s="3">
        <v>0</v>
      </c>
      <c r="G410" s="3">
        <v>777</v>
      </c>
      <c r="H410" s="3">
        <v>782</v>
      </c>
      <c r="I410" s="3">
        <v>1559</v>
      </c>
      <c r="J410" s="3">
        <v>0</v>
      </c>
      <c r="K410" s="3">
        <v>552.72707850707843</v>
      </c>
      <c r="L410" s="3">
        <v>1047.5798337595909</v>
      </c>
      <c r="M410" s="3">
        <v>800.94699807568963</v>
      </c>
      <c r="N410" s="3">
        <v>8711</v>
      </c>
      <c r="O410" s="3">
        <v>0</v>
      </c>
      <c r="P410" s="3">
        <v>1</v>
      </c>
      <c r="Q410" s="3">
        <v>1</v>
      </c>
      <c r="R410" s="3">
        <v>1</v>
      </c>
      <c r="S410" s="3">
        <v>0</v>
      </c>
      <c r="T410" s="3">
        <v>47873400.821693353</v>
      </c>
      <c r="U410" s="3">
        <v>47567304.908511102</v>
      </c>
      <c r="V410" s="3">
        <v>2430481</v>
      </c>
    </row>
    <row r="411" spans="1:22" x14ac:dyDescent="0.3">
      <c r="A411" s="3">
        <v>143657</v>
      </c>
      <c r="B411" s="3">
        <v>0</v>
      </c>
      <c r="C411" s="3">
        <v>87865.300000000017</v>
      </c>
      <c r="D411" s="3">
        <v>2292550.7199999997</v>
      </c>
      <c r="E411" s="3">
        <v>2380416.0199999996</v>
      </c>
      <c r="F411" s="3">
        <v>0</v>
      </c>
      <c r="G411" s="3">
        <v>1139</v>
      </c>
      <c r="H411" s="3">
        <v>1119</v>
      </c>
      <c r="I411" s="3">
        <v>2258</v>
      </c>
      <c r="J411" s="3">
        <v>0</v>
      </c>
      <c r="K411" s="3">
        <v>77.142493415276576</v>
      </c>
      <c r="L411" s="3">
        <v>2048.7495263628239</v>
      </c>
      <c r="M411" s="3">
        <v>1054.2143578387952</v>
      </c>
      <c r="N411" s="3">
        <v>8111</v>
      </c>
      <c r="O411" s="3">
        <v>0</v>
      </c>
      <c r="P411" s="3">
        <v>1</v>
      </c>
      <c r="Q411" s="3">
        <v>1</v>
      </c>
      <c r="R411" s="3">
        <v>1</v>
      </c>
      <c r="S411" s="3">
        <v>0</v>
      </c>
      <c r="T411" s="3">
        <v>1087368478.7745297</v>
      </c>
      <c r="U411" s="3">
        <v>1106803125.4014211</v>
      </c>
      <c r="V411" s="3">
        <v>5098564</v>
      </c>
    </row>
    <row r="412" spans="1:22" x14ac:dyDescent="0.3">
      <c r="A412" s="3">
        <v>143679</v>
      </c>
      <c r="B412" s="3">
        <v>0</v>
      </c>
      <c r="C412" s="3">
        <v>0</v>
      </c>
      <c r="D412" s="3">
        <v>426534.84</v>
      </c>
      <c r="E412" s="3">
        <v>426534.84</v>
      </c>
      <c r="F412" s="3">
        <v>0</v>
      </c>
      <c r="G412" s="3">
        <v>0</v>
      </c>
      <c r="H412" s="3">
        <v>463</v>
      </c>
      <c r="I412" s="3">
        <v>463</v>
      </c>
      <c r="J412" s="3">
        <v>0</v>
      </c>
      <c r="K412" s="3">
        <v>0</v>
      </c>
      <c r="L412" s="3">
        <v>921.24155507559396</v>
      </c>
      <c r="M412" s="3">
        <v>921.24155507559396</v>
      </c>
      <c r="N412" s="3">
        <v>7371</v>
      </c>
      <c r="O412" s="3">
        <v>0</v>
      </c>
      <c r="P412" s="3">
        <v>0</v>
      </c>
      <c r="Q412" s="3">
        <v>1</v>
      </c>
      <c r="R412" s="3">
        <v>0</v>
      </c>
      <c r="S412" s="3">
        <v>0</v>
      </c>
      <c r="T412" s="3">
        <v>0</v>
      </c>
      <c r="U412" s="3">
        <v>0</v>
      </c>
      <c r="V412" s="3">
        <v>214369</v>
      </c>
    </row>
    <row r="413" spans="1:22" x14ac:dyDescent="0.3">
      <c r="A413" s="3">
        <v>143696</v>
      </c>
      <c r="B413" s="3">
        <v>0</v>
      </c>
      <c r="C413" s="3">
        <v>426624.88</v>
      </c>
      <c r="D413" s="3">
        <v>280546.28999999998</v>
      </c>
      <c r="E413" s="3">
        <v>707171.16999999993</v>
      </c>
      <c r="F413" s="3">
        <v>0</v>
      </c>
      <c r="G413" s="3">
        <v>804</v>
      </c>
      <c r="H413" s="3">
        <v>793</v>
      </c>
      <c r="I413" s="3">
        <v>1597</v>
      </c>
      <c r="J413" s="3">
        <v>0</v>
      </c>
      <c r="K413" s="3">
        <v>530.62796019900497</v>
      </c>
      <c r="L413" s="3">
        <v>353.77842370744008</v>
      </c>
      <c r="M413" s="3">
        <v>442.81225422667495</v>
      </c>
      <c r="N413" s="3">
        <v>2671</v>
      </c>
      <c r="O413" s="3">
        <v>0</v>
      </c>
      <c r="P413" s="3">
        <v>1</v>
      </c>
      <c r="Q413" s="3">
        <v>1</v>
      </c>
      <c r="R413" s="3">
        <v>1</v>
      </c>
      <c r="S413" s="3">
        <v>0</v>
      </c>
      <c r="T413" s="3">
        <v>6200124.9651966495</v>
      </c>
      <c r="U413" s="3">
        <v>6286129.220703776</v>
      </c>
      <c r="V413" s="3">
        <v>2550409</v>
      </c>
    </row>
    <row r="414" spans="1:22" x14ac:dyDescent="0.3">
      <c r="A414" s="3">
        <v>143777</v>
      </c>
      <c r="B414" s="3">
        <v>0</v>
      </c>
      <c r="C414" s="3">
        <v>176504.08000000002</v>
      </c>
      <c r="D414" s="3">
        <v>0</v>
      </c>
      <c r="E414" s="3">
        <v>176504.08000000002</v>
      </c>
      <c r="F414" s="3">
        <v>0</v>
      </c>
      <c r="G414" s="3">
        <v>416</v>
      </c>
      <c r="H414" s="3">
        <v>0</v>
      </c>
      <c r="I414" s="3">
        <v>416</v>
      </c>
      <c r="J414" s="3">
        <v>0</v>
      </c>
      <c r="K414" s="3">
        <v>424.28865384615386</v>
      </c>
      <c r="L414" s="3">
        <v>0</v>
      </c>
      <c r="M414" s="3">
        <v>424.28865384615386</v>
      </c>
      <c r="N414" s="3">
        <v>6798</v>
      </c>
      <c r="O414" s="3">
        <v>0</v>
      </c>
      <c r="P414" s="3">
        <v>1</v>
      </c>
      <c r="Q414" s="3">
        <v>0</v>
      </c>
      <c r="R414" s="3">
        <v>0</v>
      </c>
      <c r="S414" s="3">
        <v>0</v>
      </c>
      <c r="T414" s="3">
        <v>0</v>
      </c>
      <c r="U414" s="3">
        <v>0</v>
      </c>
      <c r="V414" s="3">
        <v>173056</v>
      </c>
    </row>
    <row r="415" spans="1:22" x14ac:dyDescent="0.3">
      <c r="A415" s="3">
        <v>144080</v>
      </c>
      <c r="B415" s="3">
        <v>0</v>
      </c>
      <c r="C415" s="3">
        <v>0</v>
      </c>
      <c r="D415" s="3">
        <v>0</v>
      </c>
      <c r="E415" s="3">
        <v>0</v>
      </c>
      <c r="F415" s="3">
        <v>0</v>
      </c>
      <c r="G415" s="3">
        <v>0</v>
      </c>
      <c r="H415" s="3">
        <v>0</v>
      </c>
      <c r="I415" s="3">
        <v>0</v>
      </c>
      <c r="J415" s="3">
        <v>0</v>
      </c>
      <c r="K415" s="3">
        <v>0</v>
      </c>
      <c r="L415" s="3">
        <v>0</v>
      </c>
      <c r="M415" s="3">
        <v>0</v>
      </c>
      <c r="N415" s="3">
        <v>2089</v>
      </c>
      <c r="O415" s="3">
        <v>0</v>
      </c>
      <c r="P415" s="3">
        <v>0</v>
      </c>
      <c r="Q415" s="3">
        <v>0</v>
      </c>
      <c r="R415" s="3">
        <v>-1</v>
      </c>
      <c r="S415" s="3">
        <v>0</v>
      </c>
      <c r="T415" s="3">
        <v>0</v>
      </c>
      <c r="U415" s="3">
        <v>0</v>
      </c>
      <c r="V415" s="3">
        <v>0</v>
      </c>
    </row>
    <row r="416" spans="1:22" x14ac:dyDescent="0.3">
      <c r="A416" s="3">
        <v>144146</v>
      </c>
      <c r="B416" s="3">
        <v>0</v>
      </c>
      <c r="C416" s="3">
        <v>366970.32</v>
      </c>
      <c r="D416" s="3">
        <v>0</v>
      </c>
      <c r="E416" s="3">
        <v>366970.32</v>
      </c>
      <c r="F416" s="3">
        <v>0</v>
      </c>
      <c r="G416" s="3">
        <v>557</v>
      </c>
      <c r="H416" s="3">
        <v>0</v>
      </c>
      <c r="I416" s="3">
        <v>557</v>
      </c>
      <c r="J416" s="3">
        <v>0</v>
      </c>
      <c r="K416" s="3">
        <v>658.83360861759422</v>
      </c>
      <c r="L416" s="3">
        <v>0</v>
      </c>
      <c r="M416" s="3">
        <v>658.83360861759422</v>
      </c>
      <c r="N416" s="3">
        <v>8748</v>
      </c>
      <c r="O416" s="3">
        <v>0</v>
      </c>
      <c r="P416" s="3">
        <v>1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310249</v>
      </c>
    </row>
    <row r="417" spans="1:22" x14ac:dyDescent="0.3">
      <c r="A417" s="3">
        <v>144205</v>
      </c>
      <c r="B417" s="3">
        <v>0</v>
      </c>
      <c r="C417" s="3">
        <v>0</v>
      </c>
      <c r="D417" s="3">
        <v>1194.2</v>
      </c>
      <c r="E417" s="3">
        <v>1194.2</v>
      </c>
      <c r="F417" s="3">
        <v>0</v>
      </c>
      <c r="G417" s="3">
        <v>0</v>
      </c>
      <c r="H417" s="3">
        <v>496</v>
      </c>
      <c r="I417" s="3">
        <v>496</v>
      </c>
      <c r="J417" s="3">
        <v>0</v>
      </c>
      <c r="K417" s="3">
        <v>0</v>
      </c>
      <c r="L417" s="3">
        <v>2.4076612903225807</v>
      </c>
      <c r="M417" s="3">
        <v>2.4076612903225807</v>
      </c>
      <c r="N417" s="3">
        <v>8111</v>
      </c>
      <c r="O417" s="3">
        <v>0</v>
      </c>
      <c r="P417" s="3">
        <v>0</v>
      </c>
      <c r="Q417" s="3">
        <v>1</v>
      </c>
      <c r="R417" s="3">
        <v>0</v>
      </c>
      <c r="S417" s="3">
        <v>0</v>
      </c>
      <c r="T417" s="3">
        <v>0</v>
      </c>
      <c r="U417" s="3">
        <v>0</v>
      </c>
      <c r="V417" s="3">
        <v>246016</v>
      </c>
    </row>
    <row r="418" spans="1:22" x14ac:dyDescent="0.3">
      <c r="A418" s="3">
        <v>144497</v>
      </c>
      <c r="B418" s="3">
        <v>0</v>
      </c>
      <c r="C418" s="3">
        <v>0</v>
      </c>
      <c r="D418" s="3">
        <v>0</v>
      </c>
      <c r="E418" s="3">
        <v>0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8221</v>
      </c>
      <c r="O418" s="3">
        <v>0</v>
      </c>
      <c r="P418" s="3">
        <v>0</v>
      </c>
      <c r="Q418" s="3">
        <v>0</v>
      </c>
      <c r="R418" s="3">
        <v>-1</v>
      </c>
      <c r="S418" s="3">
        <v>0</v>
      </c>
      <c r="T418" s="3">
        <v>0</v>
      </c>
      <c r="U418" s="3">
        <v>0</v>
      </c>
      <c r="V418" s="3">
        <v>0</v>
      </c>
    </row>
    <row r="419" spans="1:22" x14ac:dyDescent="0.3">
      <c r="A419" s="3">
        <v>144628</v>
      </c>
      <c r="B419" s="3">
        <v>0</v>
      </c>
      <c r="C419" s="3">
        <v>0</v>
      </c>
      <c r="D419" s="3">
        <v>85938.53</v>
      </c>
      <c r="E419" s="3">
        <v>85938.53</v>
      </c>
      <c r="F419" s="3">
        <v>0</v>
      </c>
      <c r="G419" s="3">
        <v>0</v>
      </c>
      <c r="H419" s="3">
        <v>902</v>
      </c>
      <c r="I419" s="3">
        <v>902</v>
      </c>
      <c r="J419" s="3">
        <v>0</v>
      </c>
      <c r="K419" s="3">
        <v>0</v>
      </c>
      <c r="L419" s="3">
        <v>95.275532150776058</v>
      </c>
      <c r="M419" s="3">
        <v>95.275532150776058</v>
      </c>
      <c r="N419" s="3">
        <v>5621</v>
      </c>
      <c r="O419" s="3">
        <v>0</v>
      </c>
      <c r="P419" s="3">
        <v>0</v>
      </c>
      <c r="Q419" s="3">
        <v>1</v>
      </c>
      <c r="R419" s="3">
        <v>0</v>
      </c>
      <c r="S419" s="3">
        <v>0</v>
      </c>
      <c r="T419" s="3">
        <v>0</v>
      </c>
      <c r="U419" s="3">
        <v>0</v>
      </c>
      <c r="V419" s="3">
        <v>813604</v>
      </c>
    </row>
    <row r="420" spans="1:22" x14ac:dyDescent="0.3">
      <c r="A420" s="3">
        <v>144856</v>
      </c>
      <c r="B420" s="3">
        <v>0</v>
      </c>
      <c r="C420" s="3">
        <v>0</v>
      </c>
      <c r="D420" s="3">
        <v>148534.66</v>
      </c>
      <c r="E420" s="3">
        <v>148534.66</v>
      </c>
      <c r="F420" s="3">
        <v>0</v>
      </c>
      <c r="G420" s="3">
        <v>0</v>
      </c>
      <c r="H420" s="3">
        <v>410</v>
      </c>
      <c r="I420" s="3">
        <v>410</v>
      </c>
      <c r="J420" s="3">
        <v>0</v>
      </c>
      <c r="K420" s="3">
        <v>0</v>
      </c>
      <c r="L420" s="3">
        <v>362.27965853658537</v>
      </c>
      <c r="M420" s="3">
        <v>362.27965853658537</v>
      </c>
      <c r="N420" s="3">
        <v>6552</v>
      </c>
      <c r="O420" s="3">
        <v>0</v>
      </c>
      <c r="P420" s="3">
        <v>0</v>
      </c>
      <c r="Q420" s="3">
        <v>1</v>
      </c>
      <c r="R420" s="3">
        <v>0</v>
      </c>
      <c r="S420" s="3">
        <v>0</v>
      </c>
      <c r="T420" s="3">
        <v>0</v>
      </c>
      <c r="U420" s="3">
        <v>0</v>
      </c>
      <c r="V420" s="3">
        <v>168100</v>
      </c>
    </row>
    <row r="421" spans="1:22" x14ac:dyDescent="0.3">
      <c r="A421" s="3">
        <v>144962</v>
      </c>
      <c r="B421" s="3">
        <v>0</v>
      </c>
      <c r="C421" s="3">
        <v>0</v>
      </c>
      <c r="D421" s="3">
        <v>695285.82000000007</v>
      </c>
      <c r="E421" s="3">
        <v>695285.82000000007</v>
      </c>
      <c r="F421" s="3">
        <v>0</v>
      </c>
      <c r="G421" s="3">
        <v>0</v>
      </c>
      <c r="H421" s="3">
        <v>1514</v>
      </c>
      <c r="I421" s="3">
        <v>1514</v>
      </c>
      <c r="J421" s="3">
        <v>0</v>
      </c>
      <c r="K421" s="3">
        <v>0</v>
      </c>
      <c r="L421" s="3">
        <v>459.2376618229855</v>
      </c>
      <c r="M421" s="3">
        <v>459.2376618229855</v>
      </c>
      <c r="N421" s="3">
        <v>8111</v>
      </c>
      <c r="O421" s="3">
        <v>0</v>
      </c>
      <c r="P421" s="3">
        <v>0</v>
      </c>
      <c r="Q421" s="3">
        <v>1</v>
      </c>
      <c r="R421" s="3">
        <v>0</v>
      </c>
      <c r="S421" s="3">
        <v>0</v>
      </c>
      <c r="T421" s="3">
        <v>0</v>
      </c>
      <c r="U421" s="3">
        <v>0</v>
      </c>
      <c r="V421" s="3">
        <v>2292196</v>
      </c>
    </row>
    <row r="422" spans="1:22" x14ac:dyDescent="0.3">
      <c r="A422" s="3">
        <v>145122</v>
      </c>
      <c r="B422" s="3">
        <v>0</v>
      </c>
      <c r="C422" s="3">
        <v>0</v>
      </c>
      <c r="D422" s="3">
        <v>203640.98</v>
      </c>
      <c r="E422" s="3">
        <v>203640.98</v>
      </c>
      <c r="F422" s="3">
        <v>0</v>
      </c>
      <c r="G422" s="3">
        <v>0</v>
      </c>
      <c r="H422" s="3">
        <v>673</v>
      </c>
      <c r="I422" s="3">
        <v>673</v>
      </c>
      <c r="J422" s="3">
        <v>0</v>
      </c>
      <c r="K422" s="3">
        <v>0</v>
      </c>
      <c r="L422" s="3">
        <v>302.58689450222886</v>
      </c>
      <c r="M422" s="3">
        <v>302.58689450222886</v>
      </c>
      <c r="N422" s="3">
        <v>7372</v>
      </c>
      <c r="O422" s="3">
        <v>0</v>
      </c>
      <c r="P422" s="3">
        <v>0</v>
      </c>
      <c r="Q422" s="3">
        <v>1</v>
      </c>
      <c r="R422" s="3">
        <v>0</v>
      </c>
      <c r="S422" s="3">
        <v>0</v>
      </c>
      <c r="T422" s="3">
        <v>0</v>
      </c>
      <c r="U422" s="3">
        <v>0</v>
      </c>
      <c r="V422" s="3">
        <v>452929</v>
      </c>
    </row>
    <row r="423" spans="1:22" x14ac:dyDescent="0.3">
      <c r="A423" s="3">
        <v>145130</v>
      </c>
      <c r="B423" s="3">
        <v>0</v>
      </c>
      <c r="C423" s="3">
        <v>0</v>
      </c>
      <c r="D423" s="3">
        <v>189343.95</v>
      </c>
      <c r="E423" s="3">
        <v>189343.95</v>
      </c>
      <c r="F423" s="3">
        <v>0</v>
      </c>
      <c r="G423" s="3">
        <v>0</v>
      </c>
      <c r="H423" s="3">
        <v>497</v>
      </c>
      <c r="I423" s="3">
        <v>497</v>
      </c>
      <c r="J423" s="3">
        <v>0</v>
      </c>
      <c r="K423" s="3">
        <v>0</v>
      </c>
      <c r="L423" s="3">
        <v>380.97374245472838</v>
      </c>
      <c r="M423" s="3">
        <v>380.97374245472838</v>
      </c>
      <c r="N423" s="3">
        <v>7993</v>
      </c>
      <c r="O423" s="3">
        <v>0</v>
      </c>
      <c r="P423" s="3">
        <v>0</v>
      </c>
      <c r="Q423" s="3">
        <v>1</v>
      </c>
      <c r="R423" s="3">
        <v>0</v>
      </c>
      <c r="S423" s="3">
        <v>0</v>
      </c>
      <c r="T423" s="3">
        <v>0</v>
      </c>
      <c r="U423" s="3">
        <v>0</v>
      </c>
      <c r="V423" s="3">
        <v>247009</v>
      </c>
    </row>
    <row r="424" spans="1:22" x14ac:dyDescent="0.3">
      <c r="A424" s="3">
        <v>145205</v>
      </c>
      <c r="B424" s="3">
        <v>0</v>
      </c>
      <c r="C424" s="3">
        <v>0</v>
      </c>
      <c r="D424" s="3">
        <v>52273.64</v>
      </c>
      <c r="E424" s="3">
        <v>52273.64</v>
      </c>
      <c r="F424" s="3">
        <v>0</v>
      </c>
      <c r="G424" s="3">
        <v>0</v>
      </c>
      <c r="H424" s="3">
        <v>505</v>
      </c>
      <c r="I424" s="3">
        <v>505</v>
      </c>
      <c r="J424" s="3">
        <v>0</v>
      </c>
      <c r="K424" s="3">
        <v>0</v>
      </c>
      <c r="L424" s="3">
        <v>103.51215841584158</v>
      </c>
      <c r="M424" s="3">
        <v>103.51215841584158</v>
      </c>
      <c r="N424" s="3">
        <v>6282</v>
      </c>
      <c r="O424" s="3">
        <v>0</v>
      </c>
      <c r="P424" s="3">
        <v>0</v>
      </c>
      <c r="Q424" s="3">
        <v>1</v>
      </c>
      <c r="R424" s="3">
        <v>0</v>
      </c>
      <c r="S424" s="3">
        <v>0</v>
      </c>
      <c r="T424" s="3">
        <v>0</v>
      </c>
      <c r="U424" s="3">
        <v>0</v>
      </c>
      <c r="V424" s="3">
        <v>255025</v>
      </c>
    </row>
    <row r="425" spans="1:22" x14ac:dyDescent="0.3">
      <c r="A425" s="3">
        <v>145274</v>
      </c>
      <c r="B425" s="3">
        <v>0</v>
      </c>
      <c r="C425" s="3">
        <v>0</v>
      </c>
      <c r="D425" s="3">
        <v>75682.64</v>
      </c>
      <c r="E425" s="3">
        <v>75682.64</v>
      </c>
      <c r="F425" s="3">
        <v>0</v>
      </c>
      <c r="G425" s="3">
        <v>0</v>
      </c>
      <c r="H425" s="3">
        <v>1330</v>
      </c>
      <c r="I425" s="3">
        <v>1330</v>
      </c>
      <c r="J425" s="3">
        <v>0</v>
      </c>
      <c r="K425" s="3">
        <v>0</v>
      </c>
      <c r="L425" s="3">
        <v>56.904240601503759</v>
      </c>
      <c r="M425" s="3">
        <v>56.904240601503759</v>
      </c>
      <c r="N425" s="3">
        <v>8748</v>
      </c>
      <c r="O425" s="3">
        <v>0</v>
      </c>
      <c r="P425" s="3">
        <v>0</v>
      </c>
      <c r="Q425" s="3">
        <v>1</v>
      </c>
      <c r="R425" s="3">
        <v>0</v>
      </c>
      <c r="S425" s="3">
        <v>0</v>
      </c>
      <c r="T425" s="3">
        <v>0</v>
      </c>
      <c r="U425" s="3">
        <v>0</v>
      </c>
      <c r="V425" s="3">
        <v>1768900</v>
      </c>
    </row>
    <row r="426" spans="1:22" x14ac:dyDescent="0.3">
      <c r="A426" s="3">
        <v>145283</v>
      </c>
      <c r="B426" s="3">
        <v>0</v>
      </c>
      <c r="C426" s="3">
        <v>0</v>
      </c>
      <c r="D426" s="3">
        <v>38299.83</v>
      </c>
      <c r="E426" s="3">
        <v>38299.83</v>
      </c>
      <c r="F426" s="3">
        <v>0</v>
      </c>
      <c r="G426" s="3">
        <v>0</v>
      </c>
      <c r="H426" s="3">
        <v>516</v>
      </c>
      <c r="I426" s="3">
        <v>516</v>
      </c>
      <c r="J426" s="3">
        <v>0</v>
      </c>
      <c r="K426" s="3">
        <v>0</v>
      </c>
      <c r="L426" s="3">
        <v>74.224476744186049</v>
      </c>
      <c r="M426" s="3">
        <v>74.224476744186049</v>
      </c>
      <c r="N426" s="3">
        <v>8111</v>
      </c>
      <c r="O426" s="3">
        <v>0</v>
      </c>
      <c r="P426" s="3">
        <v>0</v>
      </c>
      <c r="Q426" s="3">
        <v>1</v>
      </c>
      <c r="R426" s="3">
        <v>0</v>
      </c>
      <c r="S426" s="3">
        <v>0</v>
      </c>
      <c r="T426" s="3">
        <v>0</v>
      </c>
      <c r="U426" s="3">
        <v>0</v>
      </c>
      <c r="V426" s="3">
        <v>266256</v>
      </c>
    </row>
    <row r="427" spans="1:22" x14ac:dyDescent="0.3">
      <c r="A427" s="3">
        <v>145289</v>
      </c>
      <c r="B427" s="3">
        <v>0</v>
      </c>
      <c r="C427" s="3">
        <v>0</v>
      </c>
      <c r="D427" s="3">
        <v>0</v>
      </c>
      <c r="E427" s="3">
        <v>0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  <c r="M427" s="3">
        <v>0</v>
      </c>
      <c r="N427" s="3">
        <v>6712</v>
      </c>
      <c r="O427" s="3">
        <v>0</v>
      </c>
      <c r="P427" s="3">
        <v>0</v>
      </c>
      <c r="Q427" s="3">
        <v>0</v>
      </c>
      <c r="R427" s="3">
        <v>-1</v>
      </c>
      <c r="S427" s="3">
        <v>0</v>
      </c>
      <c r="T427" s="3">
        <v>0</v>
      </c>
      <c r="U427" s="3">
        <v>0</v>
      </c>
      <c r="V427" s="3">
        <v>0</v>
      </c>
    </row>
    <row r="428" spans="1:22" x14ac:dyDescent="0.3">
      <c r="A428" s="3">
        <v>145547</v>
      </c>
      <c r="B428" s="3">
        <v>0</v>
      </c>
      <c r="C428" s="3">
        <v>0</v>
      </c>
      <c r="D428" s="3">
        <v>28083.239999999994</v>
      </c>
      <c r="E428" s="3">
        <v>28083.239999999994</v>
      </c>
      <c r="F428" s="3">
        <v>0</v>
      </c>
      <c r="G428" s="3">
        <v>0</v>
      </c>
      <c r="H428" s="3">
        <v>636</v>
      </c>
      <c r="I428" s="3">
        <v>636</v>
      </c>
      <c r="J428" s="3">
        <v>0</v>
      </c>
      <c r="K428" s="3">
        <v>0</v>
      </c>
      <c r="L428" s="3">
        <v>44.156037735849047</v>
      </c>
      <c r="M428" s="3">
        <v>44.156037735849047</v>
      </c>
      <c r="N428" s="3">
        <v>8711</v>
      </c>
      <c r="O428" s="3">
        <v>0</v>
      </c>
      <c r="P428" s="3">
        <v>0</v>
      </c>
      <c r="Q428" s="3">
        <v>1</v>
      </c>
      <c r="R428" s="3">
        <v>0</v>
      </c>
      <c r="S428" s="3">
        <v>0</v>
      </c>
      <c r="T428" s="3">
        <v>0</v>
      </c>
      <c r="U428" s="3">
        <v>0</v>
      </c>
      <c r="V428" s="3">
        <v>404496</v>
      </c>
    </row>
    <row r="429" spans="1:22" x14ac:dyDescent="0.3">
      <c r="A429" s="3">
        <v>145573</v>
      </c>
      <c r="B429" s="3">
        <v>0</v>
      </c>
      <c r="C429" s="3">
        <v>0</v>
      </c>
      <c r="D429" s="3">
        <v>45305.759999999995</v>
      </c>
      <c r="E429" s="3">
        <v>45305.759999999995</v>
      </c>
      <c r="F429" s="3">
        <v>0</v>
      </c>
      <c r="G429" s="3">
        <v>0</v>
      </c>
      <c r="H429" s="3">
        <v>446</v>
      </c>
      <c r="I429" s="3">
        <v>446</v>
      </c>
      <c r="J429" s="3">
        <v>0</v>
      </c>
      <c r="K429" s="3">
        <v>0</v>
      </c>
      <c r="L429" s="3">
        <v>101.58242152466366</v>
      </c>
      <c r="M429" s="3">
        <v>101.58242152466366</v>
      </c>
      <c r="N429" s="3">
        <v>6513</v>
      </c>
      <c r="O429" s="3">
        <v>0</v>
      </c>
      <c r="P429" s="3">
        <v>0</v>
      </c>
      <c r="Q429" s="3">
        <v>1</v>
      </c>
      <c r="R429" s="3">
        <v>0</v>
      </c>
      <c r="S429" s="3">
        <v>0</v>
      </c>
      <c r="T429" s="3">
        <v>0</v>
      </c>
      <c r="U429" s="3">
        <v>0</v>
      </c>
      <c r="V429" s="3">
        <v>198916</v>
      </c>
    </row>
    <row r="430" spans="1:22" x14ac:dyDescent="0.3">
      <c r="A430" s="3">
        <v>146681</v>
      </c>
      <c r="B430" s="3">
        <v>431790.8</v>
      </c>
      <c r="C430" s="3">
        <v>373667.32000000007</v>
      </c>
      <c r="D430" s="3">
        <v>109671.16</v>
      </c>
      <c r="E430" s="3">
        <v>915129.28</v>
      </c>
      <c r="F430" s="3">
        <v>832</v>
      </c>
      <c r="G430" s="3">
        <v>889</v>
      </c>
      <c r="H430" s="3">
        <v>852</v>
      </c>
      <c r="I430" s="3">
        <v>2573</v>
      </c>
      <c r="J430" s="3">
        <v>518.97932692307688</v>
      </c>
      <c r="K430" s="3">
        <v>420.32319460067498</v>
      </c>
      <c r="L430" s="3">
        <v>128.72201877934273</v>
      </c>
      <c r="M430" s="3">
        <v>355.6662572872134</v>
      </c>
      <c r="N430" s="3">
        <v>9111</v>
      </c>
      <c r="O430" s="3">
        <v>1</v>
      </c>
      <c r="P430" s="3">
        <v>1</v>
      </c>
      <c r="Q430" s="3">
        <v>1</v>
      </c>
      <c r="R430" s="3">
        <v>2</v>
      </c>
      <c r="S430" s="3">
        <v>22190404.049955145</v>
      </c>
      <c r="T430" s="3">
        <v>3716481.8735108846</v>
      </c>
      <c r="U430" s="3">
        <v>43881141.657913528</v>
      </c>
      <c r="V430" s="3">
        <v>6620329</v>
      </c>
    </row>
    <row r="431" spans="1:22" x14ac:dyDescent="0.3">
      <c r="A431" s="3">
        <v>146790</v>
      </c>
      <c r="B431" s="3">
        <v>128213.01999999999</v>
      </c>
      <c r="C431" s="3">
        <v>85612.069999999992</v>
      </c>
      <c r="D431" s="3">
        <v>70797.48</v>
      </c>
      <c r="E431" s="3">
        <v>284622.56999999995</v>
      </c>
      <c r="F431" s="3">
        <v>931</v>
      </c>
      <c r="G431" s="3">
        <v>984</v>
      </c>
      <c r="H431" s="3">
        <v>967</v>
      </c>
      <c r="I431" s="3">
        <v>2882</v>
      </c>
      <c r="J431" s="3">
        <v>137.71538131041891</v>
      </c>
      <c r="K431" s="3">
        <v>87.004136178861785</v>
      </c>
      <c r="L431" s="3">
        <v>73.213526370217167</v>
      </c>
      <c r="M431" s="3">
        <v>98.758698820263689</v>
      </c>
      <c r="N431" s="3">
        <v>8002</v>
      </c>
      <c r="O431" s="3">
        <v>1</v>
      </c>
      <c r="P431" s="3">
        <v>1</v>
      </c>
      <c r="Q431" s="3">
        <v>1</v>
      </c>
      <c r="R431" s="3">
        <v>2</v>
      </c>
      <c r="S431" s="3">
        <v>1412907.1160046912</v>
      </c>
      <c r="T431" s="3">
        <v>135959.02700439104</v>
      </c>
      <c r="U431" s="3">
        <v>631021.49293102941</v>
      </c>
      <c r="V431" s="3">
        <v>8305924</v>
      </c>
    </row>
    <row r="432" spans="1:22" x14ac:dyDescent="0.3">
      <c r="A432" s="3">
        <v>146894</v>
      </c>
      <c r="B432" s="3">
        <v>0</v>
      </c>
      <c r="C432" s="3">
        <v>87350.66</v>
      </c>
      <c r="D432" s="3">
        <v>1401877.9300000002</v>
      </c>
      <c r="E432" s="3">
        <v>1489228.59</v>
      </c>
      <c r="F432" s="3">
        <v>0</v>
      </c>
      <c r="G432" s="3">
        <v>1129</v>
      </c>
      <c r="H432" s="3">
        <v>1169</v>
      </c>
      <c r="I432" s="3">
        <v>2298</v>
      </c>
      <c r="J432" s="3">
        <v>0</v>
      </c>
      <c r="K432" s="3">
        <v>77.369937998228522</v>
      </c>
      <c r="L432" s="3">
        <v>1199.2112318220702</v>
      </c>
      <c r="M432" s="3">
        <v>648.0542167101828</v>
      </c>
      <c r="N432" s="3">
        <v>8111</v>
      </c>
      <c r="O432" s="3">
        <v>0</v>
      </c>
      <c r="P432" s="3">
        <v>1</v>
      </c>
      <c r="Q432" s="3">
        <v>1</v>
      </c>
      <c r="R432" s="3">
        <v>1</v>
      </c>
      <c r="S432" s="3">
        <v>0</v>
      </c>
      <c r="T432" s="3">
        <v>367693336.39898229</v>
      </c>
      <c r="U432" s="3">
        <v>355111870.65393597</v>
      </c>
      <c r="V432" s="3">
        <v>5280804</v>
      </c>
    </row>
    <row r="433" spans="1:22" x14ac:dyDescent="0.3">
      <c r="A433" s="3">
        <v>146937</v>
      </c>
      <c r="B433" s="3">
        <v>164353.60000000001</v>
      </c>
      <c r="C433" s="3">
        <v>8278.4599999999991</v>
      </c>
      <c r="D433" s="3">
        <v>96068.75</v>
      </c>
      <c r="E433" s="3">
        <v>268700.81</v>
      </c>
      <c r="F433" s="3">
        <v>540</v>
      </c>
      <c r="G433" s="3">
        <v>509</v>
      </c>
      <c r="H433" s="3">
        <v>549</v>
      </c>
      <c r="I433" s="3">
        <v>1598</v>
      </c>
      <c r="J433" s="3">
        <v>304.35851851851851</v>
      </c>
      <c r="K433" s="3">
        <v>16.264165029469545</v>
      </c>
      <c r="L433" s="3">
        <v>174.98861566484518</v>
      </c>
      <c r="M433" s="3">
        <v>168.14819148936169</v>
      </c>
      <c r="N433" s="3">
        <v>9131</v>
      </c>
      <c r="O433" s="3">
        <v>1</v>
      </c>
      <c r="P433" s="3">
        <v>1</v>
      </c>
      <c r="Q433" s="3">
        <v>1</v>
      </c>
      <c r="R433" s="3">
        <v>2</v>
      </c>
      <c r="S433" s="3">
        <v>10018756.722270519</v>
      </c>
      <c r="T433" s="3">
        <v>11741997.56427763</v>
      </c>
      <c r="U433" s="3">
        <v>25688.480192395913</v>
      </c>
      <c r="V433" s="3">
        <v>2553604</v>
      </c>
    </row>
    <row r="434" spans="1:22" x14ac:dyDescent="0.3">
      <c r="A434" s="3">
        <v>146948</v>
      </c>
      <c r="B434" s="3">
        <v>0</v>
      </c>
      <c r="C434" s="3">
        <v>158229.66999999998</v>
      </c>
      <c r="D434" s="3">
        <v>242599.83</v>
      </c>
      <c r="E434" s="3">
        <v>400829.5</v>
      </c>
      <c r="F434" s="3">
        <v>0</v>
      </c>
      <c r="G434" s="3">
        <v>408</v>
      </c>
      <c r="H434" s="3">
        <v>430</v>
      </c>
      <c r="I434" s="3">
        <v>838</v>
      </c>
      <c r="J434" s="3">
        <v>0</v>
      </c>
      <c r="K434" s="3">
        <v>387.81781862745095</v>
      </c>
      <c r="L434" s="3">
        <v>564.18565116279069</v>
      </c>
      <c r="M434" s="3">
        <v>478.3168257756563</v>
      </c>
      <c r="N434" s="3">
        <v>4213</v>
      </c>
      <c r="O434" s="3">
        <v>0</v>
      </c>
      <c r="P434" s="3">
        <v>1</v>
      </c>
      <c r="Q434" s="3">
        <v>1</v>
      </c>
      <c r="R434" s="3">
        <v>1</v>
      </c>
      <c r="S434" s="3">
        <v>0</v>
      </c>
      <c r="T434" s="3">
        <v>3341548.6802828563</v>
      </c>
      <c r="U434" s="3">
        <v>3170585.724547456</v>
      </c>
      <c r="V434" s="3">
        <v>702244</v>
      </c>
    </row>
    <row r="435" spans="1:22" x14ac:dyDescent="0.3">
      <c r="A435" s="3">
        <v>147115</v>
      </c>
      <c r="B435" s="3">
        <v>0</v>
      </c>
      <c r="C435" s="3">
        <v>0</v>
      </c>
      <c r="D435" s="3">
        <v>114888.74</v>
      </c>
      <c r="E435" s="3">
        <v>114888.74</v>
      </c>
      <c r="F435" s="3">
        <v>0</v>
      </c>
      <c r="G435" s="3">
        <v>0</v>
      </c>
      <c r="H435" s="3">
        <v>540</v>
      </c>
      <c r="I435" s="3">
        <v>540</v>
      </c>
      <c r="J435" s="3">
        <v>0</v>
      </c>
      <c r="K435" s="3">
        <v>0</v>
      </c>
      <c r="L435" s="3">
        <v>212.75692592592594</v>
      </c>
      <c r="M435" s="3">
        <v>212.75692592592594</v>
      </c>
      <c r="N435" s="3">
        <v>3069</v>
      </c>
      <c r="O435" s="3">
        <v>0</v>
      </c>
      <c r="P435" s="3">
        <v>0</v>
      </c>
      <c r="Q435" s="3">
        <v>1</v>
      </c>
      <c r="R435" s="3">
        <v>0</v>
      </c>
      <c r="S435" s="3">
        <v>0</v>
      </c>
      <c r="T435" s="3">
        <v>0</v>
      </c>
      <c r="U435" s="3">
        <v>0</v>
      </c>
      <c r="V435" s="3">
        <v>291600</v>
      </c>
    </row>
    <row r="436" spans="1:22" x14ac:dyDescent="0.3">
      <c r="A436" s="3">
        <v>147405</v>
      </c>
      <c r="B436" s="3">
        <v>0</v>
      </c>
      <c r="C436" s="3">
        <v>0</v>
      </c>
      <c r="D436" s="3">
        <v>477480.44000000006</v>
      </c>
      <c r="E436" s="3">
        <v>477480.44000000006</v>
      </c>
      <c r="F436" s="3">
        <v>0</v>
      </c>
      <c r="G436" s="3">
        <v>0</v>
      </c>
      <c r="H436" s="3">
        <v>1258</v>
      </c>
      <c r="I436" s="3">
        <v>1258</v>
      </c>
      <c r="J436" s="3">
        <v>0</v>
      </c>
      <c r="K436" s="3">
        <v>0</v>
      </c>
      <c r="L436" s="3">
        <v>379.55519872813994</v>
      </c>
      <c r="M436" s="3">
        <v>379.55519872813994</v>
      </c>
      <c r="N436" s="3">
        <v>4911</v>
      </c>
      <c r="O436" s="3">
        <v>0</v>
      </c>
      <c r="P436" s="3">
        <v>0</v>
      </c>
      <c r="Q436" s="3">
        <v>1</v>
      </c>
      <c r="R436" s="3">
        <v>0</v>
      </c>
      <c r="S436" s="3">
        <v>0</v>
      </c>
      <c r="T436" s="3">
        <v>0</v>
      </c>
      <c r="U436" s="3">
        <v>0</v>
      </c>
      <c r="V436" s="3">
        <v>1582564</v>
      </c>
    </row>
    <row r="437" spans="1:22" x14ac:dyDescent="0.3">
      <c r="A437" s="3">
        <v>147493</v>
      </c>
      <c r="B437" s="3">
        <v>0</v>
      </c>
      <c r="C437" s="3">
        <v>0</v>
      </c>
      <c r="D437" s="3">
        <v>166239.97</v>
      </c>
      <c r="E437" s="3">
        <v>166239.97</v>
      </c>
      <c r="F437" s="3">
        <v>0</v>
      </c>
      <c r="G437" s="3">
        <v>0</v>
      </c>
      <c r="H437" s="3">
        <v>1508</v>
      </c>
      <c r="I437" s="3">
        <v>1508</v>
      </c>
      <c r="J437" s="3">
        <v>0</v>
      </c>
      <c r="K437" s="3">
        <v>0</v>
      </c>
      <c r="L437" s="3">
        <v>110.23870689655172</v>
      </c>
      <c r="M437" s="3">
        <v>110.23870689655172</v>
      </c>
      <c r="N437" s="3">
        <v>8211</v>
      </c>
      <c r="O437" s="3">
        <v>0</v>
      </c>
      <c r="P437" s="3">
        <v>0</v>
      </c>
      <c r="Q437" s="3">
        <v>1</v>
      </c>
      <c r="R437" s="3">
        <v>0</v>
      </c>
      <c r="S437" s="3">
        <v>0</v>
      </c>
      <c r="T437" s="3">
        <v>0</v>
      </c>
      <c r="U437" s="3">
        <v>0</v>
      </c>
      <c r="V437" s="3">
        <v>2274064</v>
      </c>
    </row>
    <row r="438" spans="1:22" x14ac:dyDescent="0.3">
      <c r="A438" s="3">
        <v>147713</v>
      </c>
      <c r="B438" s="3">
        <v>0</v>
      </c>
      <c r="C438" s="3">
        <v>0</v>
      </c>
      <c r="D438" s="3">
        <v>0</v>
      </c>
      <c r="E438" s="3">
        <v>0</v>
      </c>
      <c r="F438" s="3">
        <v>0</v>
      </c>
      <c r="G438" s="3">
        <v>0</v>
      </c>
      <c r="H438" s="3">
        <v>0</v>
      </c>
      <c r="I438" s="3">
        <v>0</v>
      </c>
      <c r="J438" s="3">
        <v>0</v>
      </c>
      <c r="K438" s="3">
        <v>0</v>
      </c>
      <c r="L438" s="3">
        <v>0</v>
      </c>
      <c r="M438" s="3">
        <v>0</v>
      </c>
      <c r="N438" s="3">
        <v>4941</v>
      </c>
      <c r="O438" s="3">
        <v>0</v>
      </c>
      <c r="P438" s="3">
        <v>0</v>
      </c>
      <c r="Q438" s="3">
        <v>0</v>
      </c>
      <c r="R438" s="3">
        <v>-1</v>
      </c>
      <c r="S438" s="3">
        <v>0</v>
      </c>
      <c r="T438" s="3">
        <v>0</v>
      </c>
      <c r="U438" s="3">
        <v>0</v>
      </c>
      <c r="V438" s="3">
        <v>0</v>
      </c>
    </row>
    <row r="439" spans="1:22" x14ac:dyDescent="0.3">
      <c r="A439" s="3">
        <v>147784</v>
      </c>
      <c r="B439" s="3">
        <v>0</v>
      </c>
      <c r="C439" s="3">
        <v>2302.37</v>
      </c>
      <c r="D439" s="3">
        <v>1693.64</v>
      </c>
      <c r="E439" s="3">
        <v>3996.01</v>
      </c>
      <c r="F439" s="3">
        <v>0</v>
      </c>
      <c r="G439" s="3">
        <v>738</v>
      </c>
      <c r="H439" s="3">
        <v>779</v>
      </c>
      <c r="I439" s="3">
        <v>1517</v>
      </c>
      <c r="J439" s="3">
        <v>0</v>
      </c>
      <c r="K439" s="3">
        <v>3.1197425474254743</v>
      </c>
      <c r="L439" s="3">
        <v>2.1741206675224647</v>
      </c>
      <c r="M439" s="3">
        <v>2.6341529334212264</v>
      </c>
      <c r="N439" s="3">
        <v>6799</v>
      </c>
      <c r="O439" s="3">
        <v>0</v>
      </c>
      <c r="P439" s="3">
        <v>1</v>
      </c>
      <c r="Q439" s="3">
        <v>1</v>
      </c>
      <c r="R439" s="3">
        <v>1</v>
      </c>
      <c r="S439" s="3">
        <v>0</v>
      </c>
      <c r="T439" s="3">
        <v>174.01838764285034</v>
      </c>
      <c r="U439" s="3">
        <v>164.85952513533223</v>
      </c>
      <c r="V439" s="3">
        <v>2301289</v>
      </c>
    </row>
    <row r="440" spans="1:22" x14ac:dyDescent="0.3">
      <c r="A440" s="3">
        <v>147819</v>
      </c>
      <c r="B440" s="3">
        <v>148321.65</v>
      </c>
      <c r="C440" s="3">
        <v>239000.36</v>
      </c>
      <c r="D440" s="3">
        <v>7827.24</v>
      </c>
      <c r="E440" s="3">
        <v>395149.25</v>
      </c>
      <c r="F440" s="3">
        <v>941</v>
      </c>
      <c r="G440" s="3">
        <v>987</v>
      </c>
      <c r="H440" s="3">
        <v>1075</v>
      </c>
      <c r="I440" s="3">
        <v>3003</v>
      </c>
      <c r="J440" s="3">
        <v>157.62130712008502</v>
      </c>
      <c r="K440" s="3">
        <v>242.14828774062815</v>
      </c>
      <c r="L440" s="3">
        <v>7.2811534883720928</v>
      </c>
      <c r="M440" s="3">
        <v>131.58483183483185</v>
      </c>
      <c r="N440" s="3">
        <v>3441</v>
      </c>
      <c r="O440" s="3">
        <v>1</v>
      </c>
      <c r="P440" s="3">
        <v>1</v>
      </c>
      <c r="Q440" s="3">
        <v>1</v>
      </c>
      <c r="R440" s="3">
        <v>2</v>
      </c>
      <c r="S440" s="3">
        <v>637902.06060810306</v>
      </c>
      <c r="T440" s="3">
        <v>12065362.170669135</v>
      </c>
      <c r="U440" s="3">
        <v>16610259.784244636</v>
      </c>
      <c r="V440" s="3">
        <v>9018009</v>
      </c>
    </row>
    <row r="441" spans="1:22" x14ac:dyDescent="0.3">
      <c r="A441" s="3">
        <v>147872</v>
      </c>
      <c r="B441" s="3">
        <v>0</v>
      </c>
      <c r="C441" s="3">
        <v>1594.67</v>
      </c>
      <c r="D441" s="3">
        <v>71057.19</v>
      </c>
      <c r="E441" s="3">
        <v>72651.86</v>
      </c>
      <c r="F441" s="3">
        <v>0</v>
      </c>
      <c r="G441" s="3">
        <v>418</v>
      </c>
      <c r="H441" s="3">
        <v>451</v>
      </c>
      <c r="I441" s="3">
        <v>869</v>
      </c>
      <c r="J441" s="3">
        <v>0</v>
      </c>
      <c r="K441" s="3">
        <v>3.8150000000000004</v>
      </c>
      <c r="L441" s="3">
        <v>157.55474501108648</v>
      </c>
      <c r="M441" s="3">
        <v>83.603981588032227</v>
      </c>
      <c r="N441" s="3">
        <v>3823</v>
      </c>
      <c r="O441" s="3">
        <v>0</v>
      </c>
      <c r="P441" s="3">
        <v>1</v>
      </c>
      <c r="Q441" s="3">
        <v>1</v>
      </c>
      <c r="R441" s="3">
        <v>1</v>
      </c>
      <c r="S441" s="3">
        <v>0</v>
      </c>
      <c r="T441" s="3">
        <v>2661105.7016335344</v>
      </c>
      <c r="U441" s="3">
        <v>2466390.6502944953</v>
      </c>
      <c r="V441" s="3">
        <v>755161</v>
      </c>
    </row>
    <row r="442" spans="1:22" x14ac:dyDescent="0.3">
      <c r="A442" s="3">
        <v>147907</v>
      </c>
      <c r="B442" s="3">
        <v>129516.27000000002</v>
      </c>
      <c r="C442" s="3">
        <v>101775.34000000001</v>
      </c>
      <c r="D442" s="3">
        <v>92146.78</v>
      </c>
      <c r="E442" s="3">
        <v>323438.39</v>
      </c>
      <c r="F442" s="3">
        <v>429</v>
      </c>
      <c r="G442" s="3">
        <v>442</v>
      </c>
      <c r="H442" s="3">
        <v>453</v>
      </c>
      <c r="I442" s="3">
        <v>1324</v>
      </c>
      <c r="J442" s="3">
        <v>301.9027272727273</v>
      </c>
      <c r="K442" s="3">
        <v>230.26095022624438</v>
      </c>
      <c r="L442" s="3">
        <v>203.41452538631347</v>
      </c>
      <c r="M442" s="3">
        <v>244.28881419939577</v>
      </c>
      <c r="N442" s="3">
        <v>6282</v>
      </c>
      <c r="O442" s="3">
        <v>1</v>
      </c>
      <c r="P442" s="3">
        <v>1</v>
      </c>
      <c r="Q442" s="3">
        <v>1</v>
      </c>
      <c r="R442" s="3">
        <v>2</v>
      </c>
      <c r="S442" s="3">
        <v>1424006.7182575813</v>
      </c>
      <c r="T442" s="3">
        <v>86977.187700963594</v>
      </c>
      <c r="U442" s="3">
        <v>756830.49114679499</v>
      </c>
      <c r="V442" s="3">
        <v>1752976</v>
      </c>
    </row>
    <row r="443" spans="1:22" x14ac:dyDescent="0.3">
      <c r="A443" s="3">
        <v>147980</v>
      </c>
      <c r="B443" s="3">
        <v>0</v>
      </c>
      <c r="C443" s="3">
        <v>0</v>
      </c>
      <c r="D443" s="3">
        <v>39803.370000000003</v>
      </c>
      <c r="E443" s="3">
        <v>39803.370000000003</v>
      </c>
      <c r="F443" s="3">
        <v>0</v>
      </c>
      <c r="G443" s="3">
        <v>0</v>
      </c>
      <c r="H443" s="3">
        <v>600</v>
      </c>
      <c r="I443" s="3">
        <v>600</v>
      </c>
      <c r="J443" s="3">
        <v>0</v>
      </c>
      <c r="K443" s="3">
        <v>0</v>
      </c>
      <c r="L443" s="3">
        <v>66.338950000000011</v>
      </c>
      <c r="M443" s="3">
        <v>66.338950000000011</v>
      </c>
      <c r="N443" s="3">
        <v>6531</v>
      </c>
      <c r="O443" s="3">
        <v>0</v>
      </c>
      <c r="P443" s="3">
        <v>0</v>
      </c>
      <c r="Q443" s="3">
        <v>1</v>
      </c>
      <c r="R443" s="3">
        <v>0</v>
      </c>
      <c r="S443" s="3">
        <v>0</v>
      </c>
      <c r="T443" s="3">
        <v>0</v>
      </c>
      <c r="U443" s="3">
        <v>0</v>
      </c>
      <c r="V443" s="3">
        <v>360000</v>
      </c>
    </row>
    <row r="444" spans="1:22" x14ac:dyDescent="0.3">
      <c r="A444" s="3">
        <v>148067</v>
      </c>
      <c r="B444" s="3">
        <v>174367.72999999998</v>
      </c>
      <c r="C444" s="3">
        <v>136285.26999999999</v>
      </c>
      <c r="D444" s="3">
        <v>198087.61</v>
      </c>
      <c r="E444" s="3">
        <v>508740.61</v>
      </c>
      <c r="F444" s="3">
        <v>1321</v>
      </c>
      <c r="G444" s="3">
        <v>1324</v>
      </c>
      <c r="H444" s="3">
        <v>1224</v>
      </c>
      <c r="I444" s="3">
        <v>3869</v>
      </c>
      <c r="J444" s="3">
        <v>131.99676760030277</v>
      </c>
      <c r="K444" s="3">
        <v>102.93449395770392</v>
      </c>
      <c r="L444" s="3">
        <v>161.83628267973856</v>
      </c>
      <c r="M444" s="3">
        <v>131.49149909537348</v>
      </c>
      <c r="N444" s="3">
        <v>8062</v>
      </c>
      <c r="O444" s="3">
        <v>1</v>
      </c>
      <c r="P444" s="3">
        <v>1</v>
      </c>
      <c r="Q444" s="3">
        <v>1</v>
      </c>
      <c r="R444" s="3">
        <v>2</v>
      </c>
      <c r="S444" s="3">
        <v>337.24636219906756</v>
      </c>
      <c r="T444" s="3">
        <v>1079725.3661811408</v>
      </c>
      <c r="U444" s="3">
        <v>1127066.4103171094</v>
      </c>
      <c r="V444" s="3">
        <v>14969161</v>
      </c>
    </row>
    <row r="445" spans="1:22" x14ac:dyDescent="0.3">
      <c r="A445" s="3">
        <v>148109</v>
      </c>
      <c r="B445" s="3">
        <v>70919.87</v>
      </c>
      <c r="C445" s="3">
        <v>90807.67</v>
      </c>
      <c r="D445" s="3">
        <v>83962.74</v>
      </c>
      <c r="E445" s="3">
        <v>245690.28</v>
      </c>
      <c r="F445" s="3">
        <v>487</v>
      </c>
      <c r="G445" s="3">
        <v>454</v>
      </c>
      <c r="H445" s="3">
        <v>458</v>
      </c>
      <c r="I445" s="3">
        <v>1399</v>
      </c>
      <c r="J445" s="3">
        <v>145.6260164271047</v>
      </c>
      <c r="K445" s="3">
        <v>200.01689427312775</v>
      </c>
      <c r="L445" s="3">
        <v>183.32475982532753</v>
      </c>
      <c r="M445" s="3">
        <v>175.61849892780558</v>
      </c>
      <c r="N445" s="3">
        <v>8211</v>
      </c>
      <c r="O445" s="3">
        <v>1</v>
      </c>
      <c r="P445" s="3">
        <v>1</v>
      </c>
      <c r="Q445" s="3">
        <v>1</v>
      </c>
      <c r="R445" s="3">
        <v>2</v>
      </c>
      <c r="S445" s="3">
        <v>438080.36619221105</v>
      </c>
      <c r="T445" s="3">
        <v>270257.88972369395</v>
      </c>
      <c r="U445" s="3">
        <v>27198.997315469576</v>
      </c>
      <c r="V445" s="3">
        <v>1957201</v>
      </c>
    </row>
    <row r="446" spans="1:22" x14ac:dyDescent="0.3">
      <c r="A446" s="3">
        <v>148285</v>
      </c>
      <c r="B446" s="3">
        <v>0</v>
      </c>
      <c r="C446" s="3">
        <v>0</v>
      </c>
      <c r="D446" s="3">
        <v>82405.17</v>
      </c>
      <c r="E446" s="3">
        <v>82405.17</v>
      </c>
      <c r="F446" s="3">
        <v>0</v>
      </c>
      <c r="G446" s="3">
        <v>0</v>
      </c>
      <c r="H446" s="3">
        <v>484</v>
      </c>
      <c r="I446" s="3">
        <v>484</v>
      </c>
      <c r="J446" s="3">
        <v>0</v>
      </c>
      <c r="K446" s="3">
        <v>0</v>
      </c>
      <c r="L446" s="3">
        <v>170.25861570247935</v>
      </c>
      <c r="M446" s="3">
        <v>170.25861570247935</v>
      </c>
      <c r="N446" s="3">
        <v>5712</v>
      </c>
      <c r="O446" s="3">
        <v>0</v>
      </c>
      <c r="P446" s="3">
        <v>0</v>
      </c>
      <c r="Q446" s="3">
        <v>1</v>
      </c>
      <c r="R446" s="3">
        <v>0</v>
      </c>
      <c r="S446" s="3">
        <v>0</v>
      </c>
      <c r="T446" s="3">
        <v>0</v>
      </c>
      <c r="U446" s="3">
        <v>0</v>
      </c>
      <c r="V446" s="3">
        <v>234256</v>
      </c>
    </row>
    <row r="447" spans="1:22" x14ac:dyDescent="0.3">
      <c r="A447" s="3">
        <v>148624</v>
      </c>
      <c r="B447" s="3">
        <v>0</v>
      </c>
      <c r="C447" s="3">
        <v>0</v>
      </c>
      <c r="D447" s="3">
        <v>197114.21</v>
      </c>
      <c r="E447" s="3">
        <v>197114.21</v>
      </c>
      <c r="F447" s="3">
        <v>0</v>
      </c>
      <c r="G447" s="3">
        <v>0</v>
      </c>
      <c r="H447" s="3">
        <v>404</v>
      </c>
      <c r="I447" s="3">
        <v>404</v>
      </c>
      <c r="J447" s="3">
        <v>0</v>
      </c>
      <c r="K447" s="3">
        <v>0</v>
      </c>
      <c r="L447" s="3">
        <v>487.90646039603956</v>
      </c>
      <c r="M447" s="3">
        <v>487.90646039603956</v>
      </c>
      <c r="N447" s="3">
        <v>8062</v>
      </c>
      <c r="O447" s="3">
        <v>0</v>
      </c>
      <c r="P447" s="3">
        <v>0</v>
      </c>
      <c r="Q447" s="3">
        <v>1</v>
      </c>
      <c r="R447" s="3">
        <v>0</v>
      </c>
      <c r="S447" s="3">
        <v>0</v>
      </c>
      <c r="T447" s="3">
        <v>0</v>
      </c>
      <c r="U447" s="3">
        <v>0</v>
      </c>
      <c r="V447" s="3">
        <v>163216</v>
      </c>
    </row>
    <row r="448" spans="1:22" x14ac:dyDescent="0.3">
      <c r="A448" s="3">
        <v>148773</v>
      </c>
      <c r="B448" s="3">
        <v>0</v>
      </c>
      <c r="C448" s="3">
        <v>125741.6</v>
      </c>
      <c r="D448" s="3">
        <v>92839.28</v>
      </c>
      <c r="E448" s="3">
        <v>218580.88</v>
      </c>
      <c r="F448" s="3">
        <v>0</v>
      </c>
      <c r="G448" s="3">
        <v>1399</v>
      </c>
      <c r="H448" s="3">
        <v>998</v>
      </c>
      <c r="I448" s="3">
        <v>2397</v>
      </c>
      <c r="J448" s="3">
        <v>0</v>
      </c>
      <c r="K448" s="3">
        <v>89.879628305932812</v>
      </c>
      <c r="L448" s="3">
        <v>93.025330661322641</v>
      </c>
      <c r="M448" s="3">
        <v>91.189353358364627</v>
      </c>
      <c r="N448" s="3">
        <v>5047</v>
      </c>
      <c r="O448" s="3">
        <v>0</v>
      </c>
      <c r="P448" s="3">
        <v>1</v>
      </c>
      <c r="Q448" s="3">
        <v>1</v>
      </c>
      <c r="R448" s="3">
        <v>1</v>
      </c>
      <c r="S448" s="3">
        <v>0</v>
      </c>
      <c r="T448" s="3">
        <v>2399.8162184415633</v>
      </c>
      <c r="U448" s="3">
        <v>3364.0710316630289</v>
      </c>
      <c r="V448" s="3">
        <v>5745609</v>
      </c>
    </row>
    <row r="449" spans="1:22" x14ac:dyDescent="0.3">
      <c r="A449" s="3">
        <v>148788</v>
      </c>
      <c r="B449" s="3">
        <v>60008.01</v>
      </c>
      <c r="C449" s="3">
        <v>0</v>
      </c>
      <c r="D449" s="3">
        <v>0</v>
      </c>
      <c r="E449" s="3">
        <v>60008.01</v>
      </c>
      <c r="F449" s="3">
        <v>1135</v>
      </c>
      <c r="G449" s="3">
        <v>0</v>
      </c>
      <c r="H449" s="3">
        <v>0</v>
      </c>
      <c r="I449" s="3">
        <v>1135</v>
      </c>
      <c r="J449" s="3">
        <v>52.870493392070486</v>
      </c>
      <c r="K449" s="3">
        <v>0</v>
      </c>
      <c r="L449" s="3">
        <v>0</v>
      </c>
      <c r="M449" s="3">
        <v>52.870493392070486</v>
      </c>
      <c r="N449" s="3">
        <v>8062</v>
      </c>
      <c r="O449" s="3">
        <v>1</v>
      </c>
      <c r="P449" s="3">
        <v>0</v>
      </c>
      <c r="Q449" s="3">
        <v>0</v>
      </c>
      <c r="R449" s="3">
        <v>0</v>
      </c>
      <c r="S449" s="3">
        <v>0</v>
      </c>
      <c r="T449" s="3">
        <v>0</v>
      </c>
      <c r="U449" s="3">
        <v>0</v>
      </c>
      <c r="V449" s="3">
        <v>1288225</v>
      </c>
    </row>
    <row r="450" spans="1:22" x14ac:dyDescent="0.3">
      <c r="A450" s="3">
        <v>148910</v>
      </c>
      <c r="B450" s="3">
        <v>0</v>
      </c>
      <c r="C450" s="3">
        <v>0</v>
      </c>
      <c r="D450" s="3">
        <v>0</v>
      </c>
      <c r="E450" s="3">
        <v>0</v>
      </c>
      <c r="F450" s="3">
        <v>0</v>
      </c>
      <c r="G450" s="3">
        <v>0</v>
      </c>
      <c r="H450" s="3">
        <v>0</v>
      </c>
      <c r="I450" s="3">
        <v>0</v>
      </c>
      <c r="J450" s="3">
        <v>0</v>
      </c>
      <c r="K450" s="3">
        <v>0</v>
      </c>
      <c r="L450" s="3">
        <v>0</v>
      </c>
      <c r="M450" s="3">
        <v>0</v>
      </c>
      <c r="N450" s="3">
        <v>5142</v>
      </c>
      <c r="O450" s="3">
        <v>0</v>
      </c>
      <c r="P450" s="3">
        <v>0</v>
      </c>
      <c r="Q450" s="3">
        <v>0</v>
      </c>
      <c r="R450" s="3">
        <v>-1</v>
      </c>
      <c r="S450" s="3">
        <v>0</v>
      </c>
      <c r="T450" s="3">
        <v>0</v>
      </c>
      <c r="U450" s="3">
        <v>0</v>
      </c>
      <c r="V450" s="3">
        <v>0</v>
      </c>
    </row>
    <row r="451" spans="1:22" x14ac:dyDescent="0.3">
      <c r="A451" s="3">
        <v>149916</v>
      </c>
      <c r="B451" s="3">
        <v>210561.28000000003</v>
      </c>
      <c r="C451" s="3">
        <v>129942.68000000001</v>
      </c>
      <c r="D451" s="3">
        <v>109793.19</v>
      </c>
      <c r="E451" s="3">
        <v>450297.15</v>
      </c>
      <c r="F451" s="3">
        <v>874</v>
      </c>
      <c r="G451" s="3">
        <v>850</v>
      </c>
      <c r="H451" s="3">
        <v>808</v>
      </c>
      <c r="I451" s="3">
        <v>2532</v>
      </c>
      <c r="J451" s="3">
        <v>240.91679633867281</v>
      </c>
      <c r="K451" s="3">
        <v>152.87374117647059</v>
      </c>
      <c r="L451" s="3">
        <v>135.8826608910891</v>
      </c>
      <c r="M451" s="3">
        <v>177.84247630331754</v>
      </c>
      <c r="N451" s="3">
        <v>5139</v>
      </c>
      <c r="O451" s="3">
        <v>1</v>
      </c>
      <c r="P451" s="3">
        <v>1</v>
      </c>
      <c r="Q451" s="3">
        <v>1</v>
      </c>
      <c r="R451" s="3">
        <v>2</v>
      </c>
      <c r="S451" s="3">
        <v>3477095.2470841948</v>
      </c>
      <c r="T451" s="3">
        <v>529922.07375944476</v>
      </c>
      <c r="U451" s="3">
        <v>1422585.8964180527</v>
      </c>
      <c r="V451" s="3">
        <v>6411024</v>
      </c>
    </row>
    <row r="452" spans="1:22" x14ac:dyDescent="0.3">
      <c r="A452" s="3">
        <v>150575</v>
      </c>
      <c r="B452" s="3">
        <v>74243.349999999991</v>
      </c>
      <c r="C452" s="3">
        <v>226711.40000000002</v>
      </c>
      <c r="D452" s="3">
        <v>367714.2</v>
      </c>
      <c r="E452" s="3">
        <v>668668.95000000007</v>
      </c>
      <c r="F452" s="3">
        <v>491</v>
      </c>
      <c r="G452" s="3">
        <v>507</v>
      </c>
      <c r="H452" s="3">
        <v>560</v>
      </c>
      <c r="I452" s="3">
        <v>1558</v>
      </c>
      <c r="J452" s="3">
        <v>151.20845213849285</v>
      </c>
      <c r="K452" s="3">
        <v>447.1625246548324</v>
      </c>
      <c r="L452" s="3">
        <v>656.63250000000005</v>
      </c>
      <c r="M452" s="3">
        <v>429.18417843388966</v>
      </c>
      <c r="N452" s="3">
        <v>1799</v>
      </c>
      <c r="O452" s="3">
        <v>1</v>
      </c>
      <c r="P452" s="3">
        <v>1</v>
      </c>
      <c r="Q452" s="3">
        <v>1</v>
      </c>
      <c r="R452" s="3">
        <v>2</v>
      </c>
      <c r="S452" s="3">
        <v>37939817.665041611</v>
      </c>
      <c r="T452" s="3">
        <v>163873.01294992366</v>
      </c>
      <c r="U452" s="3">
        <v>28970333.830614824</v>
      </c>
      <c r="V452" s="3">
        <v>2427364</v>
      </c>
    </row>
    <row r="453" spans="1:22" x14ac:dyDescent="0.3">
      <c r="A453" s="3">
        <v>150590</v>
      </c>
      <c r="B453" s="3">
        <v>0</v>
      </c>
      <c r="C453" s="3">
        <v>1932.32</v>
      </c>
      <c r="D453" s="3">
        <v>23622.49</v>
      </c>
      <c r="E453" s="3">
        <v>25554.81</v>
      </c>
      <c r="F453" s="3">
        <v>0</v>
      </c>
      <c r="G453" s="3">
        <v>421</v>
      </c>
      <c r="H453" s="3">
        <v>530</v>
      </c>
      <c r="I453" s="3">
        <v>951</v>
      </c>
      <c r="J453" s="3">
        <v>0</v>
      </c>
      <c r="K453" s="3">
        <v>4.589833729216152</v>
      </c>
      <c r="L453" s="3">
        <v>44.570735849056604</v>
      </c>
      <c r="M453" s="3">
        <v>26.871514195583597</v>
      </c>
      <c r="N453" s="3">
        <v>3089</v>
      </c>
      <c r="O453" s="3">
        <v>0</v>
      </c>
      <c r="P453" s="3">
        <v>1</v>
      </c>
      <c r="Q453" s="3">
        <v>1</v>
      </c>
      <c r="R453" s="3">
        <v>1</v>
      </c>
      <c r="S453" s="3">
        <v>0</v>
      </c>
      <c r="T453" s="3">
        <v>209015.2527346315</v>
      </c>
      <c r="U453" s="3">
        <v>166029.09698354691</v>
      </c>
      <c r="V453" s="3">
        <v>904401</v>
      </c>
    </row>
    <row r="454" spans="1:22" x14ac:dyDescent="0.3">
      <c r="A454" s="3">
        <v>150744</v>
      </c>
      <c r="B454" s="3">
        <v>0</v>
      </c>
      <c r="C454" s="3">
        <v>0</v>
      </c>
      <c r="D454" s="3">
        <v>58830.8</v>
      </c>
      <c r="E454" s="3">
        <v>58830.8</v>
      </c>
      <c r="F454" s="3">
        <v>0</v>
      </c>
      <c r="G454" s="3">
        <v>0</v>
      </c>
      <c r="H454" s="3">
        <v>416</v>
      </c>
      <c r="I454" s="3">
        <v>416</v>
      </c>
      <c r="J454" s="3">
        <v>0</v>
      </c>
      <c r="K454" s="3">
        <v>0</v>
      </c>
      <c r="L454" s="3">
        <v>141.4201923076923</v>
      </c>
      <c r="M454" s="3">
        <v>141.4201923076923</v>
      </c>
      <c r="N454" s="3">
        <v>8051</v>
      </c>
      <c r="O454" s="3">
        <v>0</v>
      </c>
      <c r="P454" s="3">
        <v>0</v>
      </c>
      <c r="Q454" s="3">
        <v>1</v>
      </c>
      <c r="R454" s="3">
        <v>0</v>
      </c>
      <c r="S454" s="3">
        <v>0</v>
      </c>
      <c r="T454" s="3">
        <v>0</v>
      </c>
      <c r="U454" s="3">
        <v>0</v>
      </c>
      <c r="V454" s="3">
        <v>173056</v>
      </c>
    </row>
    <row r="455" spans="1:22" x14ac:dyDescent="0.3">
      <c r="A455" s="3">
        <v>150753</v>
      </c>
      <c r="B455" s="3">
        <v>19199.41</v>
      </c>
      <c r="C455" s="3">
        <v>222624.01</v>
      </c>
      <c r="D455" s="3">
        <v>194785.93000000002</v>
      </c>
      <c r="E455" s="3">
        <v>436609.35000000003</v>
      </c>
      <c r="F455" s="3">
        <v>662</v>
      </c>
      <c r="G455" s="3">
        <v>671</v>
      </c>
      <c r="H455" s="3">
        <v>673</v>
      </c>
      <c r="I455" s="3">
        <v>2006</v>
      </c>
      <c r="J455" s="3">
        <v>29.002129909365557</v>
      </c>
      <c r="K455" s="3">
        <v>331.77944858420267</v>
      </c>
      <c r="L455" s="3">
        <v>289.42931649331354</v>
      </c>
      <c r="M455" s="3">
        <v>217.65171984047859</v>
      </c>
      <c r="N455" s="3">
        <v>8111</v>
      </c>
      <c r="O455" s="3">
        <v>1</v>
      </c>
      <c r="P455" s="3">
        <v>1</v>
      </c>
      <c r="Q455" s="3">
        <v>1</v>
      </c>
      <c r="R455" s="3">
        <v>2</v>
      </c>
      <c r="S455" s="3">
        <v>23559698.071139246</v>
      </c>
      <c r="T455" s="3">
        <v>8739867.912162913</v>
      </c>
      <c r="U455" s="3">
        <v>3467311.7355860029</v>
      </c>
      <c r="V455" s="3">
        <v>4024036</v>
      </c>
    </row>
    <row r="456" spans="1:22" x14ac:dyDescent="0.3">
      <c r="A456" s="3">
        <v>150838</v>
      </c>
      <c r="B456" s="3">
        <v>94936.069999999992</v>
      </c>
      <c r="C456" s="3">
        <v>7685.7799999999988</v>
      </c>
      <c r="D456" s="3">
        <v>1506.91</v>
      </c>
      <c r="E456" s="3">
        <v>104128.76</v>
      </c>
      <c r="F456" s="3">
        <v>417</v>
      </c>
      <c r="G456" s="3">
        <v>477</v>
      </c>
      <c r="H456" s="3">
        <v>554</v>
      </c>
      <c r="I456" s="3">
        <v>1448</v>
      </c>
      <c r="J456" s="3">
        <v>227.6644364508393</v>
      </c>
      <c r="K456" s="3">
        <v>16.112746331236895</v>
      </c>
      <c r="L456" s="3">
        <v>2.7200541516245487</v>
      </c>
      <c r="M456" s="3">
        <v>71.912127071823207</v>
      </c>
      <c r="N456" s="3">
        <v>8111</v>
      </c>
      <c r="O456" s="3">
        <v>1</v>
      </c>
      <c r="P456" s="3">
        <v>1</v>
      </c>
      <c r="Q456" s="3">
        <v>1</v>
      </c>
      <c r="R456" s="3">
        <v>2</v>
      </c>
      <c r="S456" s="3">
        <v>10115912.042665942</v>
      </c>
      <c r="T456" s="3">
        <v>1485173.3150227005</v>
      </c>
      <c r="U456" s="3">
        <v>2652298.7970667249</v>
      </c>
      <c r="V456" s="3">
        <v>2096704</v>
      </c>
    </row>
    <row r="457" spans="1:22" x14ac:dyDescent="0.3">
      <c r="A457" s="3">
        <v>151200</v>
      </c>
      <c r="B457" s="3">
        <v>273019.00999999995</v>
      </c>
      <c r="C457" s="3">
        <v>266047.62</v>
      </c>
      <c r="D457" s="3">
        <v>144038.69</v>
      </c>
      <c r="E457" s="3">
        <v>683105.32</v>
      </c>
      <c r="F457" s="3">
        <v>1261</v>
      </c>
      <c r="G457" s="3">
        <v>1215</v>
      </c>
      <c r="H457" s="3">
        <v>1272</v>
      </c>
      <c r="I457" s="3">
        <v>3748</v>
      </c>
      <c r="J457" s="3">
        <v>216.5099206978588</v>
      </c>
      <c r="K457" s="3">
        <v>218.96923456790122</v>
      </c>
      <c r="L457" s="3">
        <v>113.23796383647799</v>
      </c>
      <c r="M457" s="3">
        <v>182.2586232657417</v>
      </c>
      <c r="N457" s="3">
        <v>9111</v>
      </c>
      <c r="O457" s="3">
        <v>1</v>
      </c>
      <c r="P457" s="3">
        <v>1</v>
      </c>
      <c r="Q457" s="3">
        <v>1</v>
      </c>
      <c r="R457" s="3">
        <v>2</v>
      </c>
      <c r="S457" s="3">
        <v>1479343.8848628059</v>
      </c>
      <c r="T457" s="3">
        <v>1637417.8133465643</v>
      </c>
      <c r="U457" s="3">
        <v>6059619.0164801218</v>
      </c>
      <c r="V457" s="3">
        <v>14047504</v>
      </c>
    </row>
    <row r="458" spans="1:22" x14ac:dyDescent="0.3">
      <c r="A458" s="3">
        <v>151442</v>
      </c>
      <c r="B458" s="3">
        <v>0</v>
      </c>
      <c r="C458" s="3">
        <v>21135.91</v>
      </c>
      <c r="D458" s="3">
        <v>77202.8</v>
      </c>
      <c r="E458" s="3">
        <v>98338.71</v>
      </c>
      <c r="F458" s="3">
        <v>0</v>
      </c>
      <c r="G458" s="3">
        <v>421</v>
      </c>
      <c r="H458" s="3">
        <v>434</v>
      </c>
      <c r="I458" s="3">
        <v>855</v>
      </c>
      <c r="J458" s="3">
        <v>0</v>
      </c>
      <c r="K458" s="3">
        <v>50.204061757719714</v>
      </c>
      <c r="L458" s="3">
        <v>177.88663594470046</v>
      </c>
      <c r="M458" s="3">
        <v>115.0160350877193</v>
      </c>
      <c r="N458" s="3">
        <v>5111</v>
      </c>
      <c r="O458" s="3">
        <v>0</v>
      </c>
      <c r="P458" s="3">
        <v>1</v>
      </c>
      <c r="Q458" s="3">
        <v>1</v>
      </c>
      <c r="R458" s="3">
        <v>1</v>
      </c>
      <c r="S458" s="3">
        <v>0</v>
      </c>
      <c r="T458" s="3">
        <v>1768449.1843969312</v>
      </c>
      <c r="U458" s="3">
        <v>1715477.2042191424</v>
      </c>
      <c r="V458" s="3">
        <v>731025</v>
      </c>
    </row>
    <row r="459" spans="1:22" x14ac:dyDescent="0.3">
      <c r="A459" s="3">
        <v>151637</v>
      </c>
      <c r="B459" s="3">
        <v>0</v>
      </c>
      <c r="C459" s="3">
        <v>53801.19</v>
      </c>
      <c r="D459" s="3">
        <v>580761.46</v>
      </c>
      <c r="E459" s="3">
        <v>634562.64999999991</v>
      </c>
      <c r="F459" s="3">
        <v>0</v>
      </c>
      <c r="G459" s="3">
        <v>1049</v>
      </c>
      <c r="H459" s="3">
        <v>1260</v>
      </c>
      <c r="I459" s="3">
        <v>2309</v>
      </c>
      <c r="J459" s="3">
        <v>0</v>
      </c>
      <c r="K459" s="3">
        <v>51.288074356530032</v>
      </c>
      <c r="L459" s="3">
        <v>460.92179365079363</v>
      </c>
      <c r="M459" s="3">
        <v>274.82141619748808</v>
      </c>
      <c r="N459" s="3">
        <v>5013</v>
      </c>
      <c r="O459" s="3">
        <v>0</v>
      </c>
      <c r="P459" s="3">
        <v>1</v>
      </c>
      <c r="Q459" s="3">
        <v>1</v>
      </c>
      <c r="R459" s="3">
        <v>1</v>
      </c>
      <c r="S459" s="3">
        <v>0</v>
      </c>
      <c r="T459" s="3">
        <v>52415545.505401343</v>
      </c>
      <c r="U459" s="3">
        <v>43638021.615211122</v>
      </c>
      <c r="V459" s="3">
        <v>5331481</v>
      </c>
    </row>
    <row r="460" spans="1:22" x14ac:dyDescent="0.3">
      <c r="A460" s="3">
        <v>151731</v>
      </c>
      <c r="B460" s="3">
        <v>0</v>
      </c>
      <c r="C460" s="3">
        <v>0</v>
      </c>
      <c r="D460" s="3">
        <v>0</v>
      </c>
      <c r="E460" s="3">
        <v>0</v>
      </c>
      <c r="F460" s="3">
        <v>0</v>
      </c>
      <c r="G460" s="3">
        <v>0</v>
      </c>
      <c r="H460" s="3">
        <v>0</v>
      </c>
      <c r="I460" s="3">
        <v>0</v>
      </c>
      <c r="J460" s="3">
        <v>0</v>
      </c>
      <c r="K460" s="3">
        <v>0</v>
      </c>
      <c r="L460" s="3">
        <v>0</v>
      </c>
      <c r="M460" s="3">
        <v>0</v>
      </c>
      <c r="N460" s="3">
        <v>5031</v>
      </c>
      <c r="O460" s="3">
        <v>0</v>
      </c>
      <c r="P460" s="3">
        <v>0</v>
      </c>
      <c r="Q460" s="3">
        <v>0</v>
      </c>
      <c r="R460" s="3">
        <v>-1</v>
      </c>
      <c r="S460" s="3">
        <v>0</v>
      </c>
      <c r="T460" s="3">
        <v>0</v>
      </c>
      <c r="U460" s="3">
        <v>0</v>
      </c>
      <c r="V460" s="3">
        <v>0</v>
      </c>
    </row>
    <row r="461" spans="1:22" x14ac:dyDescent="0.3">
      <c r="A461" s="3">
        <v>151876</v>
      </c>
      <c r="B461" s="3">
        <v>0</v>
      </c>
      <c r="C461" s="3">
        <v>0</v>
      </c>
      <c r="D461" s="3">
        <v>0</v>
      </c>
      <c r="E461" s="3">
        <v>0</v>
      </c>
      <c r="F461" s="3">
        <v>0</v>
      </c>
      <c r="G461" s="3">
        <v>0</v>
      </c>
      <c r="H461" s="3">
        <v>0</v>
      </c>
      <c r="I461" s="3">
        <v>0</v>
      </c>
      <c r="J461" s="3">
        <v>0</v>
      </c>
      <c r="K461" s="3">
        <v>0</v>
      </c>
      <c r="L461" s="3">
        <v>0</v>
      </c>
      <c r="M461" s="3">
        <v>0</v>
      </c>
      <c r="N461" s="3">
        <v>1081</v>
      </c>
      <c r="O461" s="3">
        <v>0</v>
      </c>
      <c r="P461" s="3">
        <v>0</v>
      </c>
      <c r="Q461" s="3">
        <v>0</v>
      </c>
      <c r="R461" s="3">
        <v>-1</v>
      </c>
      <c r="S461" s="3">
        <v>0</v>
      </c>
      <c r="T461" s="3">
        <v>0</v>
      </c>
      <c r="U461" s="3">
        <v>0</v>
      </c>
      <c r="V461" s="3">
        <v>0</v>
      </c>
    </row>
    <row r="462" spans="1:22" x14ac:dyDescent="0.3">
      <c r="A462" s="3">
        <v>151931</v>
      </c>
      <c r="B462" s="3">
        <v>0</v>
      </c>
      <c r="C462" s="3">
        <v>0</v>
      </c>
      <c r="D462" s="3">
        <v>0</v>
      </c>
      <c r="E462" s="3">
        <v>0</v>
      </c>
      <c r="F462" s="3">
        <v>0</v>
      </c>
      <c r="G462" s="3">
        <v>0</v>
      </c>
      <c r="H462" s="3">
        <v>0</v>
      </c>
      <c r="I462" s="3">
        <v>0</v>
      </c>
      <c r="J462" s="3">
        <v>0</v>
      </c>
      <c r="K462" s="3">
        <v>0</v>
      </c>
      <c r="L462" s="3">
        <v>0</v>
      </c>
      <c r="M462" s="3">
        <v>0</v>
      </c>
      <c r="N462" s="3">
        <v>6792</v>
      </c>
      <c r="O462" s="3">
        <v>0</v>
      </c>
      <c r="P462" s="3">
        <v>0</v>
      </c>
      <c r="Q462" s="3">
        <v>0</v>
      </c>
      <c r="R462" s="3">
        <v>-1</v>
      </c>
      <c r="S462" s="3">
        <v>0</v>
      </c>
      <c r="T462" s="3">
        <v>0</v>
      </c>
      <c r="U462" s="3">
        <v>0</v>
      </c>
      <c r="V462" s="3">
        <v>0</v>
      </c>
    </row>
    <row r="463" spans="1:22" x14ac:dyDescent="0.3">
      <c r="A463" s="3">
        <v>151938</v>
      </c>
      <c r="B463" s="3">
        <v>0</v>
      </c>
      <c r="C463" s="3">
        <v>0</v>
      </c>
      <c r="D463" s="3">
        <v>145112.87</v>
      </c>
      <c r="E463" s="3">
        <v>145112.87</v>
      </c>
      <c r="F463" s="3">
        <v>0</v>
      </c>
      <c r="G463" s="3">
        <v>0</v>
      </c>
      <c r="H463" s="3">
        <v>404</v>
      </c>
      <c r="I463" s="3">
        <v>404</v>
      </c>
      <c r="J463" s="3">
        <v>0</v>
      </c>
      <c r="K463" s="3">
        <v>0</v>
      </c>
      <c r="L463" s="3">
        <v>359.19027227722773</v>
      </c>
      <c r="M463" s="3">
        <v>359.19027227722773</v>
      </c>
      <c r="N463" s="3">
        <v>8741</v>
      </c>
      <c r="O463" s="3">
        <v>0</v>
      </c>
      <c r="P463" s="3">
        <v>0</v>
      </c>
      <c r="Q463" s="3">
        <v>1</v>
      </c>
      <c r="R463" s="3">
        <v>0</v>
      </c>
      <c r="S463" s="3">
        <v>0</v>
      </c>
      <c r="T463" s="3">
        <v>0</v>
      </c>
      <c r="U463" s="3">
        <v>0</v>
      </c>
      <c r="V463" s="3">
        <v>163216</v>
      </c>
    </row>
    <row r="464" spans="1:22" x14ac:dyDescent="0.3">
      <c r="A464" s="3">
        <v>151950</v>
      </c>
      <c r="B464" s="3">
        <v>0</v>
      </c>
      <c r="C464" s="3">
        <v>0</v>
      </c>
      <c r="D464" s="3">
        <v>359142.98</v>
      </c>
      <c r="E464" s="3">
        <v>359142.98</v>
      </c>
      <c r="F464" s="3">
        <v>0</v>
      </c>
      <c r="G464" s="3">
        <v>0</v>
      </c>
      <c r="H464" s="3">
        <v>431</v>
      </c>
      <c r="I464" s="3">
        <v>431</v>
      </c>
      <c r="J464" s="3">
        <v>0</v>
      </c>
      <c r="K464" s="3">
        <v>0</v>
      </c>
      <c r="L464" s="3">
        <v>833.27837587006957</v>
      </c>
      <c r="M464" s="3">
        <v>833.27837587006957</v>
      </c>
      <c r="N464" s="3">
        <v>8001</v>
      </c>
      <c r="O464" s="3">
        <v>0</v>
      </c>
      <c r="P464" s="3">
        <v>0</v>
      </c>
      <c r="Q464" s="3">
        <v>1</v>
      </c>
      <c r="R464" s="3">
        <v>0</v>
      </c>
      <c r="S464" s="3">
        <v>0</v>
      </c>
      <c r="T464" s="3">
        <v>0</v>
      </c>
      <c r="U464" s="3">
        <v>0</v>
      </c>
      <c r="V464" s="3">
        <v>185761</v>
      </c>
    </row>
    <row r="465" spans="1:22" x14ac:dyDescent="0.3">
      <c r="A465" s="3">
        <v>151997</v>
      </c>
      <c r="B465" s="3">
        <v>0</v>
      </c>
      <c r="C465" s="3">
        <v>0</v>
      </c>
      <c r="D465" s="3">
        <v>254205.69</v>
      </c>
      <c r="E465" s="3">
        <v>254205.69</v>
      </c>
      <c r="F465" s="3">
        <v>0</v>
      </c>
      <c r="G465" s="3">
        <v>0</v>
      </c>
      <c r="H465" s="3">
        <v>620</v>
      </c>
      <c r="I465" s="3">
        <v>620</v>
      </c>
      <c r="J465" s="3">
        <v>0</v>
      </c>
      <c r="K465" s="3">
        <v>0</v>
      </c>
      <c r="L465" s="3">
        <v>410.00917741935484</v>
      </c>
      <c r="M465" s="3">
        <v>410.00917741935484</v>
      </c>
      <c r="N465" s="3">
        <v>5812</v>
      </c>
      <c r="O465" s="3">
        <v>0</v>
      </c>
      <c r="P465" s="3">
        <v>0</v>
      </c>
      <c r="Q465" s="3">
        <v>1</v>
      </c>
      <c r="R465" s="3">
        <v>0</v>
      </c>
      <c r="S465" s="3">
        <v>0</v>
      </c>
      <c r="T465" s="3">
        <v>0</v>
      </c>
      <c r="U465" s="3">
        <v>0</v>
      </c>
      <c r="V465" s="3">
        <v>384400</v>
      </c>
    </row>
    <row r="466" spans="1:22" x14ac:dyDescent="0.3">
      <c r="A466" s="3">
        <v>152135</v>
      </c>
      <c r="B466" s="3">
        <v>219285.77000000002</v>
      </c>
      <c r="C466" s="3">
        <v>463128.12000000005</v>
      </c>
      <c r="D466" s="3">
        <v>310208.04999999993</v>
      </c>
      <c r="E466" s="3">
        <v>992621.94</v>
      </c>
      <c r="F466" s="3">
        <v>2305</v>
      </c>
      <c r="G466" s="3">
        <v>2139</v>
      </c>
      <c r="H466" s="3">
        <v>2777</v>
      </c>
      <c r="I466" s="3">
        <v>7221</v>
      </c>
      <c r="J466" s="3">
        <v>95.134824295010858</v>
      </c>
      <c r="K466" s="3">
        <v>216.51618513323984</v>
      </c>
      <c r="L466" s="3">
        <v>111.70617572920415</v>
      </c>
      <c r="M466" s="3">
        <v>137.46322393020355</v>
      </c>
      <c r="N466" s="3">
        <v>8211</v>
      </c>
      <c r="O466" s="3">
        <v>1</v>
      </c>
      <c r="P466" s="3">
        <v>1</v>
      </c>
      <c r="Q466" s="3">
        <v>1</v>
      </c>
      <c r="R466" s="3">
        <v>2</v>
      </c>
      <c r="S466" s="3">
        <v>4129853.3231345196</v>
      </c>
      <c r="T466" s="3">
        <v>13367403.87375818</v>
      </c>
      <c r="U466" s="3">
        <v>1842332.7024434409</v>
      </c>
      <c r="V466" s="3">
        <v>52142841</v>
      </c>
    </row>
    <row r="467" spans="1:22" x14ac:dyDescent="0.3">
      <c r="A467" s="3">
        <v>204707</v>
      </c>
      <c r="B467" s="3">
        <v>275794.06999999995</v>
      </c>
      <c r="C467" s="3">
        <v>0</v>
      </c>
      <c r="D467" s="3">
        <v>0</v>
      </c>
      <c r="E467" s="3">
        <v>275794.06999999995</v>
      </c>
      <c r="F467" s="3">
        <v>2928</v>
      </c>
      <c r="G467" s="3">
        <v>0</v>
      </c>
      <c r="H467" s="3">
        <v>0</v>
      </c>
      <c r="I467" s="3">
        <v>2928</v>
      </c>
      <c r="J467" s="3">
        <v>94.191963797814196</v>
      </c>
      <c r="K467" s="3">
        <v>0</v>
      </c>
      <c r="L467" s="3">
        <v>0</v>
      </c>
      <c r="M467" s="3">
        <v>94.191963797814196</v>
      </c>
      <c r="N467" s="3">
        <v>8111</v>
      </c>
      <c r="O467" s="3">
        <v>1</v>
      </c>
      <c r="P467" s="3">
        <v>0</v>
      </c>
      <c r="Q467" s="3">
        <v>0</v>
      </c>
      <c r="R467" s="3">
        <v>0</v>
      </c>
      <c r="S467" s="3">
        <v>0</v>
      </c>
      <c r="T467" s="3">
        <v>0</v>
      </c>
      <c r="U467" s="3">
        <v>0</v>
      </c>
      <c r="V467" s="3">
        <v>8573184</v>
      </c>
    </row>
    <row r="468" spans="1:22" x14ac:dyDescent="0.3">
      <c r="A468" s="3">
        <v>205129</v>
      </c>
      <c r="B468" s="3">
        <v>1162.4000000000001</v>
      </c>
      <c r="C468" s="3">
        <v>127386.18000000001</v>
      </c>
      <c r="D468" s="3">
        <v>59165.49</v>
      </c>
      <c r="E468" s="3">
        <v>187714.07</v>
      </c>
      <c r="F468" s="3">
        <v>626</v>
      </c>
      <c r="G468" s="3">
        <v>567</v>
      </c>
      <c r="H468" s="3">
        <v>532</v>
      </c>
      <c r="I468" s="3">
        <v>1725</v>
      </c>
      <c r="J468" s="3">
        <v>1.8568690095846647</v>
      </c>
      <c r="K468" s="3">
        <v>224.66698412698415</v>
      </c>
      <c r="L468" s="3">
        <v>111.21332706766917</v>
      </c>
      <c r="M468" s="3">
        <v>108.81975072463769</v>
      </c>
      <c r="N468" s="3">
        <v>6162</v>
      </c>
      <c r="O468" s="3">
        <v>1</v>
      </c>
      <c r="P468" s="3">
        <v>1</v>
      </c>
      <c r="Q468" s="3">
        <v>1</v>
      </c>
      <c r="R468" s="3">
        <v>2</v>
      </c>
      <c r="S468" s="3">
        <v>7162102.3485575533</v>
      </c>
      <c r="T468" s="3">
        <v>7609469.7031163769</v>
      </c>
      <c r="U468" s="3">
        <v>3047.9385016774245</v>
      </c>
      <c r="V468" s="3">
        <v>2975625</v>
      </c>
    </row>
    <row r="469" spans="1:22" x14ac:dyDescent="0.3">
      <c r="A469" s="3">
        <v>205227</v>
      </c>
      <c r="B469" s="3">
        <v>0</v>
      </c>
      <c r="C469" s="3">
        <v>2831167.18</v>
      </c>
      <c r="D469" s="3">
        <v>599973.29</v>
      </c>
      <c r="E469" s="3">
        <v>3431140.47</v>
      </c>
      <c r="F469" s="3">
        <v>0</v>
      </c>
      <c r="G469" s="3">
        <v>887</v>
      </c>
      <c r="H469" s="3">
        <v>847</v>
      </c>
      <c r="I469" s="3">
        <v>1734</v>
      </c>
      <c r="J469" s="3">
        <v>0</v>
      </c>
      <c r="K469" s="3">
        <v>3191.8457497181512</v>
      </c>
      <c r="L469" s="3">
        <v>708.35099173553726</v>
      </c>
      <c r="M469" s="3">
        <v>1978.7430622837371</v>
      </c>
      <c r="N469" s="3">
        <v>8111</v>
      </c>
      <c r="O469" s="3">
        <v>0</v>
      </c>
      <c r="P469" s="3">
        <v>1</v>
      </c>
      <c r="Q469" s="3">
        <v>1</v>
      </c>
      <c r="R469" s="3">
        <v>1</v>
      </c>
      <c r="S469" s="3">
        <v>0</v>
      </c>
      <c r="T469" s="3">
        <v>1305325281.5411501</v>
      </c>
      <c r="U469" s="3">
        <v>1366969922.9362457</v>
      </c>
      <c r="V469" s="3">
        <v>3006756</v>
      </c>
    </row>
    <row r="470" spans="1:22" x14ac:dyDescent="0.3">
      <c r="A470" s="3">
        <v>205263</v>
      </c>
      <c r="B470" s="3">
        <v>1408257.64</v>
      </c>
      <c r="C470" s="3">
        <v>0</v>
      </c>
      <c r="D470" s="3">
        <v>0</v>
      </c>
      <c r="E470" s="3">
        <v>1408257.64</v>
      </c>
      <c r="F470" s="3">
        <v>4415</v>
      </c>
      <c r="G470" s="3">
        <v>0</v>
      </c>
      <c r="H470" s="3">
        <v>0</v>
      </c>
      <c r="I470" s="3">
        <v>4415</v>
      </c>
      <c r="J470" s="3">
        <v>318.97115288788217</v>
      </c>
      <c r="K470" s="3">
        <v>0</v>
      </c>
      <c r="L470" s="3">
        <v>0</v>
      </c>
      <c r="M470" s="3">
        <v>318.97115288788217</v>
      </c>
      <c r="N470" s="3">
        <v>8221</v>
      </c>
      <c r="O470" s="3">
        <v>1</v>
      </c>
      <c r="P470" s="3">
        <v>0</v>
      </c>
      <c r="Q470" s="3">
        <v>0</v>
      </c>
      <c r="R470" s="3">
        <v>0</v>
      </c>
      <c r="S470" s="3">
        <v>0</v>
      </c>
      <c r="T470" s="3">
        <v>0</v>
      </c>
      <c r="U470" s="3">
        <v>0</v>
      </c>
      <c r="V470" s="3">
        <v>19492225</v>
      </c>
    </row>
    <row r="471" spans="1:22" x14ac:dyDescent="0.3">
      <c r="A471" s="3">
        <v>205510</v>
      </c>
      <c r="B471" s="3">
        <v>0</v>
      </c>
      <c r="C471" s="3">
        <v>0</v>
      </c>
      <c r="D471" s="3">
        <v>46070.28</v>
      </c>
      <c r="E471" s="3">
        <v>46070.28</v>
      </c>
      <c r="F471" s="3">
        <v>0</v>
      </c>
      <c r="G471" s="3">
        <v>0</v>
      </c>
      <c r="H471" s="3">
        <v>518</v>
      </c>
      <c r="I471" s="3">
        <v>518</v>
      </c>
      <c r="J471" s="3">
        <v>0</v>
      </c>
      <c r="K471" s="3">
        <v>0</v>
      </c>
      <c r="L471" s="3">
        <v>88.938764478764483</v>
      </c>
      <c r="M471" s="3">
        <v>88.938764478764483</v>
      </c>
      <c r="N471" s="3">
        <v>8051</v>
      </c>
      <c r="O471" s="3">
        <v>0</v>
      </c>
      <c r="P471" s="3">
        <v>0</v>
      </c>
      <c r="Q471" s="3">
        <v>1</v>
      </c>
      <c r="R471" s="3">
        <v>0</v>
      </c>
      <c r="S471" s="3">
        <v>0</v>
      </c>
      <c r="T471" s="3">
        <v>0</v>
      </c>
      <c r="U471" s="3">
        <v>0</v>
      </c>
      <c r="V471" s="3">
        <v>268324</v>
      </c>
    </row>
    <row r="472" spans="1:22" x14ac:dyDescent="0.3">
      <c r="A472" s="3">
        <v>205588</v>
      </c>
      <c r="B472" s="3">
        <v>0</v>
      </c>
      <c r="C472" s="3">
        <v>0</v>
      </c>
      <c r="D472" s="3">
        <v>171752.93</v>
      </c>
      <c r="E472" s="3">
        <v>171752.93</v>
      </c>
      <c r="F472" s="3">
        <v>0</v>
      </c>
      <c r="G472" s="3">
        <v>0</v>
      </c>
      <c r="H472" s="3">
        <v>626</v>
      </c>
      <c r="I472" s="3">
        <v>626</v>
      </c>
      <c r="J472" s="3">
        <v>0</v>
      </c>
      <c r="K472" s="3">
        <v>0</v>
      </c>
      <c r="L472" s="3">
        <v>274.36570287539934</v>
      </c>
      <c r="M472" s="3">
        <v>274.36570287539934</v>
      </c>
      <c r="N472" s="3">
        <v>1629</v>
      </c>
      <c r="O472" s="3">
        <v>0</v>
      </c>
      <c r="P472" s="3">
        <v>0</v>
      </c>
      <c r="Q472" s="3">
        <v>1</v>
      </c>
      <c r="R472" s="3">
        <v>0</v>
      </c>
      <c r="S472" s="3">
        <v>0</v>
      </c>
      <c r="T472" s="3">
        <v>0</v>
      </c>
      <c r="U472" s="3">
        <v>0</v>
      </c>
      <c r="V472" s="3">
        <v>391876</v>
      </c>
    </row>
    <row r="473" spans="1:22" x14ac:dyDescent="0.3">
      <c r="A473" s="3">
        <v>205593</v>
      </c>
      <c r="B473" s="3">
        <v>0</v>
      </c>
      <c r="C473" s="3">
        <v>0</v>
      </c>
      <c r="D473" s="3">
        <v>242012.83</v>
      </c>
      <c r="E473" s="3">
        <v>242012.83</v>
      </c>
      <c r="F473" s="3">
        <v>0</v>
      </c>
      <c r="G473" s="3">
        <v>0</v>
      </c>
      <c r="H473" s="3">
        <v>768</v>
      </c>
      <c r="I473" s="3">
        <v>768</v>
      </c>
      <c r="J473" s="3">
        <v>0</v>
      </c>
      <c r="K473" s="3">
        <v>0</v>
      </c>
      <c r="L473" s="3">
        <v>315.12087239583332</v>
      </c>
      <c r="M473" s="3">
        <v>315.12087239583332</v>
      </c>
      <c r="N473" s="3">
        <v>4959</v>
      </c>
      <c r="O473" s="3">
        <v>0</v>
      </c>
      <c r="P473" s="3">
        <v>0</v>
      </c>
      <c r="Q473" s="3">
        <v>1</v>
      </c>
      <c r="R473" s="3">
        <v>0</v>
      </c>
      <c r="S473" s="3">
        <v>0</v>
      </c>
      <c r="T473" s="3">
        <v>0</v>
      </c>
      <c r="U473" s="3">
        <v>0</v>
      </c>
      <c r="V473" s="3">
        <v>589824</v>
      </c>
    </row>
    <row r="474" spans="1:22" x14ac:dyDescent="0.3">
      <c r="A474" s="3">
        <v>205633</v>
      </c>
      <c r="B474" s="3">
        <v>0</v>
      </c>
      <c r="C474" s="3">
        <v>0</v>
      </c>
      <c r="D474" s="3">
        <v>33926.74</v>
      </c>
      <c r="E474" s="3">
        <v>33926.74</v>
      </c>
      <c r="F474" s="3">
        <v>0</v>
      </c>
      <c r="G474" s="3">
        <v>0</v>
      </c>
      <c r="H474" s="3">
        <v>523</v>
      </c>
      <c r="I474" s="3">
        <v>523</v>
      </c>
      <c r="J474" s="3">
        <v>0</v>
      </c>
      <c r="K474" s="3">
        <v>0</v>
      </c>
      <c r="L474" s="3">
        <v>64.869483747609934</v>
      </c>
      <c r="M474" s="3">
        <v>64.869483747609934</v>
      </c>
      <c r="N474" s="3">
        <v>6411</v>
      </c>
      <c r="O474" s="3">
        <v>0</v>
      </c>
      <c r="P474" s="3">
        <v>0</v>
      </c>
      <c r="Q474" s="3">
        <v>1</v>
      </c>
      <c r="R474" s="3">
        <v>0</v>
      </c>
      <c r="S474" s="3">
        <v>0</v>
      </c>
      <c r="T474" s="3">
        <v>0</v>
      </c>
      <c r="U474" s="3">
        <v>0</v>
      </c>
      <c r="V474" s="3">
        <v>273529</v>
      </c>
    </row>
    <row r="475" spans="1:22" x14ac:dyDescent="0.3">
      <c r="A475" s="3">
        <v>205653</v>
      </c>
      <c r="B475" s="3">
        <v>0</v>
      </c>
      <c r="C475" s="3">
        <v>0</v>
      </c>
      <c r="D475" s="3">
        <v>109849.36000000002</v>
      </c>
      <c r="E475" s="3">
        <v>109849.36000000002</v>
      </c>
      <c r="F475" s="3">
        <v>0</v>
      </c>
      <c r="G475" s="3">
        <v>0</v>
      </c>
      <c r="H475" s="3">
        <v>874</v>
      </c>
      <c r="I475" s="3">
        <v>874</v>
      </c>
      <c r="J475" s="3">
        <v>0</v>
      </c>
      <c r="K475" s="3">
        <v>0</v>
      </c>
      <c r="L475" s="3">
        <v>125.68576659038904</v>
      </c>
      <c r="M475" s="3">
        <v>125.68576659038904</v>
      </c>
      <c r="N475" s="3">
        <v>8062</v>
      </c>
      <c r="O475" s="3">
        <v>0</v>
      </c>
      <c r="P475" s="3">
        <v>0</v>
      </c>
      <c r="Q475" s="3">
        <v>1</v>
      </c>
      <c r="R475" s="3">
        <v>0</v>
      </c>
      <c r="S475" s="3">
        <v>0</v>
      </c>
      <c r="T475" s="3">
        <v>0</v>
      </c>
      <c r="U475" s="3">
        <v>0</v>
      </c>
      <c r="V475" s="3">
        <v>763876</v>
      </c>
    </row>
    <row r="476" spans="1:22" x14ac:dyDescent="0.3">
      <c r="A476" s="3">
        <v>205654</v>
      </c>
      <c r="B476" s="3">
        <v>0</v>
      </c>
      <c r="C476" s="3">
        <v>0</v>
      </c>
      <c r="D476" s="3">
        <v>96903.419999999984</v>
      </c>
      <c r="E476" s="3">
        <v>96903.419999999984</v>
      </c>
      <c r="F476" s="3">
        <v>0</v>
      </c>
      <c r="G476" s="3">
        <v>0</v>
      </c>
      <c r="H476" s="3">
        <v>1633</v>
      </c>
      <c r="I476" s="3">
        <v>1633</v>
      </c>
      <c r="J476" s="3">
        <v>0</v>
      </c>
      <c r="K476" s="3">
        <v>0</v>
      </c>
      <c r="L476" s="3">
        <v>59.340734843845674</v>
      </c>
      <c r="M476" s="3">
        <v>59.340734843845674</v>
      </c>
      <c r="N476" s="3">
        <v>8062</v>
      </c>
      <c r="O476" s="3">
        <v>0</v>
      </c>
      <c r="P476" s="3">
        <v>0</v>
      </c>
      <c r="Q476" s="3">
        <v>1</v>
      </c>
      <c r="R476" s="3">
        <v>0</v>
      </c>
      <c r="S476" s="3">
        <v>0</v>
      </c>
      <c r="T476" s="3">
        <v>0</v>
      </c>
      <c r="U476" s="3">
        <v>0</v>
      </c>
      <c r="V476" s="3">
        <v>2666689</v>
      </c>
    </row>
    <row r="477" spans="1:22" x14ac:dyDescent="0.3">
      <c r="A477" s="3">
        <v>205714</v>
      </c>
      <c r="B477" s="3">
        <v>0</v>
      </c>
      <c r="C477" s="3">
        <v>0</v>
      </c>
      <c r="D477" s="3">
        <v>0</v>
      </c>
      <c r="E477" s="3">
        <v>0</v>
      </c>
      <c r="F477" s="3">
        <v>0</v>
      </c>
      <c r="G477" s="3">
        <v>0</v>
      </c>
      <c r="H477" s="3">
        <v>0</v>
      </c>
      <c r="I477" s="3">
        <v>0</v>
      </c>
      <c r="J477" s="3">
        <v>0</v>
      </c>
      <c r="K477" s="3">
        <v>0</v>
      </c>
      <c r="L477" s="3">
        <v>0</v>
      </c>
      <c r="M477" s="3">
        <v>0</v>
      </c>
      <c r="N477" s="3">
        <v>6324</v>
      </c>
      <c r="O477" s="3">
        <v>0</v>
      </c>
      <c r="P477" s="3">
        <v>0</v>
      </c>
      <c r="Q477" s="3">
        <v>0</v>
      </c>
      <c r="R477" s="3">
        <v>-1</v>
      </c>
      <c r="S477" s="3">
        <v>0</v>
      </c>
      <c r="T477" s="3">
        <v>0</v>
      </c>
      <c r="U477" s="3">
        <v>0</v>
      </c>
      <c r="V477" s="3">
        <v>0</v>
      </c>
    </row>
    <row r="478" spans="1:22" x14ac:dyDescent="0.3">
      <c r="A478" s="3">
        <v>205842</v>
      </c>
      <c r="B478" s="3">
        <v>0</v>
      </c>
      <c r="C478" s="3">
        <v>0</v>
      </c>
      <c r="D478" s="3">
        <v>186358.23000000004</v>
      </c>
      <c r="E478" s="3">
        <v>186358.23000000004</v>
      </c>
      <c r="F478" s="3">
        <v>0</v>
      </c>
      <c r="G478" s="3">
        <v>0</v>
      </c>
      <c r="H478" s="3">
        <v>719</v>
      </c>
      <c r="I478" s="3">
        <v>719</v>
      </c>
      <c r="J478" s="3">
        <v>0</v>
      </c>
      <c r="K478" s="3">
        <v>0</v>
      </c>
      <c r="L478" s="3">
        <v>259.19086230876223</v>
      </c>
      <c r="M478" s="3">
        <v>259.19086230876223</v>
      </c>
      <c r="N478" s="3">
        <v>8741</v>
      </c>
      <c r="O478" s="3">
        <v>0</v>
      </c>
      <c r="P478" s="3">
        <v>0</v>
      </c>
      <c r="Q478" s="3">
        <v>1</v>
      </c>
      <c r="R478" s="3">
        <v>0</v>
      </c>
      <c r="S478" s="3">
        <v>0</v>
      </c>
      <c r="T478" s="3">
        <v>0</v>
      </c>
      <c r="U478" s="3">
        <v>0</v>
      </c>
      <c r="V478" s="3">
        <v>516961</v>
      </c>
    </row>
    <row r="479" spans="1:22" x14ac:dyDescent="0.3">
      <c r="A479" s="3">
        <v>205870</v>
      </c>
      <c r="B479" s="3">
        <v>0</v>
      </c>
      <c r="C479" s="3">
        <v>0</v>
      </c>
      <c r="D479" s="3">
        <v>64161.63</v>
      </c>
      <c r="E479" s="3">
        <v>64161.63</v>
      </c>
      <c r="F479" s="3">
        <v>0</v>
      </c>
      <c r="G479" s="3">
        <v>0</v>
      </c>
      <c r="H479" s="3">
        <v>525</v>
      </c>
      <c r="I479" s="3">
        <v>525</v>
      </c>
      <c r="J479" s="3">
        <v>0</v>
      </c>
      <c r="K479" s="3">
        <v>0</v>
      </c>
      <c r="L479" s="3">
        <v>122.21262857142857</v>
      </c>
      <c r="M479" s="3">
        <v>122.21262857142857</v>
      </c>
      <c r="N479" s="3">
        <v>8011</v>
      </c>
      <c r="O479" s="3">
        <v>0</v>
      </c>
      <c r="P479" s="3">
        <v>0</v>
      </c>
      <c r="Q479" s="3">
        <v>1</v>
      </c>
      <c r="R479" s="3">
        <v>0</v>
      </c>
      <c r="S479" s="3">
        <v>0</v>
      </c>
      <c r="T479" s="3">
        <v>0</v>
      </c>
      <c r="U479" s="3">
        <v>0</v>
      </c>
      <c r="V479" s="3">
        <v>275625</v>
      </c>
    </row>
    <row r="480" spans="1:22" x14ac:dyDescent="0.3">
      <c r="A480" s="3">
        <v>206338</v>
      </c>
      <c r="B480" s="3">
        <v>0</v>
      </c>
      <c r="C480" s="3">
        <v>0</v>
      </c>
      <c r="D480" s="3">
        <v>209686.36</v>
      </c>
      <c r="E480" s="3">
        <v>209686.36</v>
      </c>
      <c r="F480" s="3">
        <v>0</v>
      </c>
      <c r="G480" s="3">
        <v>0</v>
      </c>
      <c r="H480" s="3">
        <v>2191</v>
      </c>
      <c r="I480" s="3">
        <v>2191</v>
      </c>
      <c r="J480" s="3">
        <v>0</v>
      </c>
      <c r="K480" s="3">
        <v>0</v>
      </c>
      <c r="L480" s="3">
        <v>95.703496120492915</v>
      </c>
      <c r="M480" s="3">
        <v>95.703496120492915</v>
      </c>
      <c r="N480" s="3">
        <v>6331</v>
      </c>
      <c r="O480" s="3">
        <v>0</v>
      </c>
      <c r="P480" s="3">
        <v>0</v>
      </c>
      <c r="Q480" s="3">
        <v>1</v>
      </c>
      <c r="R480" s="3">
        <v>0</v>
      </c>
      <c r="S480" s="3">
        <v>0</v>
      </c>
      <c r="T480" s="3">
        <v>0</v>
      </c>
      <c r="U480" s="3">
        <v>0</v>
      </c>
      <c r="V480" s="3">
        <v>4800481</v>
      </c>
    </row>
    <row r="481" spans="1:22" x14ac:dyDescent="0.3">
      <c r="A481" s="3">
        <v>206415</v>
      </c>
      <c r="B481" s="3">
        <v>0</v>
      </c>
      <c r="C481" s="3">
        <v>0</v>
      </c>
      <c r="D481" s="3">
        <v>187555.61000000002</v>
      </c>
      <c r="E481" s="3">
        <v>187555.61000000002</v>
      </c>
      <c r="F481" s="3">
        <v>0</v>
      </c>
      <c r="G481" s="3">
        <v>0</v>
      </c>
      <c r="H481" s="3">
        <v>1172</v>
      </c>
      <c r="I481" s="3">
        <v>1172</v>
      </c>
      <c r="J481" s="3">
        <v>0</v>
      </c>
      <c r="K481" s="3">
        <v>0</v>
      </c>
      <c r="L481" s="3">
        <v>160.03038395904437</v>
      </c>
      <c r="M481" s="3">
        <v>160.03038395904437</v>
      </c>
      <c r="N481" s="3">
        <v>8062</v>
      </c>
      <c r="O481" s="3">
        <v>0</v>
      </c>
      <c r="P481" s="3">
        <v>0</v>
      </c>
      <c r="Q481" s="3">
        <v>1</v>
      </c>
      <c r="R481" s="3">
        <v>0</v>
      </c>
      <c r="S481" s="3">
        <v>0</v>
      </c>
      <c r="T481" s="3">
        <v>0</v>
      </c>
      <c r="U481" s="3">
        <v>0</v>
      </c>
      <c r="V481" s="3">
        <v>1373584</v>
      </c>
    </row>
    <row r="482" spans="1:22" x14ac:dyDescent="0.3">
      <c r="A482" s="3">
        <v>206484</v>
      </c>
      <c r="B482" s="3">
        <v>0</v>
      </c>
      <c r="C482" s="3">
        <v>0</v>
      </c>
      <c r="D482" s="3">
        <v>40168.43</v>
      </c>
      <c r="E482" s="3">
        <v>40168.43</v>
      </c>
      <c r="F482" s="3">
        <v>0</v>
      </c>
      <c r="G482" s="3">
        <v>0</v>
      </c>
      <c r="H482" s="3">
        <v>702</v>
      </c>
      <c r="I482" s="3">
        <v>702</v>
      </c>
      <c r="J482" s="3">
        <v>0</v>
      </c>
      <c r="K482" s="3">
        <v>0</v>
      </c>
      <c r="L482" s="3">
        <v>57.219985754985757</v>
      </c>
      <c r="M482" s="3">
        <v>57.219985754985757</v>
      </c>
      <c r="N482" s="3">
        <v>5045</v>
      </c>
      <c r="O482" s="3">
        <v>0</v>
      </c>
      <c r="P482" s="3">
        <v>0</v>
      </c>
      <c r="Q482" s="3">
        <v>1</v>
      </c>
      <c r="R482" s="3">
        <v>0</v>
      </c>
      <c r="S482" s="3">
        <v>0</v>
      </c>
      <c r="T482" s="3">
        <v>0</v>
      </c>
      <c r="U482" s="3">
        <v>0</v>
      </c>
      <c r="V482" s="3">
        <v>492804</v>
      </c>
    </row>
    <row r="483" spans="1:22" x14ac:dyDescent="0.3">
      <c r="A483" s="3">
        <v>206778</v>
      </c>
      <c r="B483" s="3">
        <v>0</v>
      </c>
      <c r="C483" s="3">
        <v>0</v>
      </c>
      <c r="D483" s="3">
        <v>0</v>
      </c>
      <c r="E483" s="3">
        <v>0</v>
      </c>
      <c r="F483" s="3">
        <v>0</v>
      </c>
      <c r="G483" s="3">
        <v>0</v>
      </c>
      <c r="H483" s="3">
        <v>0</v>
      </c>
      <c r="I483" s="3">
        <v>0</v>
      </c>
      <c r="J483" s="3">
        <v>0</v>
      </c>
      <c r="K483" s="3">
        <v>0</v>
      </c>
      <c r="L483" s="3">
        <v>0</v>
      </c>
      <c r="M483" s="3">
        <v>0</v>
      </c>
      <c r="N483" s="3">
        <v>3999</v>
      </c>
      <c r="O483" s="3">
        <v>0</v>
      </c>
      <c r="P483" s="3">
        <v>0</v>
      </c>
      <c r="Q483" s="3">
        <v>0</v>
      </c>
      <c r="R483" s="3">
        <v>-1</v>
      </c>
      <c r="S483" s="3">
        <v>0</v>
      </c>
      <c r="T483" s="3">
        <v>0</v>
      </c>
      <c r="U483" s="3">
        <v>0</v>
      </c>
      <c r="V483" s="3">
        <v>0</v>
      </c>
    </row>
    <row r="484" spans="1:22" x14ac:dyDescent="0.3">
      <c r="A484" s="3">
        <v>206967</v>
      </c>
      <c r="B484" s="3">
        <v>0</v>
      </c>
      <c r="C484" s="3">
        <v>0</v>
      </c>
      <c r="D484" s="3">
        <v>0</v>
      </c>
      <c r="E484" s="3">
        <v>0</v>
      </c>
      <c r="F484" s="3">
        <v>0</v>
      </c>
      <c r="G484" s="3">
        <v>0</v>
      </c>
      <c r="H484" s="3">
        <v>0</v>
      </c>
      <c r="I484" s="3">
        <v>0</v>
      </c>
      <c r="J484" s="3">
        <v>0</v>
      </c>
      <c r="K484" s="3">
        <v>0</v>
      </c>
      <c r="L484" s="3">
        <v>0</v>
      </c>
      <c r="M484" s="3">
        <v>0</v>
      </c>
      <c r="N484" s="3">
        <v>8711</v>
      </c>
      <c r="O484" s="3">
        <v>0</v>
      </c>
      <c r="P484" s="3">
        <v>0</v>
      </c>
      <c r="Q484" s="3">
        <v>0</v>
      </c>
      <c r="R484" s="3">
        <v>-1</v>
      </c>
      <c r="S484" s="3">
        <v>0</v>
      </c>
      <c r="T484" s="3">
        <v>0</v>
      </c>
      <c r="U484" s="3">
        <v>0</v>
      </c>
      <c r="V484" s="3">
        <v>0</v>
      </c>
    </row>
    <row r="485" spans="1:22" x14ac:dyDescent="0.3">
      <c r="A485" s="3">
        <v>207217</v>
      </c>
      <c r="B485" s="3">
        <v>0</v>
      </c>
      <c r="C485" s="3">
        <v>0</v>
      </c>
      <c r="D485" s="3">
        <v>0</v>
      </c>
      <c r="E485" s="3">
        <v>0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3">
        <v>0</v>
      </c>
      <c r="M485" s="3">
        <v>0</v>
      </c>
      <c r="N485" s="3">
        <v>8099</v>
      </c>
      <c r="O485" s="3">
        <v>0</v>
      </c>
      <c r="P485" s="3">
        <v>0</v>
      </c>
      <c r="Q485" s="3">
        <v>0</v>
      </c>
      <c r="R485" s="3">
        <v>-1</v>
      </c>
      <c r="S485" s="3">
        <v>0</v>
      </c>
      <c r="T485" s="3">
        <v>0</v>
      </c>
      <c r="U485" s="3">
        <v>0</v>
      </c>
      <c r="V485" s="3">
        <v>0</v>
      </c>
    </row>
    <row r="486" spans="1:22" x14ac:dyDescent="0.3">
      <c r="A486" s="3">
        <v>207318</v>
      </c>
      <c r="B486" s="3">
        <v>0</v>
      </c>
      <c r="C486" s="3">
        <v>0</v>
      </c>
      <c r="D486" s="3">
        <v>0</v>
      </c>
      <c r="E486" s="3">
        <v>0</v>
      </c>
      <c r="F486" s="3">
        <v>0</v>
      </c>
      <c r="G486" s="3">
        <v>0</v>
      </c>
      <c r="H486" s="3">
        <v>0</v>
      </c>
      <c r="I486" s="3">
        <v>0</v>
      </c>
      <c r="J486" s="3">
        <v>0</v>
      </c>
      <c r="K486" s="3">
        <v>0</v>
      </c>
      <c r="L486" s="3">
        <v>0</v>
      </c>
      <c r="M486" s="3">
        <v>0</v>
      </c>
      <c r="N486" s="3">
        <v>6719</v>
      </c>
      <c r="O486" s="3">
        <v>0</v>
      </c>
      <c r="P486" s="3">
        <v>0</v>
      </c>
      <c r="Q486" s="3">
        <v>0</v>
      </c>
      <c r="R486" s="3">
        <v>-1</v>
      </c>
      <c r="S486" s="3">
        <v>0</v>
      </c>
      <c r="T486" s="3">
        <v>0</v>
      </c>
      <c r="U486" s="3">
        <v>0</v>
      </c>
      <c r="V486" s="3">
        <v>0</v>
      </c>
    </row>
    <row r="487" spans="1:22" x14ac:dyDescent="0.3">
      <c r="A487" s="3">
        <v>207339</v>
      </c>
      <c r="B487" s="3">
        <v>0</v>
      </c>
      <c r="C487" s="3">
        <v>0</v>
      </c>
      <c r="D487" s="3">
        <v>0</v>
      </c>
      <c r="E487" s="3">
        <v>0</v>
      </c>
      <c r="F487" s="3">
        <v>0</v>
      </c>
      <c r="G487" s="3">
        <v>0</v>
      </c>
      <c r="H487" s="3">
        <v>0</v>
      </c>
      <c r="I487" s="3">
        <v>0</v>
      </c>
      <c r="J487" s="3">
        <v>0</v>
      </c>
      <c r="K487" s="3">
        <v>0</v>
      </c>
      <c r="L487" s="3">
        <v>0</v>
      </c>
      <c r="M487" s="3">
        <v>0</v>
      </c>
      <c r="N487" s="3">
        <v>8731</v>
      </c>
      <c r="O487" s="3">
        <v>0</v>
      </c>
      <c r="P487" s="3">
        <v>0</v>
      </c>
      <c r="Q487" s="3">
        <v>0</v>
      </c>
      <c r="R487" s="3">
        <v>-1</v>
      </c>
      <c r="S487" s="3">
        <v>0</v>
      </c>
      <c r="T487" s="3">
        <v>0</v>
      </c>
      <c r="U487" s="3">
        <v>0</v>
      </c>
      <c r="V487" s="3">
        <v>0</v>
      </c>
    </row>
    <row r="488" spans="1:22" x14ac:dyDescent="0.3">
      <c r="A488" s="3">
        <v>207650</v>
      </c>
      <c r="B488" s="3">
        <v>0</v>
      </c>
      <c r="C488" s="3">
        <v>0</v>
      </c>
      <c r="D488" s="3">
        <v>39351.769999999997</v>
      </c>
      <c r="E488" s="3">
        <v>39351.769999999997</v>
      </c>
      <c r="F488" s="3">
        <v>0</v>
      </c>
      <c r="G488" s="3">
        <v>0</v>
      </c>
      <c r="H488" s="3">
        <v>778</v>
      </c>
      <c r="I488" s="3">
        <v>778</v>
      </c>
      <c r="J488" s="3">
        <v>0</v>
      </c>
      <c r="K488" s="3">
        <v>0</v>
      </c>
      <c r="L488" s="3">
        <v>50.580681233933156</v>
      </c>
      <c r="M488" s="3">
        <v>50.580681233933156</v>
      </c>
      <c r="N488" s="3">
        <v>2759</v>
      </c>
      <c r="O488" s="3">
        <v>0</v>
      </c>
      <c r="P488" s="3">
        <v>0</v>
      </c>
      <c r="Q488" s="3">
        <v>1</v>
      </c>
      <c r="R488" s="3">
        <v>0</v>
      </c>
      <c r="S488" s="3">
        <v>0</v>
      </c>
      <c r="T488" s="3">
        <v>0</v>
      </c>
      <c r="U488" s="3">
        <v>0</v>
      </c>
      <c r="V488" s="3">
        <v>605284</v>
      </c>
    </row>
    <row r="489" spans="1:22" x14ac:dyDescent="0.3">
      <c r="A489" s="3">
        <v>208295</v>
      </c>
      <c r="B489" s="3">
        <v>0</v>
      </c>
      <c r="C489" s="3">
        <v>0</v>
      </c>
      <c r="D489" s="3">
        <v>0</v>
      </c>
      <c r="E489" s="3">
        <v>0</v>
      </c>
      <c r="F489" s="3">
        <v>0</v>
      </c>
      <c r="G489" s="3">
        <v>0</v>
      </c>
      <c r="H489" s="3">
        <v>0</v>
      </c>
      <c r="I489" s="3">
        <v>0</v>
      </c>
      <c r="J489" s="3">
        <v>0</v>
      </c>
      <c r="K489" s="3">
        <v>0</v>
      </c>
      <c r="L489" s="3">
        <v>0</v>
      </c>
      <c r="M489" s="3">
        <v>0</v>
      </c>
      <c r="N489" s="3">
        <v>8733</v>
      </c>
      <c r="O489" s="3">
        <v>0</v>
      </c>
      <c r="P489" s="3">
        <v>0</v>
      </c>
      <c r="Q489" s="3">
        <v>0</v>
      </c>
      <c r="R489" s="3">
        <v>-1</v>
      </c>
      <c r="S489" s="3">
        <v>0</v>
      </c>
      <c r="T489" s="3">
        <v>0</v>
      </c>
      <c r="U489" s="3">
        <v>0</v>
      </c>
      <c r="V489" s="3">
        <v>0</v>
      </c>
    </row>
    <row r="490" spans="1:22" x14ac:dyDescent="0.3">
      <c r="A490" s="3">
        <v>208550</v>
      </c>
      <c r="B490" s="3">
        <v>97536.91</v>
      </c>
      <c r="C490" s="3">
        <v>985899.14999999991</v>
      </c>
      <c r="D490" s="3">
        <v>514761.65</v>
      </c>
      <c r="E490" s="3">
        <v>1598197.7099999997</v>
      </c>
      <c r="F490" s="3">
        <v>1520</v>
      </c>
      <c r="G490" s="3">
        <v>1704</v>
      </c>
      <c r="H490" s="3">
        <v>1887</v>
      </c>
      <c r="I490" s="3">
        <v>5111</v>
      </c>
      <c r="J490" s="3">
        <v>64.169019736842102</v>
      </c>
      <c r="K490" s="3">
        <v>578.57931338028163</v>
      </c>
      <c r="L490" s="3">
        <v>272.7936671966084</v>
      </c>
      <c r="M490" s="3">
        <v>312.69765407943646</v>
      </c>
      <c r="N490" s="3">
        <v>8111</v>
      </c>
      <c r="O490" s="3">
        <v>1</v>
      </c>
      <c r="P490" s="3">
        <v>1</v>
      </c>
      <c r="Q490" s="3">
        <v>1</v>
      </c>
      <c r="R490" s="3">
        <v>2</v>
      </c>
      <c r="S490" s="3">
        <v>93885052.77405636</v>
      </c>
      <c r="T490" s="3">
        <v>120460968.70638047</v>
      </c>
      <c r="U490" s="3">
        <v>3004723.2551764529</v>
      </c>
      <c r="V490" s="3">
        <v>26122321</v>
      </c>
    </row>
    <row r="491" spans="1:22" x14ac:dyDescent="0.3">
      <c r="A491" s="3">
        <v>208618</v>
      </c>
      <c r="B491" s="3">
        <v>151809.30000000002</v>
      </c>
      <c r="C491" s="3">
        <v>217429.83000000002</v>
      </c>
      <c r="D491" s="3">
        <v>169954.50000000003</v>
      </c>
      <c r="E491" s="3">
        <v>539193.63000000012</v>
      </c>
      <c r="F491" s="3">
        <v>847</v>
      </c>
      <c r="G491" s="3">
        <v>890</v>
      </c>
      <c r="H491" s="3">
        <v>1299</v>
      </c>
      <c r="I491" s="3">
        <v>3036</v>
      </c>
      <c r="J491" s="3">
        <v>179.23175914994098</v>
      </c>
      <c r="K491" s="3">
        <v>244.30317977528091</v>
      </c>
      <c r="L491" s="3">
        <v>130.83487297921479</v>
      </c>
      <c r="M491" s="3">
        <v>177.60000988142298</v>
      </c>
      <c r="N491" s="3">
        <v>8062</v>
      </c>
      <c r="O491" s="3">
        <v>1</v>
      </c>
      <c r="P491" s="3">
        <v>1</v>
      </c>
      <c r="Q491" s="3">
        <v>1</v>
      </c>
      <c r="R491" s="3">
        <v>2</v>
      </c>
      <c r="S491" s="3">
        <v>2255.2270069867664</v>
      </c>
      <c r="T491" s="3">
        <v>3959888.4577610991</v>
      </c>
      <c r="U491" s="3">
        <v>2840884.4602974732</v>
      </c>
      <c r="V491" s="3">
        <v>9217296</v>
      </c>
    </row>
    <row r="492" spans="1:22" x14ac:dyDescent="0.3">
      <c r="A492" s="3">
        <v>208953</v>
      </c>
      <c r="B492" s="3">
        <v>0</v>
      </c>
      <c r="C492" s="3">
        <v>0</v>
      </c>
      <c r="D492" s="3">
        <v>4630.08</v>
      </c>
      <c r="E492" s="3">
        <v>4630.08</v>
      </c>
      <c r="F492" s="3">
        <v>0</v>
      </c>
      <c r="G492" s="3">
        <v>0</v>
      </c>
      <c r="H492" s="3">
        <v>414</v>
      </c>
      <c r="I492" s="3">
        <v>414</v>
      </c>
      <c r="J492" s="3">
        <v>0</v>
      </c>
      <c r="K492" s="3">
        <v>0</v>
      </c>
      <c r="L492" s="3">
        <v>11.183768115942028</v>
      </c>
      <c r="M492" s="3">
        <v>11.183768115942028</v>
      </c>
      <c r="N492" s="3">
        <v>6531</v>
      </c>
      <c r="O492" s="3">
        <v>0</v>
      </c>
      <c r="P492" s="3">
        <v>0</v>
      </c>
      <c r="Q492" s="3">
        <v>1</v>
      </c>
      <c r="R492" s="3">
        <v>0</v>
      </c>
      <c r="S492" s="3">
        <v>0</v>
      </c>
      <c r="T492" s="3">
        <v>0</v>
      </c>
      <c r="U492" s="3">
        <v>0</v>
      </c>
      <c r="V492" s="3">
        <v>171396</v>
      </c>
    </row>
    <row r="493" spans="1:22" x14ac:dyDescent="0.3">
      <c r="A493" s="3">
        <v>208966</v>
      </c>
      <c r="B493" s="3">
        <v>134946</v>
      </c>
      <c r="C493" s="3">
        <v>0</v>
      </c>
      <c r="D493" s="3">
        <v>146605.34</v>
      </c>
      <c r="E493" s="3">
        <v>281551.33999999997</v>
      </c>
      <c r="F493" s="3">
        <v>948</v>
      </c>
      <c r="G493" s="3">
        <v>0</v>
      </c>
      <c r="H493" s="3">
        <v>495</v>
      </c>
      <c r="I493" s="3">
        <v>1443</v>
      </c>
      <c r="J493" s="3">
        <v>142.34810126582278</v>
      </c>
      <c r="K493" s="3">
        <v>0</v>
      </c>
      <c r="L493" s="3">
        <v>296.17240404040405</v>
      </c>
      <c r="M493" s="3">
        <v>195.11527373527372</v>
      </c>
      <c r="N493" s="3">
        <v>7933</v>
      </c>
      <c r="O493" s="3">
        <v>1</v>
      </c>
      <c r="P493" s="3">
        <v>0</v>
      </c>
      <c r="Q493" s="3">
        <v>1</v>
      </c>
      <c r="R493" s="3">
        <v>1</v>
      </c>
      <c r="S493" s="3">
        <v>2639587.0169189009</v>
      </c>
      <c r="T493" s="3">
        <v>0</v>
      </c>
      <c r="U493" s="3">
        <v>5055209.074826505</v>
      </c>
      <c r="V493" s="3">
        <v>2082249</v>
      </c>
    </row>
    <row r="494" spans="1:22" x14ac:dyDescent="0.3">
      <c r="A494" s="3">
        <v>209262</v>
      </c>
      <c r="B494" s="3">
        <v>0</v>
      </c>
      <c r="C494" s="3">
        <v>81255.23</v>
      </c>
      <c r="D494" s="3">
        <v>66382.790000000008</v>
      </c>
      <c r="E494" s="3">
        <v>147638.02000000002</v>
      </c>
      <c r="F494" s="3">
        <v>0</v>
      </c>
      <c r="G494" s="3">
        <v>611</v>
      </c>
      <c r="H494" s="3">
        <v>632</v>
      </c>
      <c r="I494" s="3">
        <v>1243</v>
      </c>
      <c r="J494" s="3">
        <v>0</v>
      </c>
      <c r="K494" s="3">
        <v>132.98728314238951</v>
      </c>
      <c r="L494" s="3">
        <v>105.03606012658229</v>
      </c>
      <c r="M494" s="3">
        <v>118.77555913113437</v>
      </c>
      <c r="N494" s="3">
        <v>8111</v>
      </c>
      <c r="O494" s="3">
        <v>0</v>
      </c>
      <c r="P494" s="3">
        <v>1</v>
      </c>
      <c r="Q494" s="3">
        <v>1</v>
      </c>
      <c r="R494" s="3">
        <v>1</v>
      </c>
      <c r="S494" s="3">
        <v>0</v>
      </c>
      <c r="T494" s="3">
        <v>123405.56371634452</v>
      </c>
      <c r="U494" s="3">
        <v>119305.06239032748</v>
      </c>
      <c r="V494" s="3">
        <v>1545049</v>
      </c>
    </row>
    <row r="495" spans="1:22" x14ac:dyDescent="0.3">
      <c r="A495" s="3">
        <v>209280</v>
      </c>
      <c r="B495" s="3">
        <v>0</v>
      </c>
      <c r="C495" s="3">
        <v>216979.66</v>
      </c>
      <c r="D495" s="3">
        <v>291411.33999999997</v>
      </c>
      <c r="E495" s="3">
        <v>508391</v>
      </c>
      <c r="F495" s="3">
        <v>0</v>
      </c>
      <c r="G495" s="3">
        <v>648</v>
      </c>
      <c r="H495" s="3">
        <v>604</v>
      </c>
      <c r="I495" s="3">
        <v>1252</v>
      </c>
      <c r="J495" s="3">
        <v>0</v>
      </c>
      <c r="K495" s="3">
        <v>334.84515432098766</v>
      </c>
      <c r="L495" s="3">
        <v>482.46910596026487</v>
      </c>
      <c r="M495" s="3">
        <v>406.06309904153352</v>
      </c>
      <c r="N495" s="3">
        <v>8742</v>
      </c>
      <c r="O495" s="3">
        <v>0</v>
      </c>
      <c r="P495" s="3">
        <v>1</v>
      </c>
      <c r="Q495" s="3">
        <v>1</v>
      </c>
      <c r="R495" s="3">
        <v>1</v>
      </c>
      <c r="S495" s="3">
        <v>0</v>
      </c>
      <c r="T495" s="3">
        <v>3286653.1813417342</v>
      </c>
      <c r="U495" s="3">
        <v>3526078.2475321949</v>
      </c>
      <c r="V495" s="3">
        <v>1567504</v>
      </c>
    </row>
    <row r="496" spans="1:22" x14ac:dyDescent="0.3">
      <c r="A496" s="3">
        <v>209342</v>
      </c>
      <c r="B496" s="3">
        <v>0</v>
      </c>
      <c r="C496" s="3">
        <v>367.88</v>
      </c>
      <c r="D496" s="3">
        <v>0</v>
      </c>
      <c r="E496" s="3">
        <v>367.88</v>
      </c>
      <c r="F496" s="3">
        <v>0</v>
      </c>
      <c r="G496" s="3">
        <v>466</v>
      </c>
      <c r="H496" s="3">
        <v>0</v>
      </c>
      <c r="I496" s="3">
        <v>466</v>
      </c>
      <c r="J496" s="3">
        <v>0</v>
      </c>
      <c r="K496" s="3">
        <v>0.78944206008583695</v>
      </c>
      <c r="L496" s="3">
        <v>0</v>
      </c>
      <c r="M496" s="3">
        <v>0.78944206008583695</v>
      </c>
      <c r="N496" s="3">
        <v>6061</v>
      </c>
      <c r="O496" s="3">
        <v>0</v>
      </c>
      <c r="P496" s="3">
        <v>1</v>
      </c>
      <c r="Q496" s="3">
        <v>0</v>
      </c>
      <c r="R496" s="3">
        <v>0</v>
      </c>
      <c r="S496" s="3">
        <v>0</v>
      </c>
      <c r="T496" s="3">
        <v>0</v>
      </c>
      <c r="U496" s="3">
        <v>0</v>
      </c>
      <c r="V496" s="3">
        <v>217156</v>
      </c>
    </row>
    <row r="497" spans="1:22" x14ac:dyDescent="0.3">
      <c r="A497" s="3">
        <v>209403</v>
      </c>
      <c r="B497" s="3">
        <v>0</v>
      </c>
      <c r="C497" s="3">
        <v>0</v>
      </c>
      <c r="D497" s="3">
        <v>0</v>
      </c>
      <c r="E497" s="3">
        <v>0</v>
      </c>
      <c r="F497" s="3">
        <v>0</v>
      </c>
      <c r="G497" s="3">
        <v>0</v>
      </c>
      <c r="H497" s="3">
        <v>0</v>
      </c>
      <c r="I497" s="3">
        <v>0</v>
      </c>
      <c r="J497" s="3">
        <v>0</v>
      </c>
      <c r="K497" s="3">
        <v>0</v>
      </c>
      <c r="L497" s="3">
        <v>0</v>
      </c>
      <c r="M497" s="3">
        <v>0</v>
      </c>
      <c r="N497" s="3">
        <v>6324</v>
      </c>
      <c r="O497" s="3">
        <v>0</v>
      </c>
      <c r="P497" s="3">
        <v>0</v>
      </c>
      <c r="Q497" s="3">
        <v>0</v>
      </c>
      <c r="R497" s="3">
        <v>-1</v>
      </c>
      <c r="S497" s="3">
        <v>0</v>
      </c>
      <c r="T497" s="3">
        <v>0</v>
      </c>
      <c r="U497" s="3">
        <v>0</v>
      </c>
      <c r="V497" s="3">
        <v>0</v>
      </c>
    </row>
    <row r="498" spans="1:22" x14ac:dyDescent="0.3">
      <c r="A498" s="3">
        <v>209431</v>
      </c>
      <c r="B498" s="3">
        <v>0</v>
      </c>
      <c r="C498" s="3">
        <v>16146.64</v>
      </c>
      <c r="D498" s="3">
        <v>209922.86</v>
      </c>
      <c r="E498" s="3">
        <v>226069.5</v>
      </c>
      <c r="F498" s="3">
        <v>0</v>
      </c>
      <c r="G498" s="3">
        <v>424</v>
      </c>
      <c r="H498" s="3">
        <v>510</v>
      </c>
      <c r="I498" s="3">
        <v>934</v>
      </c>
      <c r="J498" s="3">
        <v>0</v>
      </c>
      <c r="K498" s="3">
        <v>38.081698113207544</v>
      </c>
      <c r="L498" s="3">
        <v>411.61345098039214</v>
      </c>
      <c r="M498" s="3">
        <v>242.04443254817988</v>
      </c>
      <c r="N498" s="3">
        <v>5941</v>
      </c>
      <c r="O498" s="3">
        <v>0</v>
      </c>
      <c r="P498" s="3">
        <v>1</v>
      </c>
      <c r="Q498" s="3">
        <v>1</v>
      </c>
      <c r="R498" s="3">
        <v>1</v>
      </c>
      <c r="S498" s="3">
        <v>0</v>
      </c>
      <c r="T498" s="3">
        <v>17638737.944193006</v>
      </c>
      <c r="U498" s="3">
        <v>14664362.526152609</v>
      </c>
      <c r="V498" s="3">
        <v>872356</v>
      </c>
    </row>
    <row r="499" spans="1:22" x14ac:dyDescent="0.3">
      <c r="A499" s="3">
        <v>209618</v>
      </c>
      <c r="B499" s="3">
        <v>0</v>
      </c>
      <c r="C499" s="3">
        <v>0</v>
      </c>
      <c r="D499" s="3">
        <v>0</v>
      </c>
      <c r="E499" s="3">
        <v>0</v>
      </c>
      <c r="F499" s="3">
        <v>0</v>
      </c>
      <c r="G499" s="3">
        <v>0</v>
      </c>
      <c r="H499" s="3">
        <v>0</v>
      </c>
      <c r="I499" s="3">
        <v>0</v>
      </c>
      <c r="J499" s="3">
        <v>0</v>
      </c>
      <c r="K499" s="3">
        <v>0</v>
      </c>
      <c r="L499" s="3">
        <v>0</v>
      </c>
      <c r="M499" s="3">
        <v>0</v>
      </c>
      <c r="N499" s="3">
        <v>8063</v>
      </c>
      <c r="O499" s="3">
        <v>0</v>
      </c>
      <c r="P499" s="3">
        <v>0</v>
      </c>
      <c r="Q499" s="3">
        <v>0</v>
      </c>
      <c r="R499" s="3">
        <v>-1</v>
      </c>
      <c r="S499" s="3">
        <v>0</v>
      </c>
      <c r="T499" s="3">
        <v>0</v>
      </c>
      <c r="U499" s="3">
        <v>0</v>
      </c>
      <c r="V499" s="3">
        <v>0</v>
      </c>
    </row>
    <row r="500" spans="1:22" x14ac:dyDescent="0.3">
      <c r="A500" s="3">
        <v>209742</v>
      </c>
      <c r="B500" s="3">
        <v>0</v>
      </c>
      <c r="C500" s="3">
        <v>0</v>
      </c>
      <c r="D500" s="3">
        <v>8056.54</v>
      </c>
      <c r="E500" s="3">
        <v>8056.54</v>
      </c>
      <c r="F500" s="3">
        <v>0</v>
      </c>
      <c r="G500" s="3">
        <v>0</v>
      </c>
      <c r="H500" s="3">
        <v>414</v>
      </c>
      <c r="I500" s="3">
        <v>414</v>
      </c>
      <c r="J500" s="3">
        <v>0</v>
      </c>
      <c r="K500" s="3">
        <v>0</v>
      </c>
      <c r="L500" s="3">
        <v>19.460241545893719</v>
      </c>
      <c r="M500" s="3">
        <v>19.460241545893719</v>
      </c>
      <c r="N500" s="3">
        <v>5149</v>
      </c>
      <c r="O500" s="3">
        <v>0</v>
      </c>
      <c r="P500" s="3">
        <v>0</v>
      </c>
      <c r="Q500" s="3">
        <v>1</v>
      </c>
      <c r="R500" s="3">
        <v>0</v>
      </c>
      <c r="S500" s="3">
        <v>0</v>
      </c>
      <c r="T500" s="3">
        <v>0</v>
      </c>
      <c r="U500" s="3">
        <v>0</v>
      </c>
      <c r="V500" s="3">
        <v>171396</v>
      </c>
    </row>
    <row r="501" spans="1:22" x14ac:dyDescent="0.3">
      <c r="A501" s="3">
        <v>209745</v>
      </c>
      <c r="B501" s="3">
        <v>0</v>
      </c>
      <c r="C501" s="3">
        <v>0</v>
      </c>
      <c r="D501" s="3">
        <v>453494.39</v>
      </c>
      <c r="E501" s="3">
        <v>453494.39</v>
      </c>
      <c r="F501" s="3">
        <v>0</v>
      </c>
      <c r="G501" s="3">
        <v>0</v>
      </c>
      <c r="H501" s="3">
        <v>932</v>
      </c>
      <c r="I501" s="3">
        <v>932</v>
      </c>
      <c r="J501" s="3">
        <v>0</v>
      </c>
      <c r="K501" s="3">
        <v>0</v>
      </c>
      <c r="L501" s="3">
        <v>486.58196351931332</v>
      </c>
      <c r="M501" s="3">
        <v>486.58196351931332</v>
      </c>
      <c r="N501" s="3">
        <v>4922</v>
      </c>
      <c r="O501" s="3">
        <v>0</v>
      </c>
      <c r="P501" s="3">
        <v>0</v>
      </c>
      <c r="Q501" s="3">
        <v>1</v>
      </c>
      <c r="R501" s="3">
        <v>0</v>
      </c>
      <c r="S501" s="3">
        <v>0</v>
      </c>
      <c r="T501" s="3">
        <v>0</v>
      </c>
      <c r="U501" s="3">
        <v>0</v>
      </c>
      <c r="V501" s="3">
        <v>868624</v>
      </c>
    </row>
    <row r="502" spans="1:22" x14ac:dyDescent="0.3">
      <c r="A502" s="3">
        <v>209757</v>
      </c>
      <c r="B502" s="3">
        <v>0</v>
      </c>
      <c r="C502" s="3">
        <v>0</v>
      </c>
      <c r="D502" s="3">
        <v>278011.58999999997</v>
      </c>
      <c r="E502" s="3">
        <v>278011.58999999997</v>
      </c>
      <c r="F502" s="3">
        <v>0</v>
      </c>
      <c r="G502" s="3">
        <v>0</v>
      </c>
      <c r="H502" s="3">
        <v>1677</v>
      </c>
      <c r="I502" s="3">
        <v>1677</v>
      </c>
      <c r="J502" s="3">
        <v>0</v>
      </c>
      <c r="K502" s="3">
        <v>0</v>
      </c>
      <c r="L502" s="3">
        <v>165.77912343470481</v>
      </c>
      <c r="M502" s="3">
        <v>165.77912343470481</v>
      </c>
      <c r="N502" s="3">
        <v>3999</v>
      </c>
      <c r="O502" s="3">
        <v>0</v>
      </c>
      <c r="P502" s="3">
        <v>0</v>
      </c>
      <c r="Q502" s="3">
        <v>1</v>
      </c>
      <c r="R502" s="3">
        <v>0</v>
      </c>
      <c r="S502" s="3">
        <v>0</v>
      </c>
      <c r="T502" s="3">
        <v>0</v>
      </c>
      <c r="U502" s="3">
        <v>0</v>
      </c>
      <c r="V502" s="3">
        <v>2812329</v>
      </c>
    </row>
    <row r="503" spans="1:22" x14ac:dyDescent="0.3">
      <c r="A503" s="3">
        <v>209768</v>
      </c>
      <c r="B503" s="3">
        <v>0</v>
      </c>
      <c r="C503" s="3">
        <v>0</v>
      </c>
      <c r="D503" s="3">
        <v>320097.63999999996</v>
      </c>
      <c r="E503" s="3">
        <v>320097.63999999996</v>
      </c>
      <c r="F503" s="3">
        <v>0</v>
      </c>
      <c r="G503" s="3">
        <v>0</v>
      </c>
      <c r="H503" s="3">
        <v>1274</v>
      </c>
      <c r="I503" s="3">
        <v>1274</v>
      </c>
      <c r="J503" s="3">
        <v>0</v>
      </c>
      <c r="K503" s="3">
        <v>0</v>
      </c>
      <c r="L503" s="3">
        <v>251.25403453689165</v>
      </c>
      <c r="M503" s="3">
        <v>251.25403453689165</v>
      </c>
      <c r="N503" s="3">
        <v>3462</v>
      </c>
      <c r="O503" s="3">
        <v>0</v>
      </c>
      <c r="P503" s="3">
        <v>0</v>
      </c>
      <c r="Q503" s="3">
        <v>1</v>
      </c>
      <c r="R503" s="3">
        <v>0</v>
      </c>
      <c r="S503" s="3">
        <v>0</v>
      </c>
      <c r="T503" s="3">
        <v>0</v>
      </c>
      <c r="U503" s="3">
        <v>0</v>
      </c>
      <c r="V503" s="3">
        <v>1623076</v>
      </c>
    </row>
    <row r="504" spans="1:22" x14ac:dyDescent="0.3">
      <c r="A504" s="3">
        <v>209774</v>
      </c>
      <c r="B504" s="3">
        <v>0</v>
      </c>
      <c r="C504" s="3">
        <v>0</v>
      </c>
      <c r="D504" s="3">
        <v>550967.38</v>
      </c>
      <c r="E504" s="3">
        <v>550967.38</v>
      </c>
      <c r="F504" s="3">
        <v>0</v>
      </c>
      <c r="G504" s="3">
        <v>0</v>
      </c>
      <c r="H504" s="3">
        <v>526</v>
      </c>
      <c r="I504" s="3">
        <v>526</v>
      </c>
      <c r="J504" s="3">
        <v>0</v>
      </c>
      <c r="K504" s="3">
        <v>0</v>
      </c>
      <c r="L504" s="3">
        <v>1047.4665019011406</v>
      </c>
      <c r="M504" s="3">
        <v>1047.4665019011406</v>
      </c>
      <c r="N504" s="3">
        <v>8059</v>
      </c>
      <c r="O504" s="3">
        <v>0</v>
      </c>
      <c r="P504" s="3">
        <v>0</v>
      </c>
      <c r="Q504" s="3">
        <v>1</v>
      </c>
      <c r="R504" s="3">
        <v>0</v>
      </c>
      <c r="S504" s="3">
        <v>0</v>
      </c>
      <c r="T504" s="3">
        <v>0</v>
      </c>
      <c r="U504" s="3">
        <v>0</v>
      </c>
      <c r="V504" s="3">
        <v>276676</v>
      </c>
    </row>
    <row r="505" spans="1:22" x14ac:dyDescent="0.3">
      <c r="A505" s="3">
        <v>209801</v>
      </c>
      <c r="B505" s="3">
        <v>0</v>
      </c>
      <c r="C505" s="3">
        <v>0</v>
      </c>
      <c r="D505" s="3">
        <v>876895.55999999982</v>
      </c>
      <c r="E505" s="3">
        <v>876895.55999999982</v>
      </c>
      <c r="F505" s="3">
        <v>0</v>
      </c>
      <c r="G505" s="3">
        <v>0</v>
      </c>
      <c r="H505" s="3">
        <v>2022</v>
      </c>
      <c r="I505" s="3">
        <v>2022</v>
      </c>
      <c r="J505" s="3">
        <v>0</v>
      </c>
      <c r="K505" s="3">
        <v>0</v>
      </c>
      <c r="L505" s="3">
        <v>433.67732937685452</v>
      </c>
      <c r="M505" s="3">
        <v>433.67732937685452</v>
      </c>
      <c r="N505" s="3">
        <v>1389</v>
      </c>
      <c r="O505" s="3">
        <v>0</v>
      </c>
      <c r="P505" s="3">
        <v>0</v>
      </c>
      <c r="Q505" s="3">
        <v>1</v>
      </c>
      <c r="R505" s="3">
        <v>0</v>
      </c>
      <c r="S505" s="3">
        <v>0</v>
      </c>
      <c r="T505" s="3">
        <v>0</v>
      </c>
      <c r="U505" s="3">
        <v>0</v>
      </c>
      <c r="V505" s="3">
        <v>4088484</v>
      </c>
    </row>
    <row r="506" spans="1:22" x14ac:dyDescent="0.3">
      <c r="A506" s="3">
        <v>209805</v>
      </c>
      <c r="B506" s="3">
        <v>0</v>
      </c>
      <c r="C506" s="3">
        <v>0</v>
      </c>
      <c r="D506" s="3">
        <v>55383.72</v>
      </c>
      <c r="E506" s="3">
        <v>55383.72</v>
      </c>
      <c r="F506" s="3">
        <v>0</v>
      </c>
      <c r="G506" s="3">
        <v>0</v>
      </c>
      <c r="H506" s="3">
        <v>896</v>
      </c>
      <c r="I506" s="3">
        <v>896</v>
      </c>
      <c r="J506" s="3">
        <v>0</v>
      </c>
      <c r="K506" s="3">
        <v>0</v>
      </c>
      <c r="L506" s="3">
        <v>61.8121875</v>
      </c>
      <c r="M506" s="3">
        <v>61.8121875</v>
      </c>
      <c r="N506" s="3">
        <v>7261</v>
      </c>
      <c r="O506" s="3">
        <v>0</v>
      </c>
      <c r="P506" s="3">
        <v>0</v>
      </c>
      <c r="Q506" s="3">
        <v>1</v>
      </c>
      <c r="R506" s="3">
        <v>0</v>
      </c>
      <c r="S506" s="3">
        <v>0</v>
      </c>
      <c r="T506" s="3">
        <v>0</v>
      </c>
      <c r="U506" s="3">
        <v>0</v>
      </c>
      <c r="V506" s="3">
        <v>802816</v>
      </c>
    </row>
    <row r="507" spans="1:22" x14ac:dyDescent="0.3">
      <c r="A507" s="3">
        <v>209843</v>
      </c>
      <c r="B507" s="3">
        <v>0</v>
      </c>
      <c r="C507" s="3">
        <v>0</v>
      </c>
      <c r="D507" s="3">
        <v>92098.98</v>
      </c>
      <c r="E507" s="3">
        <v>92098.98</v>
      </c>
      <c r="F507" s="3">
        <v>0</v>
      </c>
      <c r="G507" s="3">
        <v>0</v>
      </c>
      <c r="H507" s="3">
        <v>563</v>
      </c>
      <c r="I507" s="3">
        <v>563</v>
      </c>
      <c r="J507" s="3">
        <v>0</v>
      </c>
      <c r="K507" s="3">
        <v>0</v>
      </c>
      <c r="L507" s="3">
        <v>163.58611012433391</v>
      </c>
      <c r="M507" s="3">
        <v>163.58611012433391</v>
      </c>
      <c r="N507" s="3">
        <v>2833</v>
      </c>
      <c r="O507" s="3">
        <v>0</v>
      </c>
      <c r="P507" s="3">
        <v>0</v>
      </c>
      <c r="Q507" s="3">
        <v>1</v>
      </c>
      <c r="R507" s="3">
        <v>0</v>
      </c>
      <c r="S507" s="3">
        <v>0</v>
      </c>
      <c r="T507" s="3">
        <v>0</v>
      </c>
      <c r="U507" s="3">
        <v>0</v>
      </c>
      <c r="V507" s="3">
        <v>316969</v>
      </c>
    </row>
    <row r="508" spans="1:22" x14ac:dyDescent="0.3">
      <c r="A508" s="3">
        <v>209886</v>
      </c>
      <c r="B508" s="3">
        <v>0</v>
      </c>
      <c r="C508" s="3">
        <v>0</v>
      </c>
      <c r="D508" s="3">
        <v>0</v>
      </c>
      <c r="E508" s="3">
        <v>0</v>
      </c>
      <c r="F508" s="3">
        <v>0</v>
      </c>
      <c r="G508" s="3">
        <v>0</v>
      </c>
      <c r="H508" s="3">
        <v>0</v>
      </c>
      <c r="I508" s="3">
        <v>0</v>
      </c>
      <c r="J508" s="3">
        <v>0</v>
      </c>
      <c r="K508" s="3">
        <v>0</v>
      </c>
      <c r="L508" s="3">
        <v>0</v>
      </c>
      <c r="M508" s="3">
        <v>0</v>
      </c>
      <c r="N508" s="3">
        <v>7371</v>
      </c>
      <c r="O508" s="3">
        <v>0</v>
      </c>
      <c r="P508" s="3">
        <v>0</v>
      </c>
      <c r="Q508" s="3">
        <v>0</v>
      </c>
      <c r="R508" s="3">
        <v>-1</v>
      </c>
      <c r="S508" s="3">
        <v>0</v>
      </c>
      <c r="T508" s="3">
        <v>0</v>
      </c>
      <c r="U508" s="3">
        <v>0</v>
      </c>
      <c r="V508" s="3">
        <v>0</v>
      </c>
    </row>
    <row r="509" spans="1:22" x14ac:dyDescent="0.3">
      <c r="A509" s="3">
        <v>209890</v>
      </c>
      <c r="B509" s="3">
        <v>0</v>
      </c>
      <c r="C509" s="3">
        <v>0</v>
      </c>
      <c r="D509" s="3">
        <v>45356.17</v>
      </c>
      <c r="E509" s="3">
        <v>45356.17</v>
      </c>
      <c r="F509" s="3">
        <v>0</v>
      </c>
      <c r="G509" s="3">
        <v>0</v>
      </c>
      <c r="H509" s="3">
        <v>457</v>
      </c>
      <c r="I509" s="3">
        <v>457</v>
      </c>
      <c r="J509" s="3">
        <v>0</v>
      </c>
      <c r="K509" s="3">
        <v>0</v>
      </c>
      <c r="L509" s="3">
        <v>99.247636761487968</v>
      </c>
      <c r="M509" s="3">
        <v>99.247636761487968</v>
      </c>
      <c r="N509" s="3">
        <v>5172</v>
      </c>
      <c r="O509" s="3">
        <v>0</v>
      </c>
      <c r="P509" s="3">
        <v>0</v>
      </c>
      <c r="Q509" s="3">
        <v>1</v>
      </c>
      <c r="R509" s="3">
        <v>0</v>
      </c>
      <c r="S509" s="3">
        <v>0</v>
      </c>
      <c r="T509" s="3">
        <v>0</v>
      </c>
      <c r="U509" s="3">
        <v>0</v>
      </c>
      <c r="V509" s="3">
        <v>208849</v>
      </c>
    </row>
    <row r="510" spans="1:22" x14ac:dyDescent="0.3">
      <c r="A510" s="3">
        <v>210298</v>
      </c>
      <c r="B510" s="3">
        <v>12933.75</v>
      </c>
      <c r="C510" s="3">
        <v>2803.35</v>
      </c>
      <c r="D510" s="3">
        <v>85193.109999999986</v>
      </c>
      <c r="E510" s="3">
        <v>100930.20999999999</v>
      </c>
      <c r="F510" s="3">
        <v>509</v>
      </c>
      <c r="G510" s="3">
        <v>607</v>
      </c>
      <c r="H510" s="3">
        <v>628</v>
      </c>
      <c r="I510" s="3">
        <v>1744</v>
      </c>
      <c r="J510" s="3">
        <v>25.410117878192533</v>
      </c>
      <c r="K510" s="3">
        <v>4.6183690280065894</v>
      </c>
      <c r="L510" s="3">
        <v>135.65781847133755</v>
      </c>
      <c r="M510" s="3">
        <v>57.87282683486238</v>
      </c>
      <c r="N510" s="3">
        <v>5012</v>
      </c>
      <c r="O510" s="3">
        <v>1</v>
      </c>
      <c r="P510" s="3">
        <v>1</v>
      </c>
      <c r="Q510" s="3">
        <v>1</v>
      </c>
      <c r="R510" s="3">
        <v>2</v>
      </c>
      <c r="S510" s="3">
        <v>536398.1836579754</v>
      </c>
      <c r="T510" s="3">
        <v>1721474.6267154256</v>
      </c>
      <c r="U510" s="3">
        <v>3799717.0922007295</v>
      </c>
      <c r="V510" s="3">
        <v>3041536</v>
      </c>
    </row>
    <row r="511" spans="1:22" x14ac:dyDescent="0.3">
      <c r="A511" s="3">
        <v>210318</v>
      </c>
      <c r="B511" s="3">
        <v>0</v>
      </c>
      <c r="C511" s="3">
        <v>0</v>
      </c>
      <c r="D511" s="3">
        <v>1474962.01</v>
      </c>
      <c r="E511" s="3">
        <v>1474962.01</v>
      </c>
      <c r="F511" s="3">
        <v>0</v>
      </c>
      <c r="G511" s="3">
        <v>0</v>
      </c>
      <c r="H511" s="3">
        <v>577</v>
      </c>
      <c r="I511" s="3">
        <v>577</v>
      </c>
      <c r="J511" s="3">
        <v>0</v>
      </c>
      <c r="K511" s="3">
        <v>0</v>
      </c>
      <c r="L511" s="3">
        <v>2556.2599826689775</v>
      </c>
      <c r="M511" s="3">
        <v>2556.2599826689775</v>
      </c>
      <c r="N511" s="3">
        <v>8062</v>
      </c>
      <c r="O511" s="3">
        <v>0</v>
      </c>
      <c r="P511" s="3">
        <v>0</v>
      </c>
      <c r="Q511" s="3">
        <v>1</v>
      </c>
      <c r="R511" s="3">
        <v>0</v>
      </c>
      <c r="S511" s="3">
        <v>0</v>
      </c>
      <c r="T511" s="3">
        <v>0</v>
      </c>
      <c r="U511" s="3">
        <v>0</v>
      </c>
      <c r="V511" s="3">
        <v>332929</v>
      </c>
    </row>
    <row r="512" spans="1:22" x14ac:dyDescent="0.3">
      <c r="A512" s="3">
        <v>210478</v>
      </c>
      <c r="B512" s="3">
        <v>5588336.2699999996</v>
      </c>
      <c r="C512" s="3">
        <v>2583815.09</v>
      </c>
      <c r="D512" s="3">
        <v>1544196.5400000003</v>
      </c>
      <c r="E512" s="3">
        <v>9716347.8999999985</v>
      </c>
      <c r="F512" s="3">
        <v>2936</v>
      </c>
      <c r="G512" s="3">
        <v>2856</v>
      </c>
      <c r="H512" s="3">
        <v>2750</v>
      </c>
      <c r="I512" s="3">
        <v>8542</v>
      </c>
      <c r="J512" s="3">
        <v>1903.3842881471387</v>
      </c>
      <c r="K512" s="3">
        <v>904.69716036414559</v>
      </c>
      <c r="L512" s="3">
        <v>561.5260145454547</v>
      </c>
      <c r="M512" s="3">
        <v>1137.47926715055</v>
      </c>
      <c r="N512" s="3">
        <v>8111</v>
      </c>
      <c r="O512" s="3">
        <v>1</v>
      </c>
      <c r="P512" s="3">
        <v>1</v>
      </c>
      <c r="Q512" s="3">
        <v>1</v>
      </c>
      <c r="R512" s="3">
        <v>2</v>
      </c>
      <c r="S512" s="3">
        <v>1722288431.4873369</v>
      </c>
      <c r="T512" s="3">
        <v>154759526.38920286</v>
      </c>
      <c r="U512" s="3">
        <v>912235910.26256883</v>
      </c>
      <c r="V512" s="3">
        <v>72965764</v>
      </c>
    </row>
    <row r="513" spans="1:22" x14ac:dyDescent="0.3">
      <c r="A513" s="3">
        <v>210791</v>
      </c>
      <c r="B513" s="3">
        <v>0</v>
      </c>
      <c r="C513" s="3">
        <v>231086.66</v>
      </c>
      <c r="D513" s="3">
        <v>325959.81999999995</v>
      </c>
      <c r="E513" s="3">
        <v>557046.48</v>
      </c>
      <c r="F513" s="3">
        <v>0</v>
      </c>
      <c r="G513" s="3">
        <v>1713</v>
      </c>
      <c r="H513" s="3">
        <v>1708</v>
      </c>
      <c r="I513" s="3">
        <v>3421</v>
      </c>
      <c r="J513" s="3">
        <v>0</v>
      </c>
      <c r="K513" s="3">
        <v>134.90172796263866</v>
      </c>
      <c r="L513" s="3">
        <v>190.84298594847772</v>
      </c>
      <c r="M513" s="3">
        <v>162.83147617655655</v>
      </c>
      <c r="N513" s="3">
        <v>8062</v>
      </c>
      <c r="O513" s="3">
        <v>0</v>
      </c>
      <c r="P513" s="3">
        <v>1</v>
      </c>
      <c r="Q513" s="3">
        <v>1</v>
      </c>
      <c r="R513" s="3">
        <v>1</v>
      </c>
      <c r="S513" s="3">
        <v>0</v>
      </c>
      <c r="T513" s="3">
        <v>1336261.3408566513</v>
      </c>
      <c r="U513" s="3">
        <v>1340173.1129317593</v>
      </c>
      <c r="V513" s="3">
        <v>11703241</v>
      </c>
    </row>
    <row r="514" spans="1:22" x14ac:dyDescent="0.3">
      <c r="A514" s="3">
        <v>210818</v>
      </c>
      <c r="B514" s="3">
        <v>0</v>
      </c>
      <c r="C514" s="3">
        <v>0</v>
      </c>
      <c r="D514" s="3">
        <v>420135.01</v>
      </c>
      <c r="E514" s="3">
        <v>420135.01</v>
      </c>
      <c r="F514" s="3">
        <v>0</v>
      </c>
      <c r="G514" s="3">
        <v>0</v>
      </c>
      <c r="H514" s="3">
        <v>479</v>
      </c>
      <c r="I514" s="3">
        <v>479</v>
      </c>
      <c r="J514" s="3">
        <v>0</v>
      </c>
      <c r="K514" s="3">
        <v>0</v>
      </c>
      <c r="L514" s="3">
        <v>877.10858037578294</v>
      </c>
      <c r="M514" s="3">
        <v>877.10858037578294</v>
      </c>
      <c r="N514" s="3">
        <v>8221</v>
      </c>
      <c r="O514" s="3">
        <v>0</v>
      </c>
      <c r="P514" s="3">
        <v>0</v>
      </c>
      <c r="Q514" s="3">
        <v>1</v>
      </c>
      <c r="R514" s="3">
        <v>0</v>
      </c>
      <c r="S514" s="3">
        <v>0</v>
      </c>
      <c r="T514" s="3">
        <v>0</v>
      </c>
      <c r="U514" s="3">
        <v>0</v>
      </c>
      <c r="V514" s="3">
        <v>229441</v>
      </c>
    </row>
    <row r="515" spans="1:22" x14ac:dyDescent="0.3">
      <c r="A515" s="3">
        <v>211142</v>
      </c>
      <c r="B515" s="3">
        <v>0</v>
      </c>
      <c r="C515" s="3">
        <v>0</v>
      </c>
      <c r="D515" s="3">
        <v>0</v>
      </c>
      <c r="E515" s="3">
        <v>0</v>
      </c>
      <c r="F515" s="3">
        <v>0</v>
      </c>
      <c r="G515" s="3">
        <v>0</v>
      </c>
      <c r="H515" s="3">
        <v>0</v>
      </c>
      <c r="I515" s="3">
        <v>0</v>
      </c>
      <c r="J515" s="3">
        <v>0</v>
      </c>
      <c r="K515" s="3">
        <v>0</v>
      </c>
      <c r="L515" s="3">
        <v>0</v>
      </c>
      <c r="M515" s="3">
        <v>0</v>
      </c>
      <c r="N515" s="3">
        <v>5194</v>
      </c>
      <c r="O515" s="3">
        <v>0</v>
      </c>
      <c r="P515" s="3">
        <v>0</v>
      </c>
      <c r="Q515" s="3">
        <v>0</v>
      </c>
      <c r="R515" s="3">
        <v>-1</v>
      </c>
      <c r="S515" s="3">
        <v>0</v>
      </c>
      <c r="T515" s="3">
        <v>0</v>
      </c>
      <c r="U515" s="3">
        <v>0</v>
      </c>
      <c r="V515" s="3">
        <v>0</v>
      </c>
    </row>
    <row r="516" spans="1:22" x14ac:dyDescent="0.3">
      <c r="A516" s="3">
        <v>212737</v>
      </c>
      <c r="B516" s="3">
        <v>0</v>
      </c>
      <c r="C516" s="3">
        <v>146146.63999999998</v>
      </c>
      <c r="D516" s="3">
        <v>149241.88</v>
      </c>
      <c r="E516" s="3">
        <v>295388.52</v>
      </c>
      <c r="F516" s="3">
        <v>0</v>
      </c>
      <c r="G516" s="3">
        <v>1783</v>
      </c>
      <c r="H516" s="3">
        <v>1826</v>
      </c>
      <c r="I516" s="3">
        <v>3609</v>
      </c>
      <c r="J516" s="3">
        <v>0</v>
      </c>
      <c r="K516" s="3">
        <v>81.966707795849686</v>
      </c>
      <c r="L516" s="3">
        <v>81.73158817086528</v>
      </c>
      <c r="M516" s="3">
        <v>81.847747298420614</v>
      </c>
      <c r="N516" s="3">
        <v>5043</v>
      </c>
      <c r="O516" s="3">
        <v>0</v>
      </c>
      <c r="P516" s="3">
        <v>1</v>
      </c>
      <c r="Q516" s="3">
        <v>1</v>
      </c>
      <c r="R516" s="3">
        <v>1</v>
      </c>
      <c r="S516" s="3">
        <v>0</v>
      </c>
      <c r="T516" s="3">
        <v>25.232302708304172</v>
      </c>
      <c r="U516" s="3">
        <v>24.638113761724629</v>
      </c>
      <c r="V516" s="3">
        <v>13024881</v>
      </c>
    </row>
    <row r="517" spans="1:22" x14ac:dyDescent="0.3">
      <c r="A517" s="3">
        <v>212902</v>
      </c>
      <c r="B517" s="3">
        <v>0</v>
      </c>
      <c r="C517" s="3">
        <v>0</v>
      </c>
      <c r="D517" s="3">
        <v>0</v>
      </c>
      <c r="E517" s="3">
        <v>0</v>
      </c>
      <c r="F517" s="3">
        <v>0</v>
      </c>
      <c r="G517" s="3">
        <v>0</v>
      </c>
      <c r="H517" s="3">
        <v>0</v>
      </c>
      <c r="I517" s="3">
        <v>0</v>
      </c>
      <c r="J517" s="3">
        <v>0</v>
      </c>
      <c r="K517" s="3">
        <v>0</v>
      </c>
      <c r="L517" s="3">
        <v>0</v>
      </c>
      <c r="M517" s="3">
        <v>0</v>
      </c>
      <c r="N517" s="3">
        <v>2851</v>
      </c>
      <c r="O517" s="3">
        <v>0</v>
      </c>
      <c r="P517" s="3">
        <v>0</v>
      </c>
      <c r="Q517" s="3">
        <v>0</v>
      </c>
      <c r="R517" s="3">
        <v>-1</v>
      </c>
      <c r="S517" s="3">
        <v>0</v>
      </c>
      <c r="T517" s="3">
        <v>0</v>
      </c>
      <c r="U517" s="3">
        <v>0</v>
      </c>
      <c r="V517" s="3">
        <v>0</v>
      </c>
    </row>
    <row r="518" spans="1:22" x14ac:dyDescent="0.3">
      <c r="A518" s="3">
        <v>212954</v>
      </c>
      <c r="B518" s="3">
        <v>0</v>
      </c>
      <c r="C518" s="3">
        <v>0</v>
      </c>
      <c r="D518" s="3">
        <v>2328942.6800000002</v>
      </c>
      <c r="E518" s="3">
        <v>2328942.6800000002</v>
      </c>
      <c r="F518" s="3">
        <v>0</v>
      </c>
      <c r="G518" s="3">
        <v>0</v>
      </c>
      <c r="H518" s="3">
        <v>581</v>
      </c>
      <c r="I518" s="3">
        <v>581</v>
      </c>
      <c r="J518" s="3">
        <v>0</v>
      </c>
      <c r="K518" s="3">
        <v>0</v>
      </c>
      <c r="L518" s="3">
        <v>4008.5071944922552</v>
      </c>
      <c r="M518" s="3">
        <v>4008.5071944922552</v>
      </c>
      <c r="N518" s="3">
        <v>8111</v>
      </c>
      <c r="O518" s="3">
        <v>0</v>
      </c>
      <c r="P518" s="3">
        <v>0</v>
      </c>
      <c r="Q518" s="3">
        <v>1</v>
      </c>
      <c r="R518" s="3">
        <v>0</v>
      </c>
      <c r="S518" s="3">
        <v>0</v>
      </c>
      <c r="T518" s="3">
        <v>0</v>
      </c>
      <c r="U518" s="3">
        <v>0</v>
      </c>
      <c r="V518" s="3">
        <v>337561</v>
      </c>
    </row>
    <row r="519" spans="1:22" x14ac:dyDescent="0.3">
      <c r="A519" s="3">
        <v>214229</v>
      </c>
      <c r="B519" s="3">
        <v>275602.48000000004</v>
      </c>
      <c r="C519" s="3">
        <v>0</v>
      </c>
      <c r="D519" s="3">
        <v>0</v>
      </c>
      <c r="E519" s="3">
        <v>275602.48000000004</v>
      </c>
      <c r="F519" s="3">
        <v>1254</v>
      </c>
      <c r="G519" s="3">
        <v>0</v>
      </c>
      <c r="H519" s="3">
        <v>0</v>
      </c>
      <c r="I519" s="3">
        <v>1254</v>
      </c>
      <c r="J519" s="3">
        <v>219.778692185008</v>
      </c>
      <c r="K519" s="3">
        <v>0</v>
      </c>
      <c r="L519" s="3">
        <v>0</v>
      </c>
      <c r="M519" s="3">
        <v>219.778692185008</v>
      </c>
      <c r="N519" s="3">
        <v>3842</v>
      </c>
      <c r="O519" s="3">
        <v>1</v>
      </c>
      <c r="P519" s="3">
        <v>0</v>
      </c>
      <c r="Q519" s="3">
        <v>0</v>
      </c>
      <c r="R519" s="3">
        <v>0</v>
      </c>
      <c r="S519" s="3">
        <v>0</v>
      </c>
      <c r="T519" s="3">
        <v>0</v>
      </c>
      <c r="U519" s="3">
        <v>0</v>
      </c>
      <c r="V519" s="3">
        <v>1572516</v>
      </c>
    </row>
    <row r="520" spans="1:22" x14ac:dyDescent="0.3">
      <c r="A520" s="3">
        <v>214563</v>
      </c>
      <c r="B520" s="3">
        <v>241.25</v>
      </c>
      <c r="C520" s="3">
        <v>50210.060000000005</v>
      </c>
      <c r="D520" s="3">
        <v>104576.36</v>
      </c>
      <c r="E520" s="3">
        <v>155027.67000000001</v>
      </c>
      <c r="F520" s="3">
        <v>1092</v>
      </c>
      <c r="G520" s="3">
        <v>1239</v>
      </c>
      <c r="H520" s="3">
        <v>1261</v>
      </c>
      <c r="I520" s="3">
        <v>3592</v>
      </c>
      <c r="J520" s="3">
        <v>0.22092490842490842</v>
      </c>
      <c r="K520" s="3">
        <v>40.524665052461664</v>
      </c>
      <c r="L520" s="3">
        <v>82.931292624900877</v>
      </c>
      <c r="M520" s="3">
        <v>43.159150890868602</v>
      </c>
      <c r="N520" s="3">
        <v>7371</v>
      </c>
      <c r="O520" s="3">
        <v>1</v>
      </c>
      <c r="P520" s="3">
        <v>1</v>
      </c>
      <c r="Q520" s="3">
        <v>1</v>
      </c>
      <c r="R520" s="3">
        <v>2</v>
      </c>
      <c r="S520" s="3">
        <v>2013310.845567188</v>
      </c>
      <c r="T520" s="3">
        <v>8599.298868997952</v>
      </c>
      <c r="U520" s="3">
        <v>1994679.1284791713</v>
      </c>
      <c r="V520" s="3">
        <v>12902464</v>
      </c>
    </row>
    <row r="521" spans="1:22" x14ac:dyDescent="0.3">
      <c r="A521" s="3">
        <v>214581</v>
      </c>
      <c r="B521" s="3">
        <v>190933.69</v>
      </c>
      <c r="C521" s="3">
        <v>0</v>
      </c>
      <c r="D521" s="3">
        <v>218939.37</v>
      </c>
      <c r="E521" s="3">
        <v>409873.06</v>
      </c>
      <c r="F521" s="3">
        <v>712</v>
      </c>
      <c r="G521" s="3">
        <v>0</v>
      </c>
      <c r="H521" s="3">
        <v>734</v>
      </c>
      <c r="I521" s="3">
        <v>1446</v>
      </c>
      <c r="J521" s="3">
        <v>268.16529494382024</v>
      </c>
      <c r="K521" s="3">
        <v>0</v>
      </c>
      <c r="L521" s="3">
        <v>298.28252043596729</v>
      </c>
      <c r="M521" s="3">
        <v>283.45301521438449</v>
      </c>
      <c r="N521" s="3">
        <v>6411</v>
      </c>
      <c r="O521" s="3">
        <v>1</v>
      </c>
      <c r="P521" s="3">
        <v>0</v>
      </c>
      <c r="Q521" s="3">
        <v>1</v>
      </c>
      <c r="R521" s="3">
        <v>1</v>
      </c>
      <c r="S521" s="3">
        <v>166404.646442567</v>
      </c>
      <c r="T521" s="3">
        <v>0</v>
      </c>
      <c r="U521" s="3">
        <v>161417.04123584228</v>
      </c>
      <c r="V521" s="3">
        <v>2090916</v>
      </c>
    </row>
    <row r="522" spans="1:22" x14ac:dyDescent="0.3">
      <c r="A522" s="3">
        <v>215491</v>
      </c>
      <c r="B522" s="3">
        <v>354773.58</v>
      </c>
      <c r="C522" s="3">
        <v>361960.00999999995</v>
      </c>
      <c r="D522" s="3">
        <v>256268.47</v>
      </c>
      <c r="E522" s="3">
        <v>973002.06</v>
      </c>
      <c r="F522" s="3">
        <v>2514</v>
      </c>
      <c r="G522" s="3">
        <v>2389</v>
      </c>
      <c r="H522" s="3">
        <v>2484</v>
      </c>
      <c r="I522" s="3">
        <v>7387</v>
      </c>
      <c r="J522" s="3">
        <v>141.11916467780429</v>
      </c>
      <c r="K522" s="3">
        <v>151.51109669317705</v>
      </c>
      <c r="L522" s="3">
        <v>103.16766103059581</v>
      </c>
      <c r="M522" s="3">
        <v>131.71816163530528</v>
      </c>
      <c r="N522" s="3">
        <v>8093</v>
      </c>
      <c r="O522" s="3">
        <v>1</v>
      </c>
      <c r="P522" s="3">
        <v>1</v>
      </c>
      <c r="Q522" s="3">
        <v>1</v>
      </c>
      <c r="R522" s="3">
        <v>2</v>
      </c>
      <c r="S522" s="3">
        <v>222184.44952756033</v>
      </c>
      <c r="T522" s="3">
        <v>935915.30463205441</v>
      </c>
      <c r="U522" s="3">
        <v>2024785.6145923173</v>
      </c>
      <c r="V522" s="3">
        <v>54567769</v>
      </c>
    </row>
    <row r="523" spans="1:22" x14ac:dyDescent="0.3">
      <c r="A523" s="3">
        <v>215783</v>
      </c>
      <c r="B523" s="3">
        <v>2214595.2999999998</v>
      </c>
      <c r="C523" s="3">
        <v>3608850.7900000005</v>
      </c>
      <c r="D523" s="3">
        <v>2197999.65</v>
      </c>
      <c r="E523" s="3">
        <v>8021445.7400000002</v>
      </c>
      <c r="F523" s="3">
        <v>8425</v>
      </c>
      <c r="G523" s="3">
        <v>8651</v>
      </c>
      <c r="H523" s="3">
        <v>13201</v>
      </c>
      <c r="I523" s="3">
        <v>30277</v>
      </c>
      <c r="J523" s="3">
        <v>262.8599762611276</v>
      </c>
      <c r="K523" s="3">
        <v>417.15995723037804</v>
      </c>
      <c r="L523" s="3">
        <v>166.50251117339596</v>
      </c>
      <c r="M523" s="3">
        <v>264.93528883310762</v>
      </c>
      <c r="N523" s="3">
        <v>8731</v>
      </c>
      <c r="O523" s="3">
        <v>1</v>
      </c>
      <c r="P523" s="3">
        <v>1</v>
      </c>
      <c r="Q523" s="3">
        <v>1</v>
      </c>
      <c r="R523" s="3">
        <v>2</v>
      </c>
      <c r="S523" s="3">
        <v>36285.820136699425</v>
      </c>
      <c r="T523" s="3">
        <v>200463996.98356849</v>
      </c>
      <c r="U523" s="3">
        <v>127904643.68676007</v>
      </c>
      <c r="V523" s="3">
        <v>916696729</v>
      </c>
    </row>
    <row r="524" spans="1:22" x14ac:dyDescent="0.3">
      <c r="A524" s="3">
        <v>215879</v>
      </c>
      <c r="B524" s="3">
        <v>0</v>
      </c>
      <c r="C524" s="3">
        <v>300486.61999999994</v>
      </c>
      <c r="D524" s="3">
        <v>247340.77000000002</v>
      </c>
      <c r="E524" s="3">
        <v>547827.3899999999</v>
      </c>
      <c r="F524" s="3">
        <v>0</v>
      </c>
      <c r="G524" s="3">
        <v>966</v>
      </c>
      <c r="H524" s="3">
        <v>967</v>
      </c>
      <c r="I524" s="3">
        <v>1933</v>
      </c>
      <c r="J524" s="3">
        <v>0</v>
      </c>
      <c r="K524" s="3">
        <v>311.06275362318831</v>
      </c>
      <c r="L524" s="3">
        <v>255.78156153050674</v>
      </c>
      <c r="M524" s="3">
        <v>283.40785825142262</v>
      </c>
      <c r="N524" s="3">
        <v>8732</v>
      </c>
      <c r="O524" s="3">
        <v>0</v>
      </c>
      <c r="P524" s="3">
        <v>1</v>
      </c>
      <c r="Q524" s="3">
        <v>1</v>
      </c>
      <c r="R524" s="3">
        <v>1</v>
      </c>
      <c r="S524" s="3">
        <v>0</v>
      </c>
      <c r="T524" s="3">
        <v>738790.26793051488</v>
      </c>
      <c r="U524" s="3">
        <v>738026.2655851891</v>
      </c>
      <c r="V524" s="3">
        <v>3736489</v>
      </c>
    </row>
    <row r="525" spans="1:22" x14ac:dyDescent="0.3">
      <c r="A525" s="3">
        <v>216387</v>
      </c>
      <c r="B525" s="3">
        <v>0</v>
      </c>
      <c r="C525" s="3">
        <v>0</v>
      </c>
      <c r="D525" s="3">
        <v>146131.43</v>
      </c>
      <c r="E525" s="3">
        <v>146131.43</v>
      </c>
      <c r="F525" s="3">
        <v>0</v>
      </c>
      <c r="G525" s="3">
        <v>0</v>
      </c>
      <c r="H525" s="3">
        <v>438</v>
      </c>
      <c r="I525" s="3">
        <v>438</v>
      </c>
      <c r="J525" s="3">
        <v>0</v>
      </c>
      <c r="K525" s="3">
        <v>0</v>
      </c>
      <c r="L525" s="3">
        <v>333.63340182648398</v>
      </c>
      <c r="M525" s="3">
        <v>333.63340182648398</v>
      </c>
      <c r="N525" s="3">
        <v>3351</v>
      </c>
      <c r="O525" s="3">
        <v>0</v>
      </c>
      <c r="P525" s="3">
        <v>0</v>
      </c>
      <c r="Q525" s="3">
        <v>1</v>
      </c>
      <c r="R525" s="3">
        <v>0</v>
      </c>
      <c r="S525" s="3">
        <v>0</v>
      </c>
      <c r="T525" s="3">
        <v>0</v>
      </c>
      <c r="U525" s="3">
        <v>0</v>
      </c>
      <c r="V525" s="3">
        <v>191844</v>
      </c>
    </row>
    <row r="526" spans="1:22" x14ac:dyDescent="0.3">
      <c r="A526" s="3">
        <v>216400</v>
      </c>
      <c r="B526" s="3">
        <v>0</v>
      </c>
      <c r="C526" s="3">
        <v>0</v>
      </c>
      <c r="D526" s="3">
        <v>0</v>
      </c>
      <c r="E526" s="3">
        <v>0</v>
      </c>
      <c r="F526" s="3">
        <v>0</v>
      </c>
      <c r="G526" s="3">
        <v>0</v>
      </c>
      <c r="H526" s="3">
        <v>0</v>
      </c>
      <c r="I526" s="3">
        <v>0</v>
      </c>
      <c r="J526" s="3">
        <v>0</v>
      </c>
      <c r="K526" s="3">
        <v>0</v>
      </c>
      <c r="L526" s="3">
        <v>0</v>
      </c>
      <c r="M526" s="3">
        <v>0</v>
      </c>
      <c r="N526" s="3">
        <v>4213</v>
      </c>
      <c r="O526" s="3">
        <v>0</v>
      </c>
      <c r="P526" s="3">
        <v>0</v>
      </c>
      <c r="Q526" s="3">
        <v>0</v>
      </c>
      <c r="R526" s="3">
        <v>-1</v>
      </c>
      <c r="S526" s="3">
        <v>0</v>
      </c>
      <c r="T526" s="3">
        <v>0</v>
      </c>
      <c r="U526" s="3">
        <v>0</v>
      </c>
      <c r="V526" s="3">
        <v>0</v>
      </c>
    </row>
    <row r="527" spans="1:22" x14ac:dyDescent="0.3">
      <c r="A527" s="3">
        <v>216446</v>
      </c>
      <c r="B527" s="3">
        <v>0</v>
      </c>
      <c r="C527" s="3">
        <v>0</v>
      </c>
      <c r="D527" s="3">
        <v>0</v>
      </c>
      <c r="E527" s="3">
        <v>0</v>
      </c>
      <c r="F527" s="3">
        <v>0</v>
      </c>
      <c r="G527" s="3">
        <v>0</v>
      </c>
      <c r="H527" s="3">
        <v>0</v>
      </c>
      <c r="I527" s="3">
        <v>0</v>
      </c>
      <c r="J527" s="3">
        <v>0</v>
      </c>
      <c r="K527" s="3">
        <v>0</v>
      </c>
      <c r="L527" s="3">
        <v>0</v>
      </c>
      <c r="M527" s="3">
        <v>0</v>
      </c>
      <c r="N527" s="3">
        <v>8042</v>
      </c>
      <c r="O527" s="3">
        <v>0</v>
      </c>
      <c r="P527" s="3">
        <v>0</v>
      </c>
      <c r="Q527" s="3">
        <v>0</v>
      </c>
      <c r="R527" s="3">
        <v>-1</v>
      </c>
      <c r="S527" s="3">
        <v>0</v>
      </c>
      <c r="T527" s="3">
        <v>0</v>
      </c>
      <c r="U527" s="3">
        <v>0</v>
      </c>
      <c r="V527" s="3">
        <v>0</v>
      </c>
    </row>
    <row r="528" spans="1:22" x14ac:dyDescent="0.3">
      <c r="A528" s="3">
        <v>216474</v>
      </c>
      <c r="B528" s="3">
        <v>0</v>
      </c>
      <c r="C528" s="3">
        <v>0</v>
      </c>
      <c r="D528" s="3">
        <v>0</v>
      </c>
      <c r="E528" s="3">
        <v>0</v>
      </c>
      <c r="F528" s="3">
        <v>0</v>
      </c>
      <c r="G528" s="3">
        <v>0</v>
      </c>
      <c r="H528" s="3">
        <v>0</v>
      </c>
      <c r="I528" s="3">
        <v>0</v>
      </c>
      <c r="J528" s="3">
        <v>0</v>
      </c>
      <c r="K528" s="3">
        <v>0</v>
      </c>
      <c r="L528" s="3">
        <v>0</v>
      </c>
      <c r="M528" s="3">
        <v>0</v>
      </c>
      <c r="N528" s="3">
        <v>6531</v>
      </c>
      <c r="O528" s="3">
        <v>0</v>
      </c>
      <c r="P528" s="3">
        <v>0</v>
      </c>
      <c r="Q528" s="3">
        <v>0</v>
      </c>
      <c r="R528" s="3">
        <v>-1</v>
      </c>
      <c r="S528" s="3">
        <v>0</v>
      </c>
      <c r="T528" s="3">
        <v>0</v>
      </c>
      <c r="U528" s="3">
        <v>0</v>
      </c>
      <c r="V528" s="3">
        <v>0</v>
      </c>
    </row>
    <row r="529" spans="1:22" x14ac:dyDescent="0.3">
      <c r="A529" s="3">
        <v>217117</v>
      </c>
      <c r="B529" s="3">
        <v>0</v>
      </c>
      <c r="C529" s="3">
        <v>0</v>
      </c>
      <c r="D529" s="3">
        <v>0</v>
      </c>
      <c r="E529" s="3">
        <v>0</v>
      </c>
      <c r="F529" s="3">
        <v>0</v>
      </c>
      <c r="G529" s="3">
        <v>0</v>
      </c>
      <c r="H529" s="3">
        <v>0</v>
      </c>
      <c r="I529" s="3">
        <v>0</v>
      </c>
      <c r="J529" s="3">
        <v>0</v>
      </c>
      <c r="K529" s="3">
        <v>0</v>
      </c>
      <c r="L529" s="3">
        <v>0</v>
      </c>
      <c r="M529" s="3">
        <v>0</v>
      </c>
      <c r="N529" s="3">
        <v>8731</v>
      </c>
      <c r="O529" s="3">
        <v>0</v>
      </c>
      <c r="P529" s="3">
        <v>0</v>
      </c>
      <c r="Q529" s="3">
        <v>0</v>
      </c>
      <c r="R529" s="3">
        <v>-1</v>
      </c>
      <c r="S529" s="3">
        <v>0</v>
      </c>
      <c r="T529" s="3">
        <v>0</v>
      </c>
      <c r="U529" s="3">
        <v>0</v>
      </c>
      <c r="V529" s="3">
        <v>0</v>
      </c>
    </row>
    <row r="530" spans="1:22" x14ac:dyDescent="0.3">
      <c r="A530" s="3">
        <v>217125</v>
      </c>
      <c r="B530" s="3">
        <v>96930.66</v>
      </c>
      <c r="C530" s="3">
        <v>293987.94</v>
      </c>
      <c r="D530" s="3">
        <v>155962.43</v>
      </c>
      <c r="E530" s="3">
        <v>546881.03</v>
      </c>
      <c r="F530" s="3">
        <v>1007</v>
      </c>
      <c r="G530" s="3">
        <v>1003</v>
      </c>
      <c r="H530" s="3">
        <v>1109</v>
      </c>
      <c r="I530" s="3">
        <v>3119</v>
      </c>
      <c r="J530" s="3">
        <v>96.256861966236343</v>
      </c>
      <c r="K530" s="3">
        <v>293.10861415752743</v>
      </c>
      <c r="L530" s="3">
        <v>140.63339044183948</v>
      </c>
      <c r="M530" s="3">
        <v>175.33857967297212</v>
      </c>
      <c r="N530" s="3">
        <v>8011</v>
      </c>
      <c r="O530" s="3">
        <v>1</v>
      </c>
      <c r="P530" s="3">
        <v>1</v>
      </c>
      <c r="Q530" s="3">
        <v>1</v>
      </c>
      <c r="R530" s="3">
        <v>2</v>
      </c>
      <c r="S530" s="3">
        <v>6297695.5019759815</v>
      </c>
      <c r="T530" s="3">
        <v>13911390.365560828</v>
      </c>
      <c r="U530" s="3">
        <v>1335735.2269617158</v>
      </c>
      <c r="V530" s="3">
        <v>9728161</v>
      </c>
    </row>
    <row r="531" spans="1:22" x14ac:dyDescent="0.3">
      <c r="A531" s="3">
        <v>217129</v>
      </c>
      <c r="B531" s="3">
        <v>0</v>
      </c>
      <c r="C531" s="3">
        <v>10242.49</v>
      </c>
      <c r="D531" s="3">
        <v>33801</v>
      </c>
      <c r="E531" s="3">
        <v>44043.49</v>
      </c>
      <c r="F531" s="3">
        <v>0</v>
      </c>
      <c r="G531" s="3">
        <v>731</v>
      </c>
      <c r="H531" s="3">
        <v>741</v>
      </c>
      <c r="I531" s="3">
        <v>1472</v>
      </c>
      <c r="J531" s="3">
        <v>0</v>
      </c>
      <c r="K531" s="3">
        <v>14.011614227086183</v>
      </c>
      <c r="L531" s="3">
        <v>45.615384615384613</v>
      </c>
      <c r="M531" s="3">
        <v>29.920849184782607</v>
      </c>
      <c r="N531" s="3">
        <v>5399</v>
      </c>
      <c r="O531" s="3">
        <v>0</v>
      </c>
      <c r="P531" s="3">
        <v>1</v>
      </c>
      <c r="Q531" s="3">
        <v>1</v>
      </c>
      <c r="R531" s="3">
        <v>1</v>
      </c>
      <c r="S531" s="3">
        <v>0</v>
      </c>
      <c r="T531" s="3">
        <v>185018.84632254788</v>
      </c>
      <c r="U531" s="3">
        <v>182521.96580537446</v>
      </c>
      <c r="V531" s="3">
        <v>2166784</v>
      </c>
    </row>
    <row r="532" spans="1:22" x14ac:dyDescent="0.3">
      <c r="A532" s="3">
        <v>217151</v>
      </c>
      <c r="B532" s="3">
        <v>0</v>
      </c>
      <c r="C532" s="3">
        <v>21398.35</v>
      </c>
      <c r="D532" s="3">
        <v>47699.380000000005</v>
      </c>
      <c r="E532" s="3">
        <v>69097.73000000001</v>
      </c>
      <c r="F532" s="3">
        <v>0</v>
      </c>
      <c r="G532" s="3">
        <v>602</v>
      </c>
      <c r="H532" s="3">
        <v>621</v>
      </c>
      <c r="I532" s="3">
        <v>1223</v>
      </c>
      <c r="J532" s="3">
        <v>0</v>
      </c>
      <c r="K532" s="3">
        <v>35.545431893687706</v>
      </c>
      <c r="L532" s="3">
        <v>76.810595813204515</v>
      </c>
      <c r="M532" s="3">
        <v>56.498552739165994</v>
      </c>
      <c r="N532" s="3">
        <v>8221</v>
      </c>
      <c r="O532" s="3">
        <v>0</v>
      </c>
      <c r="P532" s="3">
        <v>1</v>
      </c>
      <c r="Q532" s="3">
        <v>1</v>
      </c>
      <c r="R532" s="3">
        <v>1</v>
      </c>
      <c r="S532" s="3">
        <v>0</v>
      </c>
      <c r="T532" s="3">
        <v>264298.03044546052</v>
      </c>
      <c r="U532" s="3">
        <v>256211.61727563123</v>
      </c>
      <c r="V532" s="3">
        <v>1495729</v>
      </c>
    </row>
    <row r="533" spans="1:22" x14ac:dyDescent="0.3">
      <c r="A533" s="3">
        <v>217152</v>
      </c>
      <c r="B533" s="3">
        <v>204049.36000000002</v>
      </c>
      <c r="C533" s="3">
        <v>76905.69</v>
      </c>
      <c r="D533" s="3">
        <v>48017.05</v>
      </c>
      <c r="E533" s="3">
        <v>328972.10000000003</v>
      </c>
      <c r="F533" s="3">
        <v>1079</v>
      </c>
      <c r="G533" s="3">
        <v>1053</v>
      </c>
      <c r="H533" s="3">
        <v>1095</v>
      </c>
      <c r="I533" s="3">
        <v>3227</v>
      </c>
      <c r="J533" s="3">
        <v>189.10969416126045</v>
      </c>
      <c r="K533" s="3">
        <v>73.034843304843307</v>
      </c>
      <c r="L533" s="3">
        <v>43.851187214611876</v>
      </c>
      <c r="M533" s="3">
        <v>101.94363185621322</v>
      </c>
      <c r="N533" s="3">
        <v>8322</v>
      </c>
      <c r="O533" s="3">
        <v>1</v>
      </c>
      <c r="P533" s="3">
        <v>1</v>
      </c>
      <c r="Q533" s="3">
        <v>1</v>
      </c>
      <c r="R533" s="3">
        <v>2</v>
      </c>
      <c r="S533" s="3">
        <v>8198158.2887709988</v>
      </c>
      <c r="T533" s="3">
        <v>880011.11244973016</v>
      </c>
      <c r="U533" s="3">
        <v>3695331.6762590804</v>
      </c>
      <c r="V533" s="3">
        <v>10413529</v>
      </c>
    </row>
    <row r="534" spans="1:22" x14ac:dyDescent="0.3">
      <c r="A534" s="3">
        <v>217154</v>
      </c>
      <c r="B534" s="3">
        <v>0</v>
      </c>
      <c r="C534" s="3">
        <v>0</v>
      </c>
      <c r="D534" s="3">
        <v>723398.37</v>
      </c>
      <c r="E534" s="3">
        <v>723398.37</v>
      </c>
      <c r="F534" s="3">
        <v>0</v>
      </c>
      <c r="G534" s="3">
        <v>0</v>
      </c>
      <c r="H534" s="3">
        <v>2363</v>
      </c>
      <c r="I534" s="3">
        <v>2363</v>
      </c>
      <c r="J534" s="3">
        <v>0</v>
      </c>
      <c r="K534" s="3">
        <v>0</v>
      </c>
      <c r="L534" s="3">
        <v>306.13557765552264</v>
      </c>
      <c r="M534" s="3">
        <v>306.13557765552264</v>
      </c>
      <c r="N534" s="3">
        <v>6719</v>
      </c>
      <c r="O534" s="3">
        <v>0</v>
      </c>
      <c r="P534" s="3">
        <v>0</v>
      </c>
      <c r="Q534" s="3">
        <v>1</v>
      </c>
      <c r="R534" s="3">
        <v>0</v>
      </c>
      <c r="S534" s="3">
        <v>0</v>
      </c>
      <c r="T534" s="3">
        <v>0</v>
      </c>
      <c r="U534" s="3">
        <v>0</v>
      </c>
      <c r="V534" s="3">
        <v>5583769</v>
      </c>
    </row>
    <row r="535" spans="1:22" x14ac:dyDescent="0.3">
      <c r="A535" s="3">
        <v>217188</v>
      </c>
      <c r="B535" s="3">
        <v>0</v>
      </c>
      <c r="C535" s="3">
        <v>0</v>
      </c>
      <c r="D535" s="3">
        <v>0</v>
      </c>
      <c r="E535" s="3">
        <v>0</v>
      </c>
      <c r="F535" s="3">
        <v>0</v>
      </c>
      <c r="G535" s="3">
        <v>0</v>
      </c>
      <c r="H535" s="3">
        <v>0</v>
      </c>
      <c r="I535" s="3">
        <v>0</v>
      </c>
      <c r="J535" s="3">
        <v>0</v>
      </c>
      <c r="K535" s="3">
        <v>0</v>
      </c>
      <c r="L535" s="3">
        <v>0</v>
      </c>
      <c r="M535" s="3">
        <v>0</v>
      </c>
      <c r="N535" s="3">
        <v>2671</v>
      </c>
      <c r="O535" s="3">
        <v>0</v>
      </c>
      <c r="P535" s="3">
        <v>0</v>
      </c>
      <c r="Q535" s="3">
        <v>0</v>
      </c>
      <c r="R535" s="3">
        <v>-1</v>
      </c>
      <c r="S535" s="3">
        <v>0</v>
      </c>
      <c r="T535" s="3">
        <v>0</v>
      </c>
      <c r="U535" s="3">
        <v>0</v>
      </c>
      <c r="V535" s="3">
        <v>0</v>
      </c>
    </row>
    <row r="536" spans="1:22" x14ac:dyDescent="0.3">
      <c r="A536" s="3">
        <v>217216</v>
      </c>
      <c r="B536" s="3">
        <v>0</v>
      </c>
      <c r="C536" s="3">
        <v>5734.5400000000009</v>
      </c>
      <c r="D536" s="3">
        <v>77548.459999999992</v>
      </c>
      <c r="E536" s="3">
        <v>83283</v>
      </c>
      <c r="F536" s="3">
        <v>0</v>
      </c>
      <c r="G536" s="3">
        <v>478</v>
      </c>
      <c r="H536" s="3">
        <v>512</v>
      </c>
      <c r="I536" s="3">
        <v>990</v>
      </c>
      <c r="J536" s="3">
        <v>0</v>
      </c>
      <c r="K536" s="3">
        <v>11.996945606694563</v>
      </c>
      <c r="L536" s="3">
        <v>151.46183593749998</v>
      </c>
      <c r="M536" s="3">
        <v>84.124242424242425</v>
      </c>
      <c r="N536" s="3">
        <v>4911</v>
      </c>
      <c r="O536" s="3">
        <v>0</v>
      </c>
      <c r="P536" s="3">
        <v>1</v>
      </c>
      <c r="Q536" s="3">
        <v>1</v>
      </c>
      <c r="R536" s="3">
        <v>1</v>
      </c>
      <c r="S536" s="3">
        <v>0</v>
      </c>
      <c r="T536" s="3">
        <v>2486721.8402867783</v>
      </c>
      <c r="U536" s="3">
        <v>2321587.9680802338</v>
      </c>
      <c r="V536" s="3">
        <v>980100</v>
      </c>
    </row>
    <row r="537" spans="1:22" x14ac:dyDescent="0.3">
      <c r="A537" s="3">
        <v>217464</v>
      </c>
      <c r="B537" s="3">
        <v>0</v>
      </c>
      <c r="C537" s="3">
        <v>0</v>
      </c>
      <c r="D537" s="3">
        <v>88224.750000000015</v>
      </c>
      <c r="E537" s="3">
        <v>88224.750000000015</v>
      </c>
      <c r="F537" s="3">
        <v>0</v>
      </c>
      <c r="G537" s="3">
        <v>0</v>
      </c>
      <c r="H537" s="3">
        <v>425</v>
      </c>
      <c r="I537" s="3">
        <v>425</v>
      </c>
      <c r="J537" s="3">
        <v>0</v>
      </c>
      <c r="K537" s="3">
        <v>0</v>
      </c>
      <c r="L537" s="3">
        <v>207.58764705882356</v>
      </c>
      <c r="M537" s="3">
        <v>207.58764705882356</v>
      </c>
      <c r="N537" s="3">
        <v>8711</v>
      </c>
      <c r="O537" s="3">
        <v>0</v>
      </c>
      <c r="P537" s="3">
        <v>0</v>
      </c>
      <c r="Q537" s="3">
        <v>1</v>
      </c>
      <c r="R537" s="3">
        <v>0</v>
      </c>
      <c r="S537" s="3">
        <v>0</v>
      </c>
      <c r="T537" s="3">
        <v>0</v>
      </c>
      <c r="U537" s="3">
        <v>0</v>
      </c>
      <c r="V537" s="3">
        <v>180625</v>
      </c>
    </row>
    <row r="538" spans="1:22" x14ac:dyDescent="0.3">
      <c r="A538" s="3">
        <v>218413</v>
      </c>
      <c r="B538" s="3">
        <v>2339.33</v>
      </c>
      <c r="C538" s="3">
        <v>489732.49</v>
      </c>
      <c r="D538" s="3">
        <v>12911.02</v>
      </c>
      <c r="E538" s="3">
        <v>504982.84</v>
      </c>
      <c r="F538" s="3">
        <v>732</v>
      </c>
      <c r="G538" s="3">
        <v>813</v>
      </c>
      <c r="H538" s="3">
        <v>861</v>
      </c>
      <c r="I538" s="3">
        <v>2406</v>
      </c>
      <c r="J538" s="3">
        <v>3.1958060109289614</v>
      </c>
      <c r="K538" s="3">
        <v>602.37698646986473</v>
      </c>
      <c r="L538" s="3">
        <v>14.995377468060395</v>
      </c>
      <c r="M538" s="3">
        <v>209.88480465502911</v>
      </c>
      <c r="N538" s="3">
        <v>8748</v>
      </c>
      <c r="O538" s="3">
        <v>1</v>
      </c>
      <c r="P538" s="3">
        <v>1</v>
      </c>
      <c r="Q538" s="3">
        <v>1</v>
      </c>
      <c r="R538" s="3">
        <v>2</v>
      </c>
      <c r="S538" s="3">
        <v>31271290.461486615</v>
      </c>
      <c r="T538" s="3">
        <v>125242741.69483097</v>
      </c>
      <c r="U538" s="3">
        <v>32702406.281996984</v>
      </c>
      <c r="V538" s="3">
        <v>5788836</v>
      </c>
    </row>
    <row r="539" spans="1:22" x14ac:dyDescent="0.3">
      <c r="A539" s="3">
        <v>218565</v>
      </c>
      <c r="B539" s="3">
        <v>0</v>
      </c>
      <c r="C539" s="3">
        <v>308703.74</v>
      </c>
      <c r="D539" s="3">
        <v>1194387.8500000001</v>
      </c>
      <c r="E539" s="3">
        <v>1503091.59</v>
      </c>
      <c r="F539" s="3">
        <v>0</v>
      </c>
      <c r="G539" s="3">
        <v>468</v>
      </c>
      <c r="H539" s="3">
        <v>469</v>
      </c>
      <c r="I539" s="3">
        <v>937</v>
      </c>
      <c r="J539" s="3">
        <v>0</v>
      </c>
      <c r="K539" s="3">
        <v>659.62337606837605</v>
      </c>
      <c r="L539" s="3">
        <v>2546.6691897654587</v>
      </c>
      <c r="M539" s="3">
        <v>1604.1532443970118</v>
      </c>
      <c r="N539" s="3">
        <v>7922</v>
      </c>
      <c r="O539" s="3">
        <v>0</v>
      </c>
      <c r="P539" s="3">
        <v>1</v>
      </c>
      <c r="Q539" s="3">
        <v>1</v>
      </c>
      <c r="R539" s="3">
        <v>1</v>
      </c>
      <c r="S539" s="3">
        <v>0</v>
      </c>
      <c r="T539" s="3">
        <v>417519962.57317787</v>
      </c>
      <c r="U539" s="3">
        <v>416629728.11140144</v>
      </c>
      <c r="V539" s="3">
        <v>877969</v>
      </c>
    </row>
    <row r="540" spans="1:22" x14ac:dyDescent="0.3">
      <c r="A540" s="3">
        <v>218858</v>
      </c>
      <c r="B540" s="3">
        <v>0</v>
      </c>
      <c r="C540" s="3">
        <v>1044.92</v>
      </c>
      <c r="D540" s="3">
        <v>578803.09</v>
      </c>
      <c r="E540" s="3">
        <v>579848.01</v>
      </c>
      <c r="F540" s="3">
        <v>0</v>
      </c>
      <c r="G540" s="3">
        <v>701</v>
      </c>
      <c r="H540" s="3">
        <v>792</v>
      </c>
      <c r="I540" s="3">
        <v>1493</v>
      </c>
      <c r="J540" s="3">
        <v>0</v>
      </c>
      <c r="K540" s="3">
        <v>1.4906134094151213</v>
      </c>
      <c r="L540" s="3">
        <v>730.81198232323231</v>
      </c>
      <c r="M540" s="3">
        <v>388.37776959142667</v>
      </c>
      <c r="N540" s="3">
        <v>7382</v>
      </c>
      <c r="O540" s="3">
        <v>0</v>
      </c>
      <c r="P540" s="3">
        <v>1</v>
      </c>
      <c r="Q540" s="3">
        <v>1</v>
      </c>
      <c r="R540" s="3">
        <v>1</v>
      </c>
      <c r="S540" s="3">
        <v>0</v>
      </c>
      <c r="T540" s="3">
        <v>104926851.80464153</v>
      </c>
      <c r="U540" s="3">
        <v>92870862.519007206</v>
      </c>
      <c r="V540" s="3">
        <v>2229049</v>
      </c>
    </row>
    <row r="541" spans="1:22" x14ac:dyDescent="0.3">
      <c r="A541" s="3">
        <v>218957</v>
      </c>
      <c r="B541" s="3">
        <v>0</v>
      </c>
      <c r="C541" s="3">
        <v>0</v>
      </c>
      <c r="D541" s="3">
        <v>0</v>
      </c>
      <c r="E541" s="3">
        <v>0</v>
      </c>
      <c r="F541" s="3">
        <v>0</v>
      </c>
      <c r="G541" s="3">
        <v>0</v>
      </c>
      <c r="H541" s="3">
        <v>0</v>
      </c>
      <c r="I541" s="3">
        <v>0</v>
      </c>
      <c r="J541" s="3">
        <v>0</v>
      </c>
      <c r="K541" s="3">
        <v>0</v>
      </c>
      <c r="L541" s="3">
        <v>0</v>
      </c>
      <c r="M541" s="3">
        <v>0</v>
      </c>
      <c r="N541" s="3">
        <v>6512</v>
      </c>
      <c r="O541" s="3">
        <v>0</v>
      </c>
      <c r="P541" s="3">
        <v>0</v>
      </c>
      <c r="Q541" s="3">
        <v>0</v>
      </c>
      <c r="R541" s="3">
        <v>-1</v>
      </c>
      <c r="S541" s="3">
        <v>0</v>
      </c>
      <c r="T541" s="3">
        <v>0</v>
      </c>
      <c r="U541" s="3">
        <v>0</v>
      </c>
      <c r="V541" s="3">
        <v>0</v>
      </c>
    </row>
    <row r="542" spans="1:22" x14ac:dyDescent="0.3">
      <c r="A542" s="3">
        <v>218978</v>
      </c>
      <c r="B542" s="3">
        <v>0</v>
      </c>
      <c r="C542" s="3">
        <v>0</v>
      </c>
      <c r="D542" s="3">
        <v>0</v>
      </c>
      <c r="E542" s="3">
        <v>0</v>
      </c>
      <c r="F542" s="3">
        <v>0</v>
      </c>
      <c r="G542" s="3">
        <v>0</v>
      </c>
      <c r="H542" s="3">
        <v>0</v>
      </c>
      <c r="I542" s="3">
        <v>0</v>
      </c>
      <c r="J542" s="3">
        <v>0</v>
      </c>
      <c r="K542" s="3">
        <v>0</v>
      </c>
      <c r="L542" s="3">
        <v>0</v>
      </c>
      <c r="M542" s="3">
        <v>0</v>
      </c>
      <c r="N542" s="3">
        <v>8322</v>
      </c>
      <c r="O542" s="3">
        <v>0</v>
      </c>
      <c r="P542" s="3">
        <v>0</v>
      </c>
      <c r="Q542" s="3">
        <v>0</v>
      </c>
      <c r="R542" s="3">
        <v>-1</v>
      </c>
      <c r="S542" s="3">
        <v>0</v>
      </c>
      <c r="T542" s="3">
        <v>0</v>
      </c>
      <c r="U542" s="3">
        <v>0</v>
      </c>
      <c r="V542" s="3">
        <v>0</v>
      </c>
    </row>
    <row r="543" spans="1:22" x14ac:dyDescent="0.3">
      <c r="A543" s="3">
        <v>219003</v>
      </c>
      <c r="B543" s="3">
        <v>0</v>
      </c>
      <c r="C543" s="3">
        <v>0</v>
      </c>
      <c r="D543" s="3">
        <v>0</v>
      </c>
      <c r="E543" s="3">
        <v>0</v>
      </c>
      <c r="F543" s="3">
        <v>0</v>
      </c>
      <c r="G543" s="3">
        <v>0</v>
      </c>
      <c r="H543" s="3">
        <v>0</v>
      </c>
      <c r="I543" s="3">
        <v>0</v>
      </c>
      <c r="J543" s="3">
        <v>0</v>
      </c>
      <c r="K543" s="3">
        <v>0</v>
      </c>
      <c r="L543" s="3">
        <v>0</v>
      </c>
      <c r="M543" s="3">
        <v>0</v>
      </c>
      <c r="N543" s="3">
        <v>8744</v>
      </c>
      <c r="O543" s="3">
        <v>0</v>
      </c>
      <c r="P543" s="3">
        <v>0</v>
      </c>
      <c r="Q543" s="3">
        <v>0</v>
      </c>
      <c r="R543" s="3">
        <v>-1</v>
      </c>
      <c r="S543" s="3">
        <v>0</v>
      </c>
      <c r="T543" s="3">
        <v>0</v>
      </c>
      <c r="U543" s="3">
        <v>0</v>
      </c>
      <c r="V543" s="3">
        <v>0</v>
      </c>
    </row>
    <row r="544" spans="1:22" x14ac:dyDescent="0.3">
      <c r="A544" s="3">
        <v>219020</v>
      </c>
      <c r="B544" s="3">
        <v>0</v>
      </c>
      <c r="C544" s="3">
        <v>0</v>
      </c>
      <c r="D544" s="3">
        <v>5560.47</v>
      </c>
      <c r="E544" s="3">
        <v>5560.47</v>
      </c>
      <c r="F544" s="3">
        <v>0</v>
      </c>
      <c r="G544" s="3">
        <v>0</v>
      </c>
      <c r="H544" s="3">
        <v>486</v>
      </c>
      <c r="I544" s="3">
        <v>486</v>
      </c>
      <c r="J544" s="3">
        <v>0</v>
      </c>
      <c r="K544" s="3">
        <v>0</v>
      </c>
      <c r="L544" s="3">
        <v>11.441296296296297</v>
      </c>
      <c r="M544" s="3">
        <v>11.441296296296297</v>
      </c>
      <c r="N544" s="3">
        <v>8734</v>
      </c>
      <c r="O544" s="3">
        <v>0</v>
      </c>
      <c r="P544" s="3">
        <v>0</v>
      </c>
      <c r="Q544" s="3">
        <v>1</v>
      </c>
      <c r="R544" s="3">
        <v>0</v>
      </c>
      <c r="S544" s="3">
        <v>0</v>
      </c>
      <c r="T544" s="3">
        <v>0</v>
      </c>
      <c r="U544" s="3">
        <v>0</v>
      </c>
      <c r="V544" s="3">
        <v>236196</v>
      </c>
    </row>
    <row r="545" spans="1:22" x14ac:dyDescent="0.3">
      <c r="A545" s="3">
        <v>219044</v>
      </c>
      <c r="B545" s="3">
        <v>0</v>
      </c>
      <c r="C545" s="3">
        <v>0</v>
      </c>
      <c r="D545" s="3">
        <v>33645.78</v>
      </c>
      <c r="E545" s="3">
        <v>33645.78</v>
      </c>
      <c r="F545" s="3">
        <v>0</v>
      </c>
      <c r="G545" s="3">
        <v>0</v>
      </c>
      <c r="H545" s="3">
        <v>423</v>
      </c>
      <c r="I545" s="3">
        <v>423</v>
      </c>
      <c r="J545" s="3">
        <v>0</v>
      </c>
      <c r="K545" s="3">
        <v>0</v>
      </c>
      <c r="L545" s="3">
        <v>79.540851063829791</v>
      </c>
      <c r="M545" s="3">
        <v>79.540851063829791</v>
      </c>
      <c r="N545" s="3">
        <v>2221</v>
      </c>
      <c r="O545" s="3">
        <v>0</v>
      </c>
      <c r="P545" s="3">
        <v>0</v>
      </c>
      <c r="Q545" s="3">
        <v>1</v>
      </c>
      <c r="R545" s="3">
        <v>0</v>
      </c>
      <c r="S545" s="3">
        <v>0</v>
      </c>
      <c r="T545" s="3">
        <v>0</v>
      </c>
      <c r="U545" s="3">
        <v>0</v>
      </c>
      <c r="V545" s="3">
        <v>178929</v>
      </c>
    </row>
    <row r="546" spans="1:22" x14ac:dyDescent="0.3">
      <c r="A546" s="3">
        <v>219145</v>
      </c>
      <c r="B546" s="3">
        <v>0</v>
      </c>
      <c r="C546" s="3">
        <v>0</v>
      </c>
      <c r="D546" s="3">
        <v>0</v>
      </c>
      <c r="E546" s="3">
        <v>0</v>
      </c>
      <c r="F546" s="3">
        <v>0</v>
      </c>
      <c r="G546" s="3">
        <v>0</v>
      </c>
      <c r="H546" s="3">
        <v>0</v>
      </c>
      <c r="I546" s="3">
        <v>0</v>
      </c>
      <c r="J546" s="3">
        <v>0</v>
      </c>
      <c r="K546" s="3">
        <v>0</v>
      </c>
      <c r="L546" s="3">
        <v>0</v>
      </c>
      <c r="M546" s="3">
        <v>0</v>
      </c>
      <c r="N546" s="3">
        <v>8742</v>
      </c>
      <c r="O546" s="3">
        <v>0</v>
      </c>
      <c r="P546" s="3">
        <v>0</v>
      </c>
      <c r="Q546" s="3">
        <v>0</v>
      </c>
      <c r="R546" s="3">
        <v>-1</v>
      </c>
      <c r="S546" s="3">
        <v>0</v>
      </c>
      <c r="T546" s="3">
        <v>0</v>
      </c>
      <c r="U546" s="3">
        <v>0</v>
      </c>
      <c r="V546" s="3">
        <v>0</v>
      </c>
    </row>
    <row r="547" spans="1:22" x14ac:dyDescent="0.3">
      <c r="A547" s="3">
        <v>219204</v>
      </c>
      <c r="B547" s="3">
        <v>0</v>
      </c>
      <c r="C547" s="3">
        <v>0</v>
      </c>
      <c r="D547" s="3">
        <v>0</v>
      </c>
      <c r="E547" s="3">
        <v>0</v>
      </c>
      <c r="F547" s="3">
        <v>0</v>
      </c>
      <c r="G547" s="3">
        <v>0</v>
      </c>
      <c r="H547" s="3">
        <v>0</v>
      </c>
      <c r="I547" s="3">
        <v>0</v>
      </c>
      <c r="J547" s="3">
        <v>0</v>
      </c>
      <c r="K547" s="3">
        <v>0</v>
      </c>
      <c r="L547" s="3">
        <v>0</v>
      </c>
      <c r="M547" s="3">
        <v>0</v>
      </c>
      <c r="N547" s="3">
        <v>2015</v>
      </c>
      <c r="O547" s="3">
        <v>0</v>
      </c>
      <c r="P547" s="3">
        <v>0</v>
      </c>
      <c r="Q547" s="3">
        <v>0</v>
      </c>
      <c r="R547" s="3">
        <v>-1</v>
      </c>
      <c r="S547" s="3">
        <v>0</v>
      </c>
      <c r="T547" s="3">
        <v>0</v>
      </c>
      <c r="U547" s="3">
        <v>0</v>
      </c>
      <c r="V547" s="3">
        <v>0</v>
      </c>
    </row>
    <row r="548" spans="1:22" x14ac:dyDescent="0.3">
      <c r="A548" s="3">
        <v>219216</v>
      </c>
      <c r="B548" s="3">
        <v>0</v>
      </c>
      <c r="C548" s="3">
        <v>0</v>
      </c>
      <c r="D548" s="3">
        <v>37801.800000000003</v>
      </c>
      <c r="E548" s="3">
        <v>37801.800000000003</v>
      </c>
      <c r="F548" s="3">
        <v>0</v>
      </c>
      <c r="G548" s="3">
        <v>0</v>
      </c>
      <c r="H548" s="3">
        <v>516</v>
      </c>
      <c r="I548" s="3">
        <v>516</v>
      </c>
      <c r="J548" s="3">
        <v>0</v>
      </c>
      <c r="K548" s="3">
        <v>0</v>
      </c>
      <c r="L548" s="3">
        <v>73.259302325581402</v>
      </c>
      <c r="M548" s="3">
        <v>73.259302325581402</v>
      </c>
      <c r="N548" s="3">
        <v>5065</v>
      </c>
      <c r="O548" s="3">
        <v>0</v>
      </c>
      <c r="P548" s="3">
        <v>0</v>
      </c>
      <c r="Q548" s="3">
        <v>1</v>
      </c>
      <c r="R548" s="3">
        <v>0</v>
      </c>
      <c r="S548" s="3">
        <v>0</v>
      </c>
      <c r="T548" s="3">
        <v>0</v>
      </c>
      <c r="U548" s="3">
        <v>0</v>
      </c>
      <c r="V548" s="3">
        <v>266256</v>
      </c>
    </row>
    <row r="549" spans="1:22" x14ac:dyDescent="0.3">
      <c r="A549" s="3">
        <v>221022</v>
      </c>
      <c r="B549" s="3">
        <v>480617.35999999993</v>
      </c>
      <c r="C549" s="3">
        <v>0</v>
      </c>
      <c r="D549" s="3">
        <v>0</v>
      </c>
      <c r="E549" s="3">
        <v>480617.35999999993</v>
      </c>
      <c r="F549" s="3">
        <v>2321</v>
      </c>
      <c r="G549" s="3">
        <v>0</v>
      </c>
      <c r="H549" s="3">
        <v>0</v>
      </c>
      <c r="I549" s="3">
        <v>2321</v>
      </c>
      <c r="J549" s="3">
        <v>207.07339939681168</v>
      </c>
      <c r="K549" s="3">
        <v>0</v>
      </c>
      <c r="L549" s="3">
        <v>0</v>
      </c>
      <c r="M549" s="3">
        <v>207.07339939681168</v>
      </c>
      <c r="N549" s="3">
        <v>8062</v>
      </c>
      <c r="O549" s="3">
        <v>1</v>
      </c>
      <c r="P549" s="3">
        <v>0</v>
      </c>
      <c r="Q549" s="3">
        <v>0</v>
      </c>
      <c r="R549" s="3">
        <v>0</v>
      </c>
      <c r="S549" s="3">
        <v>0</v>
      </c>
      <c r="T549" s="3">
        <v>0</v>
      </c>
      <c r="U549" s="3">
        <v>0</v>
      </c>
      <c r="V549" s="3">
        <v>5387041</v>
      </c>
    </row>
    <row r="550" spans="1:22" x14ac:dyDescent="0.3">
      <c r="A550" s="3">
        <v>221141</v>
      </c>
      <c r="B550" s="3">
        <v>1492154.83</v>
      </c>
      <c r="C550" s="3">
        <v>385272.32000000001</v>
      </c>
      <c r="D550" s="3">
        <v>994215.40999999992</v>
      </c>
      <c r="E550" s="3">
        <v>2871642.56</v>
      </c>
      <c r="F550" s="3">
        <v>1351</v>
      </c>
      <c r="G550" s="3">
        <v>1377</v>
      </c>
      <c r="H550" s="3">
        <v>1456</v>
      </c>
      <c r="I550" s="3">
        <v>4184</v>
      </c>
      <c r="J550" s="3">
        <v>1104.4817394522577</v>
      </c>
      <c r="K550" s="3">
        <v>279.79108206245462</v>
      </c>
      <c r="L550" s="3">
        <v>682.84025412087908</v>
      </c>
      <c r="M550" s="3">
        <v>686.33904397705544</v>
      </c>
      <c r="N550" s="3">
        <v>8111</v>
      </c>
      <c r="O550" s="3">
        <v>1</v>
      </c>
      <c r="P550" s="3">
        <v>1</v>
      </c>
      <c r="Q550" s="3">
        <v>1</v>
      </c>
      <c r="R550" s="3">
        <v>2</v>
      </c>
      <c r="S550" s="3">
        <v>236213316.91579068</v>
      </c>
      <c r="T550" s="3">
        <v>227592274.82893294</v>
      </c>
      <c r="U550" s="3">
        <v>17823.668346385843</v>
      </c>
      <c r="V550" s="3">
        <v>17505856</v>
      </c>
    </row>
    <row r="551" spans="1:22" x14ac:dyDescent="0.3">
      <c r="A551" s="3">
        <v>221223</v>
      </c>
      <c r="B551" s="3">
        <v>495101.41999999993</v>
      </c>
      <c r="C551" s="3">
        <v>1994012.3199999998</v>
      </c>
      <c r="D551" s="3">
        <v>1297944.9900000002</v>
      </c>
      <c r="E551" s="3">
        <v>3787058.73</v>
      </c>
      <c r="F551" s="3">
        <v>7602</v>
      </c>
      <c r="G551" s="3">
        <v>7662</v>
      </c>
      <c r="H551" s="3">
        <v>7984</v>
      </c>
      <c r="I551" s="3">
        <v>23248</v>
      </c>
      <c r="J551" s="3">
        <v>65.127784793475385</v>
      </c>
      <c r="K551" s="3">
        <v>260.2469746802401</v>
      </c>
      <c r="L551" s="3">
        <v>162.56826027054112</v>
      </c>
      <c r="M551" s="3">
        <v>162.8982592050929</v>
      </c>
      <c r="N551" s="3">
        <v>7812</v>
      </c>
      <c r="O551" s="3">
        <v>1</v>
      </c>
      <c r="P551" s="3">
        <v>1</v>
      </c>
      <c r="Q551" s="3">
        <v>1</v>
      </c>
      <c r="R551" s="3">
        <v>2</v>
      </c>
      <c r="S551" s="3">
        <v>72668017.198046282</v>
      </c>
      <c r="T551" s="3">
        <v>72611030.164513841</v>
      </c>
      <c r="U551" s="3">
        <v>869.45198569360298</v>
      </c>
      <c r="V551" s="3">
        <v>540469504</v>
      </c>
    </row>
    <row r="552" spans="1:22" x14ac:dyDescent="0.3">
      <c r="A552" s="3">
        <v>221253</v>
      </c>
      <c r="B552" s="3">
        <v>94643.650000000009</v>
      </c>
      <c r="C552" s="3">
        <v>204441.30000000002</v>
      </c>
      <c r="D552" s="3">
        <v>244499.49</v>
      </c>
      <c r="E552" s="3">
        <v>543584.44000000006</v>
      </c>
      <c r="F552" s="3">
        <v>654</v>
      </c>
      <c r="G552" s="3">
        <v>694</v>
      </c>
      <c r="H552" s="3">
        <v>659</v>
      </c>
      <c r="I552" s="3">
        <v>2007</v>
      </c>
      <c r="J552" s="3">
        <v>144.71506116207954</v>
      </c>
      <c r="K552" s="3">
        <v>294.58400576368877</v>
      </c>
      <c r="L552" s="3">
        <v>371.0159180576631</v>
      </c>
      <c r="M552" s="3">
        <v>270.84426507224714</v>
      </c>
      <c r="N552" s="3">
        <v>9111</v>
      </c>
      <c r="O552" s="3">
        <v>1</v>
      </c>
      <c r="P552" s="3">
        <v>1</v>
      </c>
      <c r="Q552" s="3">
        <v>1</v>
      </c>
      <c r="R552" s="3">
        <v>2</v>
      </c>
      <c r="S552" s="3">
        <v>10404208.755674265</v>
      </c>
      <c r="T552" s="3">
        <v>391121.24993924116</v>
      </c>
      <c r="U552" s="3">
        <v>6612643.2807463612</v>
      </c>
      <c r="V552" s="3">
        <v>4028049</v>
      </c>
    </row>
    <row r="553" spans="1:22" x14ac:dyDescent="0.3">
      <c r="A553" s="3">
        <v>221306</v>
      </c>
      <c r="B553" s="3">
        <v>252.7</v>
      </c>
      <c r="C553" s="3">
        <v>1533</v>
      </c>
      <c r="D553" s="3">
        <v>1862213.69</v>
      </c>
      <c r="E553" s="3">
        <v>1863999.39</v>
      </c>
      <c r="F553" s="3">
        <v>599</v>
      </c>
      <c r="G553" s="3">
        <v>579</v>
      </c>
      <c r="H553" s="3">
        <v>526</v>
      </c>
      <c r="I553" s="3">
        <v>1704</v>
      </c>
      <c r="J553" s="3">
        <v>0.42186978297161937</v>
      </c>
      <c r="K553" s="3">
        <v>2.6476683937823835</v>
      </c>
      <c r="L553" s="3">
        <v>3540.330209125475</v>
      </c>
      <c r="M553" s="3">
        <v>1093.8963556338028</v>
      </c>
      <c r="N553" s="3">
        <v>8111</v>
      </c>
      <c r="O553" s="3">
        <v>1</v>
      </c>
      <c r="P553" s="3">
        <v>1</v>
      </c>
      <c r="Q553" s="3">
        <v>1</v>
      </c>
      <c r="R553" s="3">
        <v>2</v>
      </c>
      <c r="S553" s="3">
        <v>716216184.27283692</v>
      </c>
      <c r="T553" s="3">
        <v>689486920.79637635</v>
      </c>
      <c r="U553" s="3">
        <v>3148130303.34232</v>
      </c>
      <c r="V553" s="3">
        <v>2903616</v>
      </c>
    </row>
    <row r="554" spans="1:22" x14ac:dyDescent="0.3">
      <c r="A554" s="3">
        <v>221587</v>
      </c>
      <c r="B554" s="3">
        <v>10562.98</v>
      </c>
      <c r="C554" s="3">
        <v>494147.64</v>
      </c>
      <c r="D554" s="3">
        <v>104518.92000000001</v>
      </c>
      <c r="E554" s="3">
        <v>609229.54</v>
      </c>
      <c r="F554" s="3">
        <v>613</v>
      </c>
      <c r="G554" s="3">
        <v>583</v>
      </c>
      <c r="H554" s="3">
        <v>581</v>
      </c>
      <c r="I554" s="3">
        <v>1777</v>
      </c>
      <c r="J554" s="3">
        <v>17.231615008156606</v>
      </c>
      <c r="K554" s="3">
        <v>847.59457975986277</v>
      </c>
      <c r="L554" s="3">
        <v>179.89487091222034</v>
      </c>
      <c r="M554" s="3">
        <v>342.84160945413623</v>
      </c>
      <c r="N554" s="3">
        <v>8111</v>
      </c>
      <c r="O554" s="3">
        <v>1</v>
      </c>
      <c r="P554" s="3">
        <v>1</v>
      </c>
      <c r="Q554" s="3">
        <v>1</v>
      </c>
      <c r="R554" s="3">
        <v>2</v>
      </c>
      <c r="S554" s="3">
        <v>64991405.380146973</v>
      </c>
      <c r="T554" s="3">
        <v>148534152.08192047</v>
      </c>
      <c r="U554" s="3">
        <v>15426502.608440997</v>
      </c>
      <c r="V554" s="3">
        <v>3157729</v>
      </c>
    </row>
    <row r="555" spans="1:22" x14ac:dyDescent="0.3">
      <c r="A555" s="3">
        <v>221611</v>
      </c>
      <c r="B555" s="3">
        <v>196634.84</v>
      </c>
      <c r="C555" s="3">
        <v>217481.41</v>
      </c>
      <c r="D555" s="3">
        <v>984284.22</v>
      </c>
      <c r="E555" s="3">
        <v>1398400.47</v>
      </c>
      <c r="F555" s="3">
        <v>853</v>
      </c>
      <c r="G555" s="3">
        <v>885</v>
      </c>
      <c r="H555" s="3">
        <v>1147</v>
      </c>
      <c r="I555" s="3">
        <v>2885</v>
      </c>
      <c r="J555" s="3">
        <v>230.52150058616647</v>
      </c>
      <c r="K555" s="3">
        <v>245.74170621468926</v>
      </c>
      <c r="L555" s="3">
        <v>858.13794245858764</v>
      </c>
      <c r="M555" s="3">
        <v>484.71420103986134</v>
      </c>
      <c r="N555" s="3">
        <v>6512</v>
      </c>
      <c r="O555" s="3">
        <v>1</v>
      </c>
      <c r="P555" s="3">
        <v>1</v>
      </c>
      <c r="Q555" s="3">
        <v>1</v>
      </c>
      <c r="R555" s="3">
        <v>2</v>
      </c>
      <c r="S555" s="3">
        <v>55115681.4062424</v>
      </c>
      <c r="T555" s="3">
        <v>50540450.155425705</v>
      </c>
      <c r="U555" s="3">
        <v>159943748.38146827</v>
      </c>
      <c r="V555" s="3">
        <v>8323225</v>
      </c>
    </row>
    <row r="556" spans="1:22" x14ac:dyDescent="0.3">
      <c r="A556" s="3">
        <v>221827</v>
      </c>
      <c r="B556" s="3">
        <v>653040.92000000004</v>
      </c>
      <c r="C556" s="3">
        <v>987209.7</v>
      </c>
      <c r="D556" s="3">
        <v>180009.68</v>
      </c>
      <c r="E556" s="3">
        <v>1820260.2999999998</v>
      </c>
      <c r="F556" s="3">
        <v>755</v>
      </c>
      <c r="G556" s="3">
        <v>745</v>
      </c>
      <c r="H556" s="3">
        <v>713</v>
      </c>
      <c r="I556" s="3">
        <v>2213</v>
      </c>
      <c r="J556" s="3">
        <v>864.95486092715237</v>
      </c>
      <c r="K556" s="3">
        <v>1325.1136912751676</v>
      </c>
      <c r="L556" s="3">
        <v>252.4679943899018</v>
      </c>
      <c r="M556" s="3">
        <v>822.53063714414816</v>
      </c>
      <c r="N556" s="3">
        <v>8741</v>
      </c>
      <c r="O556" s="3">
        <v>1</v>
      </c>
      <c r="P556" s="3">
        <v>1</v>
      </c>
      <c r="Q556" s="3">
        <v>1</v>
      </c>
      <c r="R556" s="3">
        <v>2</v>
      </c>
      <c r="S556" s="3">
        <v>1358860.1465107671</v>
      </c>
      <c r="T556" s="3">
        <v>188179346.09324911</v>
      </c>
      <c r="U556" s="3">
        <v>231704620.08140028</v>
      </c>
      <c r="V556" s="3">
        <v>4897369</v>
      </c>
    </row>
    <row r="557" spans="1:22" x14ac:dyDescent="0.3">
      <c r="A557" s="3">
        <v>222140</v>
      </c>
      <c r="B557" s="3">
        <v>144871.23000000001</v>
      </c>
      <c r="C557" s="3">
        <v>579841.63</v>
      </c>
      <c r="D557" s="3">
        <v>77601.95</v>
      </c>
      <c r="E557" s="3">
        <v>802314.80999999994</v>
      </c>
      <c r="F557" s="3">
        <v>1085</v>
      </c>
      <c r="G557" s="3">
        <v>1042</v>
      </c>
      <c r="H557" s="3">
        <v>1056</v>
      </c>
      <c r="I557" s="3">
        <v>3183</v>
      </c>
      <c r="J557" s="3">
        <v>133.52187096774193</v>
      </c>
      <c r="K557" s="3">
        <v>556.46989443378118</v>
      </c>
      <c r="L557" s="3">
        <v>73.486695075757567</v>
      </c>
      <c r="M557" s="3">
        <v>252.06245994344957</v>
      </c>
      <c r="N557" s="3">
        <v>8111</v>
      </c>
      <c r="O557" s="3">
        <v>1</v>
      </c>
      <c r="P557" s="3">
        <v>1</v>
      </c>
      <c r="Q557" s="3">
        <v>1</v>
      </c>
      <c r="R557" s="3">
        <v>2</v>
      </c>
      <c r="S557" s="3">
        <v>15246280.289657809</v>
      </c>
      <c r="T557" s="3">
        <v>96555769.39225094</v>
      </c>
      <c r="U557" s="3">
        <v>33675104.81077376</v>
      </c>
      <c r="V557" s="3">
        <v>10131489</v>
      </c>
    </row>
    <row r="558" spans="1:22" x14ac:dyDescent="0.3">
      <c r="A558" s="3">
        <v>222230</v>
      </c>
      <c r="B558" s="3">
        <v>622474.21</v>
      </c>
      <c r="C558" s="3">
        <v>114546.02</v>
      </c>
      <c r="D558" s="3">
        <v>0</v>
      </c>
      <c r="E558" s="3">
        <v>737020.23</v>
      </c>
      <c r="F558" s="3">
        <v>508</v>
      </c>
      <c r="G558" s="3">
        <v>511</v>
      </c>
      <c r="H558" s="3">
        <v>0</v>
      </c>
      <c r="I558" s="3">
        <v>1019</v>
      </c>
      <c r="J558" s="3">
        <v>1225.3429330708661</v>
      </c>
      <c r="K558" s="3">
        <v>224.16050880626224</v>
      </c>
      <c r="L558" s="3">
        <v>0</v>
      </c>
      <c r="M558" s="3">
        <v>723.27794896957801</v>
      </c>
      <c r="N558" s="3">
        <v>8111</v>
      </c>
      <c r="O558" s="3">
        <v>1</v>
      </c>
      <c r="P558" s="3">
        <v>1</v>
      </c>
      <c r="Q558" s="3">
        <v>0</v>
      </c>
      <c r="R558" s="3">
        <v>1</v>
      </c>
      <c r="S558" s="3">
        <v>128051178.11639836</v>
      </c>
      <c r="T558" s="3">
        <v>127299409.94741754</v>
      </c>
      <c r="U558" s="3">
        <v>0</v>
      </c>
      <c r="V558" s="3">
        <v>1038361</v>
      </c>
    </row>
    <row r="559" spans="1:22" x14ac:dyDescent="0.3">
      <c r="A559" s="3">
        <v>222424</v>
      </c>
      <c r="B559" s="3">
        <v>127531.94</v>
      </c>
      <c r="C559" s="3">
        <v>19253.78</v>
      </c>
      <c r="D559" s="3">
        <v>34695.730000000003</v>
      </c>
      <c r="E559" s="3">
        <v>181481.45</v>
      </c>
      <c r="F559" s="3">
        <v>1302</v>
      </c>
      <c r="G559" s="3">
        <v>1372</v>
      </c>
      <c r="H559" s="3">
        <v>1278</v>
      </c>
      <c r="I559" s="3">
        <v>3952</v>
      </c>
      <c r="J559" s="3">
        <v>97.950798771121356</v>
      </c>
      <c r="K559" s="3">
        <v>14.033367346938775</v>
      </c>
      <c r="L559" s="3">
        <v>27.14845852895149</v>
      </c>
      <c r="M559" s="3">
        <v>45.921419534412955</v>
      </c>
      <c r="N559" s="3">
        <v>8111</v>
      </c>
      <c r="O559" s="3">
        <v>1</v>
      </c>
      <c r="P559" s="3">
        <v>1</v>
      </c>
      <c r="Q559" s="3">
        <v>1</v>
      </c>
      <c r="R559" s="3">
        <v>2</v>
      </c>
      <c r="S559" s="3">
        <v>3524587.3074919046</v>
      </c>
      <c r="T559" s="3">
        <v>1395115.2808107974</v>
      </c>
      <c r="U559" s="3">
        <v>450397.9549582731</v>
      </c>
      <c r="V559" s="3">
        <v>15618304</v>
      </c>
    </row>
    <row r="560" spans="1:22" x14ac:dyDescent="0.3">
      <c r="A560" s="3">
        <v>222439</v>
      </c>
      <c r="B560" s="3">
        <v>286094</v>
      </c>
      <c r="C560" s="3">
        <v>4107657.7699999996</v>
      </c>
      <c r="D560" s="3">
        <v>1397995.1400000001</v>
      </c>
      <c r="E560" s="3">
        <v>5791746.9100000001</v>
      </c>
      <c r="F560" s="3">
        <v>729</v>
      </c>
      <c r="G560" s="3">
        <v>748</v>
      </c>
      <c r="H560" s="3">
        <v>789</v>
      </c>
      <c r="I560" s="3">
        <v>2266</v>
      </c>
      <c r="J560" s="3">
        <v>392.44718792866939</v>
      </c>
      <c r="K560" s="3">
        <v>5491.5210828876998</v>
      </c>
      <c r="L560" s="3">
        <v>1771.856958174905</v>
      </c>
      <c r="M560" s="3">
        <v>2555.9342056487203</v>
      </c>
      <c r="N560" s="3">
        <v>6211</v>
      </c>
      <c r="O560" s="3">
        <v>1</v>
      </c>
      <c r="P560" s="3">
        <v>1</v>
      </c>
      <c r="Q560" s="3">
        <v>1</v>
      </c>
      <c r="R560" s="3">
        <v>2</v>
      </c>
      <c r="S560" s="3">
        <v>3412212859.2896929</v>
      </c>
      <c r="T560" s="3">
        <v>6446017394.7356415</v>
      </c>
      <c r="U560" s="3">
        <v>485059155.57482439</v>
      </c>
      <c r="V560" s="3">
        <v>5134756</v>
      </c>
    </row>
    <row r="561" spans="1:22" x14ac:dyDescent="0.3">
      <c r="A561" s="3">
        <v>222470</v>
      </c>
      <c r="B561" s="3">
        <v>814050.38</v>
      </c>
      <c r="C561" s="3">
        <v>364195.11</v>
      </c>
      <c r="D561" s="3">
        <v>1245564.79</v>
      </c>
      <c r="E561" s="3">
        <v>2423810.2799999998</v>
      </c>
      <c r="F561" s="3">
        <v>742</v>
      </c>
      <c r="G561" s="3">
        <v>778</v>
      </c>
      <c r="H561" s="3">
        <v>766</v>
      </c>
      <c r="I561" s="3">
        <v>2286</v>
      </c>
      <c r="J561" s="3">
        <v>1097.1029380053908</v>
      </c>
      <c r="K561" s="3">
        <v>468.11710796915168</v>
      </c>
      <c r="L561" s="3">
        <v>1626.0636945169713</v>
      </c>
      <c r="M561" s="3">
        <v>1060.2844619422572</v>
      </c>
      <c r="N561" s="3">
        <v>6722</v>
      </c>
      <c r="O561" s="3">
        <v>1</v>
      </c>
      <c r="P561" s="3">
        <v>1</v>
      </c>
      <c r="Q561" s="3">
        <v>1</v>
      </c>
      <c r="R561" s="3">
        <v>2</v>
      </c>
      <c r="S561" s="3">
        <v>1005855.3332717657</v>
      </c>
      <c r="T561" s="3">
        <v>272815172.23675418</v>
      </c>
      <c r="U561" s="3">
        <v>245201303.24982962</v>
      </c>
      <c r="V561" s="3">
        <v>5225796</v>
      </c>
    </row>
    <row r="562" spans="1:22" x14ac:dyDescent="0.3">
      <c r="A562" s="3">
        <v>222528</v>
      </c>
      <c r="B562" s="3">
        <v>0</v>
      </c>
      <c r="C562" s="3">
        <v>0</v>
      </c>
      <c r="D562" s="3">
        <v>1594852.4</v>
      </c>
      <c r="E562" s="3">
        <v>1594852.4</v>
      </c>
      <c r="F562" s="3">
        <v>0</v>
      </c>
      <c r="G562" s="3">
        <v>0</v>
      </c>
      <c r="H562" s="3">
        <v>678</v>
      </c>
      <c r="I562" s="3">
        <v>678</v>
      </c>
      <c r="J562" s="3">
        <v>0</v>
      </c>
      <c r="K562" s="3">
        <v>0</v>
      </c>
      <c r="L562" s="3">
        <v>2352.2896755162242</v>
      </c>
      <c r="M562" s="3">
        <v>2352.2896755162242</v>
      </c>
      <c r="N562" s="3">
        <v>6282</v>
      </c>
      <c r="O562" s="3">
        <v>0</v>
      </c>
      <c r="P562" s="3">
        <v>0</v>
      </c>
      <c r="Q562" s="3">
        <v>1</v>
      </c>
      <c r="R562" s="3">
        <v>0</v>
      </c>
      <c r="S562" s="3">
        <v>0</v>
      </c>
      <c r="T562" s="3">
        <v>0</v>
      </c>
      <c r="U562" s="3">
        <v>0</v>
      </c>
      <c r="V562" s="3">
        <v>459684</v>
      </c>
    </row>
    <row r="563" spans="1:22" x14ac:dyDescent="0.3">
      <c r="A563" s="3">
        <v>223040</v>
      </c>
      <c r="B563" s="3">
        <v>0</v>
      </c>
      <c r="C563" s="3">
        <v>0</v>
      </c>
      <c r="D563" s="3">
        <v>15</v>
      </c>
      <c r="E563" s="3">
        <v>15</v>
      </c>
      <c r="F563" s="3">
        <v>0</v>
      </c>
      <c r="G563" s="3">
        <v>0</v>
      </c>
      <c r="H563" s="3">
        <v>421</v>
      </c>
      <c r="I563" s="3">
        <v>421</v>
      </c>
      <c r="J563" s="3">
        <v>0</v>
      </c>
      <c r="K563" s="3">
        <v>0</v>
      </c>
      <c r="L563" s="3">
        <v>3.5629453681710214E-2</v>
      </c>
      <c r="M563" s="3">
        <v>3.5629453681710214E-2</v>
      </c>
      <c r="N563" s="3">
        <v>2721</v>
      </c>
      <c r="O563" s="3">
        <v>0</v>
      </c>
      <c r="P563" s="3">
        <v>0</v>
      </c>
      <c r="Q563" s="3">
        <v>1</v>
      </c>
      <c r="R563" s="3">
        <v>0</v>
      </c>
      <c r="S563" s="3">
        <v>0</v>
      </c>
      <c r="T563" s="3">
        <v>0</v>
      </c>
      <c r="U563" s="3">
        <v>0</v>
      </c>
      <c r="V563" s="3">
        <v>177241</v>
      </c>
    </row>
    <row r="564" spans="1:22" x14ac:dyDescent="0.3">
      <c r="A564" s="3">
        <v>223152</v>
      </c>
      <c r="B564" s="3">
        <v>0</v>
      </c>
      <c r="C564" s="3">
        <v>0</v>
      </c>
      <c r="D564" s="3">
        <v>1036974.31</v>
      </c>
      <c r="E564" s="3">
        <v>1036974.31</v>
      </c>
      <c r="F564" s="3">
        <v>0</v>
      </c>
      <c r="G564" s="3">
        <v>0</v>
      </c>
      <c r="H564" s="3">
        <v>913</v>
      </c>
      <c r="I564" s="3">
        <v>913</v>
      </c>
      <c r="J564" s="3">
        <v>0</v>
      </c>
      <c r="K564" s="3">
        <v>0</v>
      </c>
      <c r="L564" s="3">
        <v>1135.7878532311063</v>
      </c>
      <c r="M564" s="3">
        <v>1135.7878532311063</v>
      </c>
      <c r="N564" s="3">
        <v>8111</v>
      </c>
      <c r="O564" s="3">
        <v>0</v>
      </c>
      <c r="P564" s="3">
        <v>0</v>
      </c>
      <c r="Q564" s="3">
        <v>1</v>
      </c>
      <c r="R564" s="3">
        <v>0</v>
      </c>
      <c r="S564" s="3">
        <v>0</v>
      </c>
      <c r="T564" s="3">
        <v>0</v>
      </c>
      <c r="U564" s="3">
        <v>0</v>
      </c>
      <c r="V564" s="3">
        <v>833569</v>
      </c>
    </row>
    <row r="565" spans="1:22" x14ac:dyDescent="0.3">
      <c r="A565" s="3">
        <v>223165</v>
      </c>
      <c r="B565" s="3">
        <v>0</v>
      </c>
      <c r="C565" s="3">
        <v>0</v>
      </c>
      <c r="D565" s="3">
        <v>1575.65</v>
      </c>
      <c r="E565" s="3">
        <v>1575.65</v>
      </c>
      <c r="F565" s="3">
        <v>0</v>
      </c>
      <c r="G565" s="3">
        <v>0</v>
      </c>
      <c r="H565" s="3">
        <v>427</v>
      </c>
      <c r="I565" s="3">
        <v>427</v>
      </c>
      <c r="J565" s="3">
        <v>0</v>
      </c>
      <c r="K565" s="3">
        <v>0</v>
      </c>
      <c r="L565" s="3">
        <v>3.6900468384074943</v>
      </c>
      <c r="M565" s="3">
        <v>3.6900468384074943</v>
      </c>
      <c r="N565" s="3">
        <v>3651</v>
      </c>
      <c r="O565" s="3">
        <v>0</v>
      </c>
      <c r="P565" s="3">
        <v>0</v>
      </c>
      <c r="Q565" s="3">
        <v>1</v>
      </c>
      <c r="R565" s="3">
        <v>0</v>
      </c>
      <c r="S565" s="3">
        <v>0</v>
      </c>
      <c r="T565" s="3">
        <v>0</v>
      </c>
      <c r="U565" s="3">
        <v>0</v>
      </c>
      <c r="V565" s="3">
        <v>182329</v>
      </c>
    </row>
    <row r="566" spans="1:22" x14ac:dyDescent="0.3">
      <c r="A566" s="3">
        <v>223243</v>
      </c>
      <c r="B566" s="3">
        <v>0</v>
      </c>
      <c r="C566" s="3">
        <v>111336.23</v>
      </c>
      <c r="D566" s="3">
        <v>1526798.2000000002</v>
      </c>
      <c r="E566" s="3">
        <v>1638134.4300000002</v>
      </c>
      <c r="F566" s="3">
        <v>0</v>
      </c>
      <c r="G566" s="3">
        <v>657</v>
      </c>
      <c r="H566" s="3">
        <v>642</v>
      </c>
      <c r="I566" s="3">
        <v>1299</v>
      </c>
      <c r="J566" s="3">
        <v>0</v>
      </c>
      <c r="K566" s="3">
        <v>169.46153729071537</v>
      </c>
      <c r="L566" s="3">
        <v>2378.1903426791282</v>
      </c>
      <c r="M566" s="3">
        <v>1261.0734642032335</v>
      </c>
      <c r="N566" s="3">
        <v>8721</v>
      </c>
      <c r="O566" s="3">
        <v>0</v>
      </c>
      <c r="P566" s="3">
        <v>1</v>
      </c>
      <c r="Q566" s="3">
        <v>1</v>
      </c>
      <c r="R566" s="3">
        <v>1</v>
      </c>
      <c r="S566" s="3">
        <v>0</v>
      </c>
      <c r="T566" s="3">
        <v>782892105.52832317</v>
      </c>
      <c r="U566" s="3">
        <v>801183977.15281665</v>
      </c>
      <c r="V566" s="3">
        <v>1687401</v>
      </c>
    </row>
    <row r="567" spans="1:22" x14ac:dyDescent="0.3">
      <c r="A567" s="3">
        <v>223480</v>
      </c>
      <c r="B567" s="3">
        <v>466917.98</v>
      </c>
      <c r="C567" s="3">
        <v>726250.69</v>
      </c>
      <c r="D567" s="3">
        <v>222965.05</v>
      </c>
      <c r="E567" s="3">
        <v>1416133.72</v>
      </c>
      <c r="F567" s="3">
        <v>1934</v>
      </c>
      <c r="G567" s="3">
        <v>1928</v>
      </c>
      <c r="H567" s="3">
        <v>1943</v>
      </c>
      <c r="I567" s="3">
        <v>5805</v>
      </c>
      <c r="J567" s="3">
        <v>241.42604963805584</v>
      </c>
      <c r="K567" s="3">
        <v>376.68604253112028</v>
      </c>
      <c r="L567" s="3">
        <v>114.75298507462686</v>
      </c>
      <c r="M567" s="3">
        <v>243.9506838931955</v>
      </c>
      <c r="N567" s="3">
        <v>8621</v>
      </c>
      <c r="O567" s="3">
        <v>1</v>
      </c>
      <c r="P567" s="3">
        <v>1</v>
      </c>
      <c r="Q567" s="3">
        <v>1</v>
      </c>
      <c r="R567" s="3">
        <v>2</v>
      </c>
      <c r="S567" s="3">
        <v>12326.886888382343</v>
      </c>
      <c r="T567" s="3">
        <v>33968806.234319843</v>
      </c>
      <c r="U567" s="3">
        <v>32432644.173366379</v>
      </c>
      <c r="V567" s="3">
        <v>33698025</v>
      </c>
    </row>
    <row r="568" spans="1:22" x14ac:dyDescent="0.3">
      <c r="A568" s="3">
        <v>223515</v>
      </c>
      <c r="B568" s="3">
        <v>0</v>
      </c>
      <c r="C568" s="3">
        <v>40916.97</v>
      </c>
      <c r="D568" s="3">
        <v>46383.719999999994</v>
      </c>
      <c r="E568" s="3">
        <v>87300.69</v>
      </c>
      <c r="F568" s="3">
        <v>0</v>
      </c>
      <c r="G568" s="3">
        <v>592</v>
      </c>
      <c r="H568" s="3">
        <v>610</v>
      </c>
      <c r="I568" s="3">
        <v>1202</v>
      </c>
      <c r="J568" s="3">
        <v>0</v>
      </c>
      <c r="K568" s="3">
        <v>69.116503378378383</v>
      </c>
      <c r="L568" s="3">
        <v>76.038885245901625</v>
      </c>
      <c r="M568" s="3">
        <v>72.629525790349419</v>
      </c>
      <c r="N568" s="3">
        <v>5091</v>
      </c>
      <c r="O568" s="3">
        <v>0</v>
      </c>
      <c r="P568" s="3">
        <v>1</v>
      </c>
      <c r="Q568" s="3">
        <v>1</v>
      </c>
      <c r="R568" s="3">
        <v>1</v>
      </c>
      <c r="S568" s="3">
        <v>0</v>
      </c>
      <c r="T568" s="3">
        <v>7306.0652684703919</v>
      </c>
      <c r="U568" s="3">
        <v>7090.4764572695722</v>
      </c>
      <c r="V568" s="3">
        <v>1444804</v>
      </c>
    </row>
    <row r="569" spans="1:22" x14ac:dyDescent="0.3">
      <c r="A569" s="3">
        <v>223588</v>
      </c>
      <c r="B569" s="3">
        <v>119169.1</v>
      </c>
      <c r="C569" s="3">
        <v>0</v>
      </c>
      <c r="D569" s="3">
        <v>0</v>
      </c>
      <c r="E569" s="3">
        <v>119169.1</v>
      </c>
      <c r="F569" s="3">
        <v>1212</v>
      </c>
      <c r="G569" s="3">
        <v>0</v>
      </c>
      <c r="H569" s="3">
        <v>0</v>
      </c>
      <c r="I569" s="3">
        <v>1212</v>
      </c>
      <c r="J569" s="3">
        <v>98.3243399339934</v>
      </c>
      <c r="K569" s="3">
        <v>0</v>
      </c>
      <c r="L569" s="3">
        <v>0</v>
      </c>
      <c r="M569" s="3">
        <v>98.3243399339934</v>
      </c>
      <c r="N569" s="3">
        <v>7319</v>
      </c>
      <c r="O569" s="3">
        <v>1</v>
      </c>
      <c r="P569" s="3">
        <v>0</v>
      </c>
      <c r="Q569" s="3">
        <v>0</v>
      </c>
      <c r="R569" s="3">
        <v>0</v>
      </c>
      <c r="S569" s="3">
        <v>0</v>
      </c>
      <c r="T569" s="3">
        <v>0</v>
      </c>
      <c r="U569" s="3">
        <v>0</v>
      </c>
      <c r="V569" s="3">
        <v>1468944</v>
      </c>
    </row>
    <row r="570" spans="1:22" x14ac:dyDescent="0.3">
      <c r="A570" s="3">
        <v>223647</v>
      </c>
      <c r="B570" s="3">
        <v>0</v>
      </c>
      <c r="C570" s="3">
        <v>14515.47</v>
      </c>
      <c r="D570" s="3">
        <v>70746.42</v>
      </c>
      <c r="E570" s="3">
        <v>85261.89</v>
      </c>
      <c r="F570" s="3">
        <v>0</v>
      </c>
      <c r="G570" s="3">
        <v>2241</v>
      </c>
      <c r="H570" s="3">
        <v>2291</v>
      </c>
      <c r="I570" s="3">
        <v>4532</v>
      </c>
      <c r="J570" s="3">
        <v>0</v>
      </c>
      <c r="K570" s="3">
        <v>6.4772289156626499</v>
      </c>
      <c r="L570" s="3">
        <v>30.880148406809251</v>
      </c>
      <c r="M570" s="3">
        <v>18.813303177405118</v>
      </c>
      <c r="N570" s="3">
        <v>6722</v>
      </c>
      <c r="O570" s="3">
        <v>0</v>
      </c>
      <c r="P570" s="3">
        <v>1</v>
      </c>
      <c r="Q570" s="3">
        <v>1</v>
      </c>
      <c r="R570" s="3">
        <v>1</v>
      </c>
      <c r="S570" s="3">
        <v>0</v>
      </c>
      <c r="T570" s="3">
        <v>341032.52987653512</v>
      </c>
      <c r="U570" s="3">
        <v>333589.65493379108</v>
      </c>
      <c r="V570" s="3">
        <v>20539024</v>
      </c>
    </row>
    <row r="571" spans="1:22" x14ac:dyDescent="0.3">
      <c r="A571" s="3">
        <v>223657</v>
      </c>
      <c r="B571" s="3">
        <v>0</v>
      </c>
      <c r="C571" s="3">
        <v>0</v>
      </c>
      <c r="D571" s="3">
        <v>94606.549999999988</v>
      </c>
      <c r="E571" s="3">
        <v>94606.549999999988</v>
      </c>
      <c r="F571" s="3">
        <v>0</v>
      </c>
      <c r="G571" s="3">
        <v>0</v>
      </c>
      <c r="H571" s="3">
        <v>702</v>
      </c>
      <c r="I571" s="3">
        <v>702</v>
      </c>
      <c r="J571" s="3">
        <v>0</v>
      </c>
      <c r="K571" s="3">
        <v>0</v>
      </c>
      <c r="L571" s="3">
        <v>134.76716524216522</v>
      </c>
      <c r="M571" s="3">
        <v>134.76716524216522</v>
      </c>
      <c r="N571" s="3">
        <v>6022</v>
      </c>
      <c r="O571" s="3">
        <v>0</v>
      </c>
      <c r="P571" s="3">
        <v>0</v>
      </c>
      <c r="Q571" s="3">
        <v>1</v>
      </c>
      <c r="R571" s="3">
        <v>0</v>
      </c>
      <c r="S571" s="3">
        <v>0</v>
      </c>
      <c r="T571" s="3">
        <v>0</v>
      </c>
      <c r="U571" s="3">
        <v>0</v>
      </c>
      <c r="V571" s="3">
        <v>492804</v>
      </c>
    </row>
    <row r="572" spans="1:22" x14ac:dyDescent="0.3">
      <c r="A572" s="3">
        <v>223696</v>
      </c>
      <c r="B572" s="3">
        <v>173304.40000000002</v>
      </c>
      <c r="C572" s="3">
        <v>16088.33</v>
      </c>
      <c r="D572" s="3">
        <v>289471.52999999997</v>
      </c>
      <c r="E572" s="3">
        <v>478864.26</v>
      </c>
      <c r="F572" s="3">
        <v>469</v>
      </c>
      <c r="G572" s="3">
        <v>530</v>
      </c>
      <c r="H572" s="3">
        <v>557</v>
      </c>
      <c r="I572" s="3">
        <v>1556</v>
      </c>
      <c r="J572" s="3">
        <v>369.51897654584229</v>
      </c>
      <c r="K572" s="3">
        <v>30.355339622641509</v>
      </c>
      <c r="L572" s="3">
        <v>519.69754039497298</v>
      </c>
      <c r="M572" s="3">
        <v>307.75338046272492</v>
      </c>
      <c r="N572" s="3">
        <v>6799</v>
      </c>
      <c r="O572" s="3">
        <v>1</v>
      </c>
      <c r="P572" s="3">
        <v>1</v>
      </c>
      <c r="Q572" s="3">
        <v>1</v>
      </c>
      <c r="R572" s="3">
        <v>2</v>
      </c>
      <c r="S572" s="3">
        <v>1789229.7751068152</v>
      </c>
      <c r="T572" s="3">
        <v>40783326.722815789</v>
      </c>
      <c r="U572" s="3">
        <v>25020622.099668194</v>
      </c>
      <c r="V572" s="3">
        <v>2421136</v>
      </c>
    </row>
    <row r="573" spans="1:22" x14ac:dyDescent="0.3">
      <c r="A573" s="3">
        <v>223709</v>
      </c>
      <c r="B573" s="3">
        <v>551978.79</v>
      </c>
      <c r="C573" s="3">
        <v>68994.17</v>
      </c>
      <c r="D573" s="3">
        <v>926363.27</v>
      </c>
      <c r="E573" s="3">
        <v>1547336.23</v>
      </c>
      <c r="F573" s="3">
        <v>856</v>
      </c>
      <c r="G573" s="3">
        <v>843</v>
      </c>
      <c r="H573" s="3">
        <v>797</v>
      </c>
      <c r="I573" s="3">
        <v>2496</v>
      </c>
      <c r="J573" s="3">
        <v>644.83503504672899</v>
      </c>
      <c r="K573" s="3">
        <v>81.843618030842222</v>
      </c>
      <c r="L573" s="3">
        <v>1162.3127603513174</v>
      </c>
      <c r="M573" s="3">
        <v>619.92637419871789</v>
      </c>
      <c r="N573" s="3">
        <v>8111</v>
      </c>
      <c r="O573" s="3">
        <v>1</v>
      </c>
      <c r="P573" s="3">
        <v>1</v>
      </c>
      <c r="Q573" s="3">
        <v>1</v>
      </c>
      <c r="R573" s="3">
        <v>2</v>
      </c>
      <c r="S573" s="3">
        <v>531097.82576650218</v>
      </c>
      <c r="T573" s="3">
        <v>244076363.24503842</v>
      </c>
      <c r="U573" s="3">
        <v>234463844.53129035</v>
      </c>
      <c r="V573" s="3">
        <v>6230016</v>
      </c>
    </row>
    <row r="574" spans="1:22" x14ac:dyDescent="0.3">
      <c r="A574" s="3">
        <v>223734</v>
      </c>
      <c r="B574" s="3">
        <v>457900.99</v>
      </c>
      <c r="C574" s="3">
        <v>0</v>
      </c>
      <c r="D574" s="3">
        <v>401654.89999999997</v>
      </c>
      <c r="E574" s="3">
        <v>859555.8899999999</v>
      </c>
      <c r="F574" s="3">
        <v>1180</v>
      </c>
      <c r="G574" s="3">
        <v>0</v>
      </c>
      <c r="H574" s="3">
        <v>842</v>
      </c>
      <c r="I574" s="3">
        <v>2022</v>
      </c>
      <c r="J574" s="3">
        <v>388.05168644067794</v>
      </c>
      <c r="K574" s="3">
        <v>0</v>
      </c>
      <c r="L574" s="3">
        <v>477.02482185273158</v>
      </c>
      <c r="M574" s="3">
        <v>425.10182492581595</v>
      </c>
      <c r="N574" s="3">
        <v>8221</v>
      </c>
      <c r="O574" s="3">
        <v>1</v>
      </c>
      <c r="P574" s="3">
        <v>0</v>
      </c>
      <c r="Q574" s="3">
        <v>1</v>
      </c>
      <c r="R574" s="3">
        <v>1</v>
      </c>
      <c r="S574" s="3">
        <v>1619801.0588861271</v>
      </c>
      <c r="T574" s="3">
        <v>0</v>
      </c>
      <c r="U574" s="3">
        <v>2270029.9875126365</v>
      </c>
      <c r="V574" s="3">
        <v>4088484</v>
      </c>
    </row>
    <row r="575" spans="1:22" x14ac:dyDescent="0.3">
      <c r="A575" s="3">
        <v>224256</v>
      </c>
      <c r="B575" s="3">
        <v>0</v>
      </c>
      <c r="C575" s="3">
        <v>343919.14999999997</v>
      </c>
      <c r="D575" s="3">
        <v>526957.77</v>
      </c>
      <c r="E575" s="3">
        <v>870876.91999999993</v>
      </c>
      <c r="F575" s="3">
        <v>0</v>
      </c>
      <c r="G575" s="3">
        <v>1412</v>
      </c>
      <c r="H575" s="3">
        <v>1425</v>
      </c>
      <c r="I575" s="3">
        <v>2837</v>
      </c>
      <c r="J575" s="3">
        <v>0</v>
      </c>
      <c r="K575" s="3">
        <v>243.56880311614728</v>
      </c>
      <c r="L575" s="3">
        <v>369.7949263157895</v>
      </c>
      <c r="M575" s="3">
        <v>306.97106802960872</v>
      </c>
      <c r="N575" s="3">
        <v>4953</v>
      </c>
      <c r="O575" s="3">
        <v>0</v>
      </c>
      <c r="P575" s="3">
        <v>1</v>
      </c>
      <c r="Q575" s="3">
        <v>1</v>
      </c>
      <c r="R575" s="3">
        <v>1</v>
      </c>
      <c r="S575" s="3">
        <v>0</v>
      </c>
      <c r="T575" s="3">
        <v>5676024.2409733217</v>
      </c>
      <c r="U575" s="3">
        <v>5624242.9671960287</v>
      </c>
      <c r="V575" s="3">
        <v>8048569</v>
      </c>
    </row>
    <row r="576" spans="1:22" x14ac:dyDescent="0.3">
      <c r="A576" s="3">
        <v>224280</v>
      </c>
      <c r="B576" s="3">
        <v>0</v>
      </c>
      <c r="C576" s="3">
        <v>118096.09</v>
      </c>
      <c r="D576" s="3">
        <v>19920.919999999998</v>
      </c>
      <c r="E576" s="3">
        <v>138017.01</v>
      </c>
      <c r="F576" s="3">
        <v>0</v>
      </c>
      <c r="G576" s="3">
        <v>426</v>
      </c>
      <c r="H576" s="3">
        <v>436</v>
      </c>
      <c r="I576" s="3">
        <v>862</v>
      </c>
      <c r="J576" s="3">
        <v>0</v>
      </c>
      <c r="K576" s="3">
        <v>277.22086854460093</v>
      </c>
      <c r="L576" s="3">
        <v>45.690183486238531</v>
      </c>
      <c r="M576" s="3">
        <v>160.11254060324828</v>
      </c>
      <c r="N576" s="3">
        <v>8211</v>
      </c>
      <c r="O576" s="3">
        <v>0</v>
      </c>
      <c r="P576" s="3">
        <v>1</v>
      </c>
      <c r="Q576" s="3">
        <v>1</v>
      </c>
      <c r="R576" s="3">
        <v>1</v>
      </c>
      <c r="S576" s="3">
        <v>0</v>
      </c>
      <c r="T576" s="3">
        <v>5842317.5615914641</v>
      </c>
      <c r="U576" s="3">
        <v>5708319.4523806544</v>
      </c>
      <c r="V576" s="3">
        <v>743044</v>
      </c>
    </row>
    <row r="577" spans="1:22" x14ac:dyDescent="0.3">
      <c r="A577" s="3">
        <v>224323</v>
      </c>
      <c r="B577" s="3">
        <v>0</v>
      </c>
      <c r="C577" s="3">
        <v>0</v>
      </c>
      <c r="D577" s="3">
        <v>0</v>
      </c>
      <c r="E577" s="3">
        <v>0</v>
      </c>
      <c r="F577" s="3">
        <v>0</v>
      </c>
      <c r="G577" s="3">
        <v>0</v>
      </c>
      <c r="H577" s="3">
        <v>0</v>
      </c>
      <c r="I577" s="3">
        <v>0</v>
      </c>
      <c r="J577" s="3">
        <v>0</v>
      </c>
      <c r="K577" s="3">
        <v>0</v>
      </c>
      <c r="L577" s="3">
        <v>0</v>
      </c>
      <c r="M577" s="3">
        <v>0</v>
      </c>
      <c r="N577" s="3">
        <v>8221</v>
      </c>
      <c r="O577" s="3">
        <v>0</v>
      </c>
      <c r="P577" s="3">
        <v>0</v>
      </c>
      <c r="Q577" s="3">
        <v>0</v>
      </c>
      <c r="R577" s="3">
        <v>-1</v>
      </c>
      <c r="S577" s="3">
        <v>0</v>
      </c>
      <c r="T577" s="3">
        <v>0</v>
      </c>
      <c r="U577" s="3">
        <v>0</v>
      </c>
      <c r="V577" s="3">
        <v>0</v>
      </c>
    </row>
    <row r="578" spans="1:22" x14ac:dyDescent="0.3">
      <c r="A578" s="3">
        <v>224332</v>
      </c>
      <c r="B578" s="3">
        <v>0</v>
      </c>
      <c r="C578" s="3">
        <v>0</v>
      </c>
      <c r="D578" s="3">
        <v>0</v>
      </c>
      <c r="E578" s="3">
        <v>0</v>
      </c>
      <c r="F578" s="3">
        <v>0</v>
      </c>
      <c r="G578" s="3">
        <v>0</v>
      </c>
      <c r="H578" s="3">
        <v>0</v>
      </c>
      <c r="I578" s="3">
        <v>0</v>
      </c>
      <c r="J578" s="3">
        <v>0</v>
      </c>
      <c r="K578" s="3">
        <v>0</v>
      </c>
      <c r="L578" s="3">
        <v>0</v>
      </c>
      <c r="M578" s="3">
        <v>0</v>
      </c>
      <c r="N578" s="3">
        <v>7389</v>
      </c>
      <c r="O578" s="3">
        <v>0</v>
      </c>
      <c r="P578" s="3">
        <v>0</v>
      </c>
      <c r="Q578" s="3">
        <v>0</v>
      </c>
      <c r="R578" s="3">
        <v>-1</v>
      </c>
      <c r="S578" s="3">
        <v>0</v>
      </c>
      <c r="T578" s="3">
        <v>0</v>
      </c>
      <c r="U578" s="3">
        <v>0</v>
      </c>
      <c r="V578" s="3">
        <v>0</v>
      </c>
    </row>
    <row r="579" spans="1:22" x14ac:dyDescent="0.3">
      <c r="A579" s="3">
        <v>224476</v>
      </c>
      <c r="B579" s="3">
        <v>0</v>
      </c>
      <c r="C579" s="3">
        <v>0</v>
      </c>
      <c r="D579" s="3">
        <v>0</v>
      </c>
      <c r="E579" s="3">
        <v>0</v>
      </c>
      <c r="F579" s="3">
        <v>0</v>
      </c>
      <c r="G579" s="3">
        <v>0</v>
      </c>
      <c r="H579" s="3">
        <v>0</v>
      </c>
      <c r="I579" s="3">
        <v>0</v>
      </c>
      <c r="J579" s="3">
        <v>0</v>
      </c>
      <c r="K579" s="3">
        <v>0</v>
      </c>
      <c r="L579" s="3">
        <v>0</v>
      </c>
      <c r="M579" s="3">
        <v>0</v>
      </c>
      <c r="N579" s="3">
        <v>8093</v>
      </c>
      <c r="O579" s="3">
        <v>0</v>
      </c>
      <c r="P579" s="3">
        <v>0</v>
      </c>
      <c r="Q579" s="3">
        <v>0</v>
      </c>
      <c r="R579" s="3">
        <v>-1</v>
      </c>
      <c r="S579" s="3">
        <v>0</v>
      </c>
      <c r="T579" s="3">
        <v>0</v>
      </c>
      <c r="U579" s="3">
        <v>0</v>
      </c>
      <c r="V579" s="3">
        <v>0</v>
      </c>
    </row>
    <row r="580" spans="1:22" x14ac:dyDescent="0.3">
      <c r="A580" s="3">
        <v>224483</v>
      </c>
      <c r="B580" s="3">
        <v>0</v>
      </c>
      <c r="C580" s="3">
        <v>0</v>
      </c>
      <c r="D580" s="3">
        <v>8888.99</v>
      </c>
      <c r="E580" s="3">
        <v>8888.99</v>
      </c>
      <c r="F580" s="3">
        <v>0</v>
      </c>
      <c r="G580" s="3">
        <v>0</v>
      </c>
      <c r="H580" s="3">
        <v>520</v>
      </c>
      <c r="I580" s="3">
        <v>520</v>
      </c>
      <c r="J580" s="3">
        <v>0</v>
      </c>
      <c r="K580" s="3">
        <v>0</v>
      </c>
      <c r="L580" s="3">
        <v>17.094211538461536</v>
      </c>
      <c r="M580" s="3">
        <v>17.094211538461536</v>
      </c>
      <c r="N580" s="3">
        <v>6289</v>
      </c>
      <c r="O580" s="3">
        <v>0</v>
      </c>
      <c r="P580" s="3">
        <v>0</v>
      </c>
      <c r="Q580" s="3">
        <v>1</v>
      </c>
      <c r="R580" s="3">
        <v>0</v>
      </c>
      <c r="S580" s="3">
        <v>0</v>
      </c>
      <c r="T580" s="3">
        <v>0</v>
      </c>
      <c r="U580" s="3">
        <v>0</v>
      </c>
      <c r="V580" s="3">
        <v>270400</v>
      </c>
    </row>
    <row r="581" spans="1:22" x14ac:dyDescent="0.3">
      <c r="A581" s="3">
        <v>224570</v>
      </c>
      <c r="B581" s="3">
        <v>0</v>
      </c>
      <c r="C581" s="3">
        <v>0</v>
      </c>
      <c r="D581" s="3">
        <v>0</v>
      </c>
      <c r="E581" s="3">
        <v>0</v>
      </c>
      <c r="F581" s="3">
        <v>0</v>
      </c>
      <c r="G581" s="3">
        <v>0</v>
      </c>
      <c r="H581" s="3">
        <v>0</v>
      </c>
      <c r="I581" s="3">
        <v>0</v>
      </c>
      <c r="J581" s="3">
        <v>0</v>
      </c>
      <c r="K581" s="3">
        <v>0</v>
      </c>
      <c r="L581" s="3">
        <v>0</v>
      </c>
      <c r="M581" s="3">
        <v>0</v>
      </c>
      <c r="N581" s="3">
        <v>8299</v>
      </c>
      <c r="O581" s="3">
        <v>0</v>
      </c>
      <c r="P581" s="3">
        <v>0</v>
      </c>
      <c r="Q581" s="3">
        <v>0</v>
      </c>
      <c r="R581" s="3">
        <v>-1</v>
      </c>
      <c r="S581" s="3">
        <v>0</v>
      </c>
      <c r="T581" s="3">
        <v>0</v>
      </c>
      <c r="U581" s="3">
        <v>0</v>
      </c>
      <c r="V581" s="3">
        <v>0</v>
      </c>
    </row>
    <row r="582" spans="1:22" x14ac:dyDescent="0.3">
      <c r="A582" s="3">
        <v>224839</v>
      </c>
      <c r="B582" s="3">
        <v>0</v>
      </c>
      <c r="C582" s="3">
        <v>0</v>
      </c>
      <c r="D582" s="3">
        <v>0</v>
      </c>
      <c r="E582" s="3">
        <v>0</v>
      </c>
      <c r="F582" s="3">
        <v>0</v>
      </c>
      <c r="G582" s="3">
        <v>0</v>
      </c>
      <c r="H582" s="3">
        <v>0</v>
      </c>
      <c r="I582" s="3">
        <v>0</v>
      </c>
      <c r="J582" s="3">
        <v>0</v>
      </c>
      <c r="K582" s="3">
        <v>0</v>
      </c>
      <c r="L582" s="3">
        <v>0</v>
      </c>
      <c r="M582" s="3">
        <v>0</v>
      </c>
      <c r="N582" s="3">
        <v>4111</v>
      </c>
      <c r="O582" s="3">
        <v>0</v>
      </c>
      <c r="P582" s="3">
        <v>0</v>
      </c>
      <c r="Q582" s="3">
        <v>0</v>
      </c>
      <c r="R582" s="3">
        <v>-1</v>
      </c>
      <c r="S582" s="3">
        <v>0</v>
      </c>
      <c r="T582" s="3">
        <v>0</v>
      </c>
      <c r="U582" s="3">
        <v>0</v>
      </c>
      <c r="V582" s="3">
        <v>0</v>
      </c>
    </row>
    <row r="583" spans="1:22" x14ac:dyDescent="0.3">
      <c r="A583" s="3">
        <v>224892</v>
      </c>
      <c r="B583" s="3">
        <v>0</v>
      </c>
      <c r="C583" s="3">
        <v>0</v>
      </c>
      <c r="D583" s="3">
        <v>0</v>
      </c>
      <c r="E583" s="3">
        <v>0</v>
      </c>
      <c r="F583" s="3">
        <v>0</v>
      </c>
      <c r="G583" s="3">
        <v>0</v>
      </c>
      <c r="H583" s="3">
        <v>0</v>
      </c>
      <c r="I583" s="3">
        <v>0</v>
      </c>
      <c r="J583" s="3">
        <v>0</v>
      </c>
      <c r="K583" s="3">
        <v>0</v>
      </c>
      <c r="L583" s="3">
        <v>0</v>
      </c>
      <c r="M583" s="3">
        <v>0</v>
      </c>
      <c r="N583" s="3">
        <v>8361</v>
      </c>
      <c r="O583" s="3">
        <v>0</v>
      </c>
      <c r="P583" s="3">
        <v>0</v>
      </c>
      <c r="Q583" s="3">
        <v>0</v>
      </c>
      <c r="R583" s="3">
        <v>-1</v>
      </c>
      <c r="S583" s="3">
        <v>0</v>
      </c>
      <c r="T583" s="3">
        <v>0</v>
      </c>
      <c r="U583" s="3">
        <v>0</v>
      </c>
      <c r="V583" s="3">
        <v>0</v>
      </c>
    </row>
    <row r="584" spans="1:22" x14ac:dyDescent="0.3">
      <c r="A584" s="3">
        <v>224913</v>
      </c>
      <c r="B584" s="3">
        <v>0</v>
      </c>
      <c r="C584" s="3">
        <v>0</v>
      </c>
      <c r="D584" s="3">
        <v>0</v>
      </c>
      <c r="E584" s="3">
        <v>0</v>
      </c>
      <c r="F584" s="3">
        <v>0</v>
      </c>
      <c r="G584" s="3">
        <v>0</v>
      </c>
      <c r="H584" s="3">
        <v>0</v>
      </c>
      <c r="I584" s="3">
        <v>0</v>
      </c>
      <c r="J584" s="3">
        <v>0</v>
      </c>
      <c r="K584" s="3">
        <v>0</v>
      </c>
      <c r="L584" s="3">
        <v>0</v>
      </c>
      <c r="M584" s="3">
        <v>0</v>
      </c>
      <c r="N584" s="3">
        <v>8322</v>
      </c>
      <c r="O584" s="3">
        <v>0</v>
      </c>
      <c r="P584" s="3">
        <v>0</v>
      </c>
      <c r="Q584" s="3">
        <v>0</v>
      </c>
      <c r="R584" s="3">
        <v>-1</v>
      </c>
      <c r="S584" s="3">
        <v>0</v>
      </c>
      <c r="T584" s="3">
        <v>0</v>
      </c>
      <c r="U584" s="3">
        <v>0</v>
      </c>
      <c r="V584" s="3">
        <v>0</v>
      </c>
    </row>
    <row r="585" spans="1:22" x14ac:dyDescent="0.3">
      <c r="A585" s="3">
        <v>225153</v>
      </c>
      <c r="B585" s="3">
        <v>0</v>
      </c>
      <c r="C585" s="3">
        <v>30756.340000000004</v>
      </c>
      <c r="D585" s="3">
        <v>37603.97</v>
      </c>
      <c r="E585" s="3">
        <v>68360.31</v>
      </c>
      <c r="F585" s="3">
        <v>0</v>
      </c>
      <c r="G585" s="3">
        <v>439</v>
      </c>
      <c r="H585" s="3">
        <v>433</v>
      </c>
      <c r="I585" s="3">
        <v>872</v>
      </c>
      <c r="J585" s="3">
        <v>0</v>
      </c>
      <c r="K585" s="3">
        <v>70.06</v>
      </c>
      <c r="L585" s="3">
        <v>86.845196304849892</v>
      </c>
      <c r="M585" s="3">
        <v>78.394850917431185</v>
      </c>
      <c r="N585" s="3">
        <v>1611</v>
      </c>
      <c r="O585" s="3">
        <v>0</v>
      </c>
      <c r="P585" s="3">
        <v>1</v>
      </c>
      <c r="Q585" s="3">
        <v>1</v>
      </c>
      <c r="R585" s="3">
        <v>1</v>
      </c>
      <c r="S585" s="3">
        <v>0</v>
      </c>
      <c r="T585" s="3">
        <v>30497.215779137707</v>
      </c>
      <c r="U585" s="3">
        <v>30919.80999316751</v>
      </c>
      <c r="V585" s="3">
        <v>760384</v>
      </c>
    </row>
    <row r="586" spans="1:22" x14ac:dyDescent="0.3">
      <c r="A586" s="3">
        <v>225259</v>
      </c>
      <c r="B586" s="3">
        <v>0</v>
      </c>
      <c r="C586" s="3">
        <v>0</v>
      </c>
      <c r="D586" s="3">
        <v>100751.79000000001</v>
      </c>
      <c r="E586" s="3">
        <v>100751.79000000001</v>
      </c>
      <c r="F586" s="3">
        <v>0</v>
      </c>
      <c r="G586" s="3">
        <v>0</v>
      </c>
      <c r="H586" s="3">
        <v>752</v>
      </c>
      <c r="I586" s="3">
        <v>752</v>
      </c>
      <c r="J586" s="3">
        <v>0</v>
      </c>
      <c r="K586" s="3">
        <v>0</v>
      </c>
      <c r="L586" s="3">
        <v>133.97844414893618</v>
      </c>
      <c r="M586" s="3">
        <v>133.97844414893618</v>
      </c>
      <c r="N586" s="3">
        <v>8322</v>
      </c>
      <c r="O586" s="3">
        <v>0</v>
      </c>
      <c r="P586" s="3">
        <v>0</v>
      </c>
      <c r="Q586" s="3">
        <v>1</v>
      </c>
      <c r="R586" s="3">
        <v>0</v>
      </c>
      <c r="S586" s="3">
        <v>0</v>
      </c>
      <c r="T586" s="3">
        <v>0</v>
      </c>
      <c r="U586" s="3">
        <v>0</v>
      </c>
      <c r="V586" s="3">
        <v>565504</v>
      </c>
    </row>
    <row r="587" spans="1:22" x14ac:dyDescent="0.3">
      <c r="A587" s="3">
        <v>225342</v>
      </c>
      <c r="B587" s="3">
        <v>0</v>
      </c>
      <c r="C587" s="3">
        <v>0</v>
      </c>
      <c r="D587" s="3">
        <v>0</v>
      </c>
      <c r="E587" s="3">
        <v>0</v>
      </c>
      <c r="F587" s="3">
        <v>0</v>
      </c>
      <c r="G587" s="3">
        <v>0</v>
      </c>
      <c r="H587" s="3">
        <v>0</v>
      </c>
      <c r="I587" s="3">
        <v>0</v>
      </c>
      <c r="J587" s="3">
        <v>0</v>
      </c>
      <c r="K587" s="3">
        <v>0</v>
      </c>
      <c r="L587" s="3">
        <v>0</v>
      </c>
      <c r="M587" s="3">
        <v>0</v>
      </c>
      <c r="N587" s="3">
        <v>8062</v>
      </c>
      <c r="O587" s="3">
        <v>0</v>
      </c>
      <c r="P587" s="3">
        <v>0</v>
      </c>
      <c r="Q587" s="3">
        <v>0</v>
      </c>
      <c r="R587" s="3">
        <v>-1</v>
      </c>
      <c r="S587" s="3">
        <v>0</v>
      </c>
      <c r="T587" s="3">
        <v>0</v>
      </c>
      <c r="U587" s="3">
        <v>0</v>
      </c>
      <c r="V587" s="3">
        <v>0</v>
      </c>
    </row>
    <row r="588" spans="1:22" x14ac:dyDescent="0.3">
      <c r="A588" s="3">
        <v>225449</v>
      </c>
      <c r="B588" s="3">
        <v>0</v>
      </c>
      <c r="C588" s="3">
        <v>199342.11</v>
      </c>
      <c r="D588" s="3">
        <v>126614.41</v>
      </c>
      <c r="E588" s="3">
        <v>325956.52</v>
      </c>
      <c r="F588" s="3">
        <v>0</v>
      </c>
      <c r="G588" s="3">
        <v>406</v>
      </c>
      <c r="H588" s="3">
        <v>420</v>
      </c>
      <c r="I588" s="3">
        <v>826</v>
      </c>
      <c r="J588" s="3">
        <v>0</v>
      </c>
      <c r="K588" s="3">
        <v>490.99041871921179</v>
      </c>
      <c r="L588" s="3">
        <v>301.46288095238094</v>
      </c>
      <c r="M588" s="3">
        <v>394.62048426150125</v>
      </c>
      <c r="N588" s="3">
        <v>2671</v>
      </c>
      <c r="O588" s="3">
        <v>0</v>
      </c>
      <c r="P588" s="3">
        <v>1</v>
      </c>
      <c r="Q588" s="3">
        <v>1</v>
      </c>
      <c r="R588" s="3">
        <v>1</v>
      </c>
      <c r="S588" s="3">
        <v>0</v>
      </c>
      <c r="T588" s="3">
        <v>3770588.6925576706</v>
      </c>
      <c r="U588" s="3">
        <v>3644902.4028057572</v>
      </c>
      <c r="V588" s="3">
        <v>682276</v>
      </c>
    </row>
    <row r="589" spans="1:22" x14ac:dyDescent="0.3">
      <c r="A589" s="3">
        <v>225455</v>
      </c>
      <c r="B589" s="3">
        <v>0</v>
      </c>
      <c r="C589" s="3">
        <v>139473.06</v>
      </c>
      <c r="D589" s="3">
        <v>490369.87000000005</v>
      </c>
      <c r="E589" s="3">
        <v>629842.93000000005</v>
      </c>
      <c r="F589" s="3">
        <v>0</v>
      </c>
      <c r="G589" s="3">
        <v>3530</v>
      </c>
      <c r="H589" s="3">
        <v>3570</v>
      </c>
      <c r="I589" s="3">
        <v>7100</v>
      </c>
      <c r="J589" s="3">
        <v>0</v>
      </c>
      <c r="K589" s="3">
        <v>39.510781869688387</v>
      </c>
      <c r="L589" s="3">
        <v>137.35850700280113</v>
      </c>
      <c r="M589" s="3">
        <v>88.710271830985917</v>
      </c>
      <c r="N589" s="3">
        <v>8221</v>
      </c>
      <c r="O589" s="3">
        <v>0</v>
      </c>
      <c r="P589" s="3">
        <v>1</v>
      </c>
      <c r="Q589" s="3">
        <v>1</v>
      </c>
      <c r="R589" s="3">
        <v>1</v>
      </c>
      <c r="S589" s="3">
        <v>0</v>
      </c>
      <c r="T589" s="3">
        <v>8544682.0379549135</v>
      </c>
      <c r="U589" s="3">
        <v>8448943.3036360946</v>
      </c>
      <c r="V589" s="3">
        <v>50410000</v>
      </c>
    </row>
    <row r="590" spans="1:22" x14ac:dyDescent="0.3">
      <c r="A590" s="3">
        <v>225474</v>
      </c>
      <c r="B590" s="3">
        <v>0</v>
      </c>
      <c r="C590" s="3">
        <v>0</v>
      </c>
      <c r="D590" s="3">
        <v>0</v>
      </c>
      <c r="E590" s="3">
        <v>0</v>
      </c>
      <c r="F590" s="3">
        <v>0</v>
      </c>
      <c r="G590" s="3">
        <v>0</v>
      </c>
      <c r="H590" s="3">
        <v>0</v>
      </c>
      <c r="I590" s="3">
        <v>0</v>
      </c>
      <c r="J590" s="3">
        <v>0</v>
      </c>
      <c r="K590" s="3">
        <v>0</v>
      </c>
      <c r="L590" s="3">
        <v>0</v>
      </c>
      <c r="M590" s="3">
        <v>0</v>
      </c>
      <c r="N590" s="3">
        <v>8211</v>
      </c>
      <c r="O590" s="3">
        <v>0</v>
      </c>
      <c r="P590" s="3">
        <v>0</v>
      </c>
      <c r="Q590" s="3">
        <v>0</v>
      </c>
      <c r="R590" s="3">
        <v>-1</v>
      </c>
      <c r="S590" s="3">
        <v>0</v>
      </c>
      <c r="T590" s="3">
        <v>0</v>
      </c>
      <c r="U590" s="3">
        <v>0</v>
      </c>
      <c r="V590" s="3">
        <v>0</v>
      </c>
    </row>
    <row r="591" spans="1:22" x14ac:dyDescent="0.3">
      <c r="A591" s="3">
        <v>225480</v>
      </c>
      <c r="B591" s="3">
        <v>0</v>
      </c>
      <c r="C591" s="3">
        <v>40864.449999999997</v>
      </c>
      <c r="D591" s="3">
        <v>107276.19999999998</v>
      </c>
      <c r="E591" s="3">
        <v>148140.64999999997</v>
      </c>
      <c r="F591" s="3">
        <v>0</v>
      </c>
      <c r="G591" s="3">
        <v>1096</v>
      </c>
      <c r="H591" s="3">
        <v>1092</v>
      </c>
      <c r="I591" s="3">
        <v>2188</v>
      </c>
      <c r="J591" s="3">
        <v>0</v>
      </c>
      <c r="K591" s="3">
        <v>37.285082116788317</v>
      </c>
      <c r="L591" s="3">
        <v>98.238278388278374</v>
      </c>
      <c r="M591" s="3">
        <v>67.705964351005463</v>
      </c>
      <c r="N591" s="3">
        <v>6712</v>
      </c>
      <c r="O591" s="3">
        <v>0</v>
      </c>
      <c r="P591" s="3">
        <v>1</v>
      </c>
      <c r="Q591" s="3">
        <v>1</v>
      </c>
      <c r="R591" s="3">
        <v>1</v>
      </c>
      <c r="S591" s="3">
        <v>0</v>
      </c>
      <c r="T591" s="3">
        <v>1014271.3631952868</v>
      </c>
      <c r="U591" s="3">
        <v>1017986.6429139526</v>
      </c>
      <c r="V591" s="3">
        <v>4787344</v>
      </c>
    </row>
    <row r="592" spans="1:22" x14ac:dyDescent="0.3">
      <c r="A592" s="3">
        <v>225482</v>
      </c>
      <c r="B592" s="3">
        <v>0</v>
      </c>
      <c r="C592" s="3">
        <v>0</v>
      </c>
      <c r="D592" s="3">
        <v>10491.07</v>
      </c>
      <c r="E592" s="3">
        <v>10491.07</v>
      </c>
      <c r="F592" s="3">
        <v>0</v>
      </c>
      <c r="G592" s="3">
        <v>0</v>
      </c>
      <c r="H592" s="3">
        <v>583</v>
      </c>
      <c r="I592" s="3">
        <v>583</v>
      </c>
      <c r="J592" s="3">
        <v>0</v>
      </c>
      <c r="K592" s="3">
        <v>0</v>
      </c>
      <c r="L592" s="3">
        <v>17.994974271012005</v>
      </c>
      <c r="M592" s="3">
        <v>17.994974271012005</v>
      </c>
      <c r="N592" s="3">
        <v>8062</v>
      </c>
      <c r="O592" s="3">
        <v>0</v>
      </c>
      <c r="P592" s="3">
        <v>0</v>
      </c>
      <c r="Q592" s="3">
        <v>1</v>
      </c>
      <c r="R592" s="3">
        <v>0</v>
      </c>
      <c r="S592" s="3">
        <v>0</v>
      </c>
      <c r="T592" s="3">
        <v>0</v>
      </c>
      <c r="U592" s="3">
        <v>0</v>
      </c>
      <c r="V592" s="3">
        <v>339889</v>
      </c>
    </row>
    <row r="593" spans="1:22" x14ac:dyDescent="0.3">
      <c r="A593" s="3">
        <v>225616</v>
      </c>
      <c r="B593" s="3">
        <v>0</v>
      </c>
      <c r="C593" s="3">
        <v>0</v>
      </c>
      <c r="D593" s="3">
        <v>1137293.08</v>
      </c>
      <c r="E593" s="3">
        <v>1137293.08</v>
      </c>
      <c r="F593" s="3">
        <v>0</v>
      </c>
      <c r="G593" s="3">
        <v>0</v>
      </c>
      <c r="H593" s="3">
        <v>4042</v>
      </c>
      <c r="I593" s="3">
        <v>4042</v>
      </c>
      <c r="J593" s="3">
        <v>0</v>
      </c>
      <c r="K593" s="3">
        <v>0</v>
      </c>
      <c r="L593" s="3">
        <v>281.36889658584863</v>
      </c>
      <c r="M593" s="3">
        <v>281.36889658584863</v>
      </c>
      <c r="N593" s="3">
        <v>5063</v>
      </c>
      <c r="O593" s="3">
        <v>0</v>
      </c>
      <c r="P593" s="3">
        <v>0</v>
      </c>
      <c r="Q593" s="3">
        <v>1</v>
      </c>
      <c r="R593" s="3">
        <v>0</v>
      </c>
      <c r="S593" s="3">
        <v>0</v>
      </c>
      <c r="T593" s="3">
        <v>0</v>
      </c>
      <c r="U593" s="3">
        <v>0</v>
      </c>
      <c r="V593" s="3">
        <v>16337764</v>
      </c>
    </row>
    <row r="594" spans="1:22" x14ac:dyDescent="0.3">
      <c r="A594" s="3">
        <v>225617</v>
      </c>
      <c r="B594" s="3">
        <v>0</v>
      </c>
      <c r="C594" s="3">
        <v>0</v>
      </c>
      <c r="D594" s="3">
        <v>439872.70999999996</v>
      </c>
      <c r="E594" s="3">
        <v>439872.70999999996</v>
      </c>
      <c r="F594" s="3">
        <v>0</v>
      </c>
      <c r="G594" s="3">
        <v>0</v>
      </c>
      <c r="H594" s="3">
        <v>2202</v>
      </c>
      <c r="I594" s="3">
        <v>2202</v>
      </c>
      <c r="J594" s="3">
        <v>0</v>
      </c>
      <c r="K594" s="3">
        <v>0</v>
      </c>
      <c r="L594" s="3">
        <v>199.76054041780199</v>
      </c>
      <c r="M594" s="3">
        <v>199.76054041780199</v>
      </c>
      <c r="N594" s="3">
        <v>8062</v>
      </c>
      <c r="O594" s="3">
        <v>0</v>
      </c>
      <c r="P594" s="3">
        <v>0</v>
      </c>
      <c r="Q594" s="3">
        <v>1</v>
      </c>
      <c r="R594" s="3">
        <v>0</v>
      </c>
      <c r="S594" s="3">
        <v>0</v>
      </c>
      <c r="T594" s="3">
        <v>0</v>
      </c>
      <c r="U594" s="3">
        <v>0</v>
      </c>
      <c r="V594" s="3">
        <v>4848804</v>
      </c>
    </row>
    <row r="595" spans="1:22" x14ac:dyDescent="0.3">
      <c r="A595" s="3">
        <v>225621</v>
      </c>
      <c r="B595" s="3">
        <v>0</v>
      </c>
      <c r="C595" s="3">
        <v>109430.23</v>
      </c>
      <c r="D595" s="3">
        <v>363779.44</v>
      </c>
      <c r="E595" s="3">
        <v>473209.67</v>
      </c>
      <c r="F595" s="3">
        <v>0</v>
      </c>
      <c r="G595" s="3">
        <v>537</v>
      </c>
      <c r="H595" s="3">
        <v>521</v>
      </c>
      <c r="I595" s="3">
        <v>1058</v>
      </c>
      <c r="J595" s="3">
        <v>0</v>
      </c>
      <c r="K595" s="3">
        <v>203.78068901303538</v>
      </c>
      <c r="L595" s="3">
        <v>698.23309021113243</v>
      </c>
      <c r="M595" s="3">
        <v>447.26811909262756</v>
      </c>
      <c r="N595" s="3">
        <v>8093</v>
      </c>
      <c r="O595" s="3">
        <v>0</v>
      </c>
      <c r="P595" s="3">
        <v>1</v>
      </c>
      <c r="Q595" s="3">
        <v>1</v>
      </c>
      <c r="R595" s="3">
        <v>1</v>
      </c>
      <c r="S595" s="3">
        <v>0</v>
      </c>
      <c r="T595" s="3">
        <v>31836651.061832421</v>
      </c>
      <c r="U595" s="3">
        <v>32814360.115554743</v>
      </c>
      <c r="V595" s="3">
        <v>1119364</v>
      </c>
    </row>
    <row r="596" spans="1:22" x14ac:dyDescent="0.3">
      <c r="A596" s="3">
        <v>225801</v>
      </c>
      <c r="B596" s="3">
        <v>0</v>
      </c>
      <c r="C596" s="3">
        <v>0</v>
      </c>
      <c r="D596" s="3">
        <v>613526.74000000011</v>
      </c>
      <c r="E596" s="3">
        <v>613526.74000000011</v>
      </c>
      <c r="F596" s="3">
        <v>0</v>
      </c>
      <c r="G596" s="3">
        <v>0</v>
      </c>
      <c r="H596" s="3">
        <v>2500</v>
      </c>
      <c r="I596" s="3">
        <v>2500</v>
      </c>
      <c r="J596" s="3">
        <v>0</v>
      </c>
      <c r="K596" s="3">
        <v>0</v>
      </c>
      <c r="L596" s="3">
        <v>245.41069600000003</v>
      </c>
      <c r="M596" s="3">
        <v>245.41069600000003</v>
      </c>
      <c r="N596" s="3">
        <v>3089</v>
      </c>
      <c r="O596" s="3">
        <v>0</v>
      </c>
      <c r="P596" s="3">
        <v>0</v>
      </c>
      <c r="Q596" s="3">
        <v>1</v>
      </c>
      <c r="R596" s="3">
        <v>0</v>
      </c>
      <c r="S596" s="3">
        <v>0</v>
      </c>
      <c r="T596" s="3">
        <v>0</v>
      </c>
      <c r="U596" s="3">
        <v>0</v>
      </c>
      <c r="V596" s="3">
        <v>6250000</v>
      </c>
    </row>
    <row r="597" spans="1:22" x14ac:dyDescent="0.3">
      <c r="A597" s="3">
        <v>225814</v>
      </c>
      <c r="B597" s="3">
        <v>0</v>
      </c>
      <c r="C597" s="3">
        <v>0</v>
      </c>
      <c r="D597" s="3">
        <v>724253.61999999988</v>
      </c>
      <c r="E597" s="3">
        <v>724253.61999999988</v>
      </c>
      <c r="F597" s="3">
        <v>0</v>
      </c>
      <c r="G597" s="3">
        <v>0</v>
      </c>
      <c r="H597" s="3">
        <v>1640</v>
      </c>
      <c r="I597" s="3">
        <v>1640</v>
      </c>
      <c r="J597" s="3">
        <v>0</v>
      </c>
      <c r="K597" s="3">
        <v>0</v>
      </c>
      <c r="L597" s="3">
        <v>441.61806097560969</v>
      </c>
      <c r="M597" s="3">
        <v>441.61806097560969</v>
      </c>
      <c r="N597" s="3">
        <v>8711</v>
      </c>
      <c r="O597" s="3">
        <v>0</v>
      </c>
      <c r="P597" s="3">
        <v>0</v>
      </c>
      <c r="Q597" s="3">
        <v>1</v>
      </c>
      <c r="R597" s="3">
        <v>0</v>
      </c>
      <c r="S597" s="3">
        <v>0</v>
      </c>
      <c r="T597" s="3">
        <v>0</v>
      </c>
      <c r="U597" s="3">
        <v>0</v>
      </c>
      <c r="V597" s="3">
        <v>2689600</v>
      </c>
    </row>
    <row r="598" spans="1:22" x14ac:dyDescent="0.3">
      <c r="A598" s="3">
        <v>225866</v>
      </c>
      <c r="B598" s="3">
        <v>0</v>
      </c>
      <c r="C598" s="3">
        <v>0</v>
      </c>
      <c r="D598" s="3">
        <v>225699.77999999997</v>
      </c>
      <c r="E598" s="3">
        <v>225699.77999999997</v>
      </c>
      <c r="F598" s="3">
        <v>0</v>
      </c>
      <c r="G598" s="3">
        <v>0</v>
      </c>
      <c r="H598" s="3">
        <v>434</v>
      </c>
      <c r="I598" s="3">
        <v>434</v>
      </c>
      <c r="J598" s="3">
        <v>0</v>
      </c>
      <c r="K598" s="3">
        <v>0</v>
      </c>
      <c r="L598" s="3">
        <v>520.04557603686624</v>
      </c>
      <c r="M598" s="3">
        <v>520.04557603686624</v>
      </c>
      <c r="N598" s="3">
        <v>1731</v>
      </c>
      <c r="O598" s="3">
        <v>0</v>
      </c>
      <c r="P598" s="3">
        <v>0</v>
      </c>
      <c r="Q598" s="3">
        <v>1</v>
      </c>
      <c r="R598" s="3">
        <v>0</v>
      </c>
      <c r="S598" s="3">
        <v>0</v>
      </c>
      <c r="T598" s="3">
        <v>0</v>
      </c>
      <c r="U598" s="3">
        <v>0</v>
      </c>
      <c r="V598" s="3">
        <v>188356</v>
      </c>
    </row>
    <row r="599" spans="1:22" x14ac:dyDescent="0.3">
      <c r="A599" s="3">
        <v>225939</v>
      </c>
      <c r="B599" s="3">
        <v>0</v>
      </c>
      <c r="C599" s="3">
        <v>0</v>
      </c>
      <c r="D599" s="3">
        <v>156359.71000000002</v>
      </c>
      <c r="E599" s="3">
        <v>156359.71000000002</v>
      </c>
      <c r="F599" s="3">
        <v>0</v>
      </c>
      <c r="G599" s="3">
        <v>0</v>
      </c>
      <c r="H599" s="3">
        <v>1471</v>
      </c>
      <c r="I599" s="3">
        <v>1471</v>
      </c>
      <c r="J599" s="3">
        <v>0</v>
      </c>
      <c r="K599" s="3">
        <v>0</v>
      </c>
      <c r="L599" s="3">
        <v>106.29484024473149</v>
      </c>
      <c r="M599" s="3">
        <v>106.29484024473149</v>
      </c>
      <c r="N599" s="3">
        <v>9111</v>
      </c>
      <c r="O599" s="3">
        <v>0</v>
      </c>
      <c r="P599" s="3">
        <v>0</v>
      </c>
      <c r="Q599" s="3">
        <v>1</v>
      </c>
      <c r="R599" s="3">
        <v>0</v>
      </c>
      <c r="S599" s="3">
        <v>0</v>
      </c>
      <c r="T599" s="3">
        <v>0</v>
      </c>
      <c r="U599" s="3">
        <v>0</v>
      </c>
      <c r="V599" s="3">
        <v>2163841</v>
      </c>
    </row>
    <row r="600" spans="1:22" x14ac:dyDescent="0.3">
      <c r="A600" s="3">
        <v>225957</v>
      </c>
      <c r="B600" s="3">
        <v>0</v>
      </c>
      <c r="C600" s="3">
        <v>0</v>
      </c>
      <c r="D600" s="3">
        <v>826665.91</v>
      </c>
      <c r="E600" s="3">
        <v>826665.91</v>
      </c>
      <c r="F600" s="3">
        <v>0</v>
      </c>
      <c r="G600" s="3">
        <v>0</v>
      </c>
      <c r="H600" s="3">
        <v>910</v>
      </c>
      <c r="I600" s="3">
        <v>910</v>
      </c>
      <c r="J600" s="3">
        <v>0</v>
      </c>
      <c r="K600" s="3">
        <v>0</v>
      </c>
      <c r="L600" s="3">
        <v>908.424076923077</v>
      </c>
      <c r="M600" s="3">
        <v>908.424076923077</v>
      </c>
      <c r="N600" s="3">
        <v>8732</v>
      </c>
      <c r="O600" s="3">
        <v>0</v>
      </c>
      <c r="P600" s="3">
        <v>0</v>
      </c>
      <c r="Q600" s="3">
        <v>1</v>
      </c>
      <c r="R600" s="3">
        <v>0</v>
      </c>
      <c r="S600" s="3">
        <v>0</v>
      </c>
      <c r="T600" s="3">
        <v>0</v>
      </c>
      <c r="U600" s="3">
        <v>0</v>
      </c>
      <c r="V600" s="3">
        <v>828100</v>
      </c>
    </row>
    <row r="601" spans="1:22" x14ac:dyDescent="0.3">
      <c r="A601" s="3">
        <v>226050</v>
      </c>
      <c r="B601" s="3">
        <v>0</v>
      </c>
      <c r="C601" s="3">
        <v>0</v>
      </c>
      <c r="D601" s="3">
        <v>36959.85</v>
      </c>
      <c r="E601" s="3">
        <v>36959.85</v>
      </c>
      <c r="F601" s="3">
        <v>0</v>
      </c>
      <c r="G601" s="3">
        <v>0</v>
      </c>
      <c r="H601" s="3">
        <v>948</v>
      </c>
      <c r="I601" s="3">
        <v>948</v>
      </c>
      <c r="J601" s="3">
        <v>0</v>
      </c>
      <c r="K601" s="3">
        <v>0</v>
      </c>
      <c r="L601" s="3">
        <v>38.987183544303797</v>
      </c>
      <c r="M601" s="3">
        <v>38.987183544303797</v>
      </c>
      <c r="N601" s="3">
        <v>7371</v>
      </c>
      <c r="O601" s="3">
        <v>0</v>
      </c>
      <c r="P601" s="3">
        <v>0</v>
      </c>
      <c r="Q601" s="3">
        <v>1</v>
      </c>
      <c r="R601" s="3">
        <v>0</v>
      </c>
      <c r="S601" s="3">
        <v>0</v>
      </c>
      <c r="T601" s="3">
        <v>0</v>
      </c>
      <c r="U601" s="3">
        <v>0</v>
      </c>
      <c r="V601" s="3">
        <v>898704</v>
      </c>
    </row>
    <row r="602" spans="1:22" x14ac:dyDescent="0.3">
      <c r="A602" s="3">
        <v>226072</v>
      </c>
      <c r="B602" s="3">
        <v>0</v>
      </c>
      <c r="C602" s="3">
        <v>0</v>
      </c>
      <c r="D602" s="3">
        <v>121008.37</v>
      </c>
      <c r="E602" s="3">
        <v>121008.37</v>
      </c>
      <c r="F602" s="3">
        <v>0</v>
      </c>
      <c r="G602" s="3">
        <v>0</v>
      </c>
      <c r="H602" s="3">
        <v>1062</v>
      </c>
      <c r="I602" s="3">
        <v>1062</v>
      </c>
      <c r="J602" s="3">
        <v>0</v>
      </c>
      <c r="K602" s="3">
        <v>0</v>
      </c>
      <c r="L602" s="3">
        <v>113.94385122410546</v>
      </c>
      <c r="M602" s="3">
        <v>113.94385122410546</v>
      </c>
      <c r="N602" s="3">
        <v>7363</v>
      </c>
      <c r="O602" s="3">
        <v>0</v>
      </c>
      <c r="P602" s="3">
        <v>0</v>
      </c>
      <c r="Q602" s="3">
        <v>1</v>
      </c>
      <c r="R602" s="3">
        <v>0</v>
      </c>
      <c r="S602" s="3">
        <v>0</v>
      </c>
      <c r="T602" s="3">
        <v>0</v>
      </c>
      <c r="U602" s="3">
        <v>0</v>
      </c>
      <c r="V602" s="3">
        <v>1127844</v>
      </c>
    </row>
    <row r="603" spans="1:22" x14ac:dyDescent="0.3">
      <c r="A603" s="3">
        <v>226199</v>
      </c>
      <c r="B603" s="3">
        <v>0</v>
      </c>
      <c r="C603" s="3">
        <v>0</v>
      </c>
      <c r="D603" s="3">
        <v>1087278.8599999999</v>
      </c>
      <c r="E603" s="3">
        <v>1087278.8599999999</v>
      </c>
      <c r="F603" s="3">
        <v>0</v>
      </c>
      <c r="G603" s="3">
        <v>0</v>
      </c>
      <c r="H603" s="3">
        <v>449</v>
      </c>
      <c r="I603" s="3">
        <v>449</v>
      </c>
      <c r="J603" s="3">
        <v>0</v>
      </c>
      <c r="K603" s="3">
        <v>0</v>
      </c>
      <c r="L603" s="3">
        <v>2421.5564810690421</v>
      </c>
      <c r="M603" s="3">
        <v>2421.5564810690421</v>
      </c>
      <c r="N603" s="3">
        <v>1382</v>
      </c>
      <c r="O603" s="3">
        <v>0</v>
      </c>
      <c r="P603" s="3">
        <v>0</v>
      </c>
      <c r="Q603" s="3">
        <v>1</v>
      </c>
      <c r="R603" s="3">
        <v>0</v>
      </c>
      <c r="S603" s="3">
        <v>0</v>
      </c>
      <c r="T603" s="3">
        <v>0</v>
      </c>
      <c r="U603" s="3">
        <v>0</v>
      </c>
      <c r="V603" s="3">
        <v>201601</v>
      </c>
    </row>
    <row r="604" spans="1:22" x14ac:dyDescent="0.3">
      <c r="A604" s="3">
        <v>226223</v>
      </c>
      <c r="B604" s="3">
        <v>0</v>
      </c>
      <c r="C604" s="3">
        <v>0</v>
      </c>
      <c r="D604" s="3">
        <v>0</v>
      </c>
      <c r="E604" s="3">
        <v>0</v>
      </c>
      <c r="F604" s="3">
        <v>0</v>
      </c>
      <c r="G604" s="3">
        <v>0</v>
      </c>
      <c r="H604" s="3">
        <v>0</v>
      </c>
      <c r="I604" s="3">
        <v>0</v>
      </c>
      <c r="J604" s="3">
        <v>0</v>
      </c>
      <c r="K604" s="3">
        <v>0</v>
      </c>
      <c r="L604" s="3">
        <v>0</v>
      </c>
      <c r="M604" s="3">
        <v>0</v>
      </c>
      <c r="N604" s="3">
        <v>5137</v>
      </c>
      <c r="O604" s="3">
        <v>0</v>
      </c>
      <c r="P604" s="3">
        <v>0</v>
      </c>
      <c r="Q604" s="3">
        <v>0</v>
      </c>
      <c r="R604" s="3">
        <v>-1</v>
      </c>
      <c r="S604" s="3">
        <v>0</v>
      </c>
      <c r="T604" s="3">
        <v>0</v>
      </c>
      <c r="U604" s="3">
        <v>0</v>
      </c>
      <c r="V604" s="3">
        <v>0</v>
      </c>
    </row>
    <row r="605" spans="1:22" x14ac:dyDescent="0.3">
      <c r="A605" s="3">
        <v>226238</v>
      </c>
      <c r="B605" s="3">
        <v>0</v>
      </c>
      <c r="C605" s="3">
        <v>0</v>
      </c>
      <c r="D605" s="3">
        <v>0</v>
      </c>
      <c r="E605" s="3">
        <v>0</v>
      </c>
      <c r="F605" s="3">
        <v>0</v>
      </c>
      <c r="G605" s="3">
        <v>0</v>
      </c>
      <c r="H605" s="3">
        <v>0</v>
      </c>
      <c r="I605" s="3">
        <v>0</v>
      </c>
      <c r="J605" s="3">
        <v>0</v>
      </c>
      <c r="K605" s="3">
        <v>0</v>
      </c>
      <c r="L605" s="3">
        <v>0</v>
      </c>
      <c r="M605" s="3">
        <v>0</v>
      </c>
      <c r="N605" s="3">
        <v>1381</v>
      </c>
      <c r="O605" s="3">
        <v>0</v>
      </c>
      <c r="P605" s="3">
        <v>0</v>
      </c>
      <c r="Q605" s="3">
        <v>0</v>
      </c>
      <c r="R605" s="3">
        <v>-1</v>
      </c>
      <c r="S605" s="3">
        <v>0</v>
      </c>
      <c r="T605" s="3">
        <v>0</v>
      </c>
      <c r="U605" s="3">
        <v>0</v>
      </c>
      <c r="V605" s="3">
        <v>0</v>
      </c>
    </row>
    <row r="606" spans="1:22" x14ac:dyDescent="0.3">
      <c r="A606" s="3">
        <v>226241</v>
      </c>
      <c r="B606" s="3">
        <v>0</v>
      </c>
      <c r="C606" s="3">
        <v>0</v>
      </c>
      <c r="D606" s="3">
        <v>11357.400000000001</v>
      </c>
      <c r="E606" s="3">
        <v>11357.400000000001</v>
      </c>
      <c r="F606" s="3">
        <v>0</v>
      </c>
      <c r="G606" s="3">
        <v>0</v>
      </c>
      <c r="H606" s="3">
        <v>786</v>
      </c>
      <c r="I606" s="3">
        <v>786</v>
      </c>
      <c r="J606" s="3">
        <v>0</v>
      </c>
      <c r="K606" s="3">
        <v>0</v>
      </c>
      <c r="L606" s="3">
        <v>14.449618320610689</v>
      </c>
      <c r="M606" s="3">
        <v>14.449618320610689</v>
      </c>
      <c r="N606" s="3">
        <v>7359</v>
      </c>
      <c r="O606" s="3">
        <v>0</v>
      </c>
      <c r="P606" s="3">
        <v>0</v>
      </c>
      <c r="Q606" s="3">
        <v>1</v>
      </c>
      <c r="R606" s="3">
        <v>0</v>
      </c>
      <c r="S606" s="3">
        <v>0</v>
      </c>
      <c r="T606" s="3">
        <v>0</v>
      </c>
      <c r="U606" s="3">
        <v>0</v>
      </c>
      <c r="V606" s="3">
        <v>617796</v>
      </c>
    </row>
    <row r="607" spans="1:22" x14ac:dyDescent="0.3">
      <c r="A607" s="3">
        <v>226242</v>
      </c>
      <c r="B607" s="3">
        <v>0</v>
      </c>
      <c r="C607" s="3">
        <v>0</v>
      </c>
      <c r="D607" s="3">
        <v>279467.17</v>
      </c>
      <c r="E607" s="3">
        <v>279467.17</v>
      </c>
      <c r="F607" s="3">
        <v>0</v>
      </c>
      <c r="G607" s="3">
        <v>0</v>
      </c>
      <c r="H607" s="3">
        <v>574</v>
      </c>
      <c r="I607" s="3">
        <v>574</v>
      </c>
      <c r="J607" s="3">
        <v>0</v>
      </c>
      <c r="K607" s="3">
        <v>0</v>
      </c>
      <c r="L607" s="3">
        <v>486.87660278745642</v>
      </c>
      <c r="M607" s="3">
        <v>486.87660278745642</v>
      </c>
      <c r="N607" s="3">
        <v>7389</v>
      </c>
      <c r="O607" s="3">
        <v>0</v>
      </c>
      <c r="P607" s="3">
        <v>0</v>
      </c>
      <c r="Q607" s="3">
        <v>1</v>
      </c>
      <c r="R607" s="3">
        <v>0</v>
      </c>
      <c r="S607" s="3">
        <v>0</v>
      </c>
      <c r="T607" s="3">
        <v>0</v>
      </c>
      <c r="U607" s="3">
        <v>0</v>
      </c>
      <c r="V607" s="3">
        <v>329476</v>
      </c>
    </row>
    <row r="608" spans="1:22" x14ac:dyDescent="0.3">
      <c r="A608" s="3">
        <v>226248</v>
      </c>
      <c r="B608" s="3">
        <v>0</v>
      </c>
      <c r="C608" s="3">
        <v>0</v>
      </c>
      <c r="D608" s="3">
        <v>436166.63999999996</v>
      </c>
      <c r="E608" s="3">
        <v>436166.63999999996</v>
      </c>
      <c r="F608" s="3">
        <v>0</v>
      </c>
      <c r="G608" s="3">
        <v>0</v>
      </c>
      <c r="H608" s="3">
        <v>891</v>
      </c>
      <c r="I608" s="3">
        <v>891</v>
      </c>
      <c r="J608" s="3">
        <v>0</v>
      </c>
      <c r="K608" s="3">
        <v>0</v>
      </c>
      <c r="L608" s="3">
        <v>489.52484848484846</v>
      </c>
      <c r="M608" s="3">
        <v>489.52484848484846</v>
      </c>
      <c r="N608" s="3">
        <v>5051</v>
      </c>
      <c r="O608" s="3">
        <v>0</v>
      </c>
      <c r="P608" s="3">
        <v>0</v>
      </c>
      <c r="Q608" s="3">
        <v>1</v>
      </c>
      <c r="R608" s="3">
        <v>0</v>
      </c>
      <c r="S608" s="3">
        <v>0</v>
      </c>
      <c r="T608" s="3">
        <v>0</v>
      </c>
      <c r="U608" s="3">
        <v>0</v>
      </c>
      <c r="V608" s="3">
        <v>793881</v>
      </c>
    </row>
    <row r="609" spans="1:22" x14ac:dyDescent="0.3">
      <c r="A609" s="3">
        <v>226250</v>
      </c>
      <c r="B609" s="3">
        <v>0</v>
      </c>
      <c r="C609" s="3">
        <v>0</v>
      </c>
      <c r="D609" s="3">
        <v>148621.15</v>
      </c>
      <c r="E609" s="3">
        <v>148621.15</v>
      </c>
      <c r="F609" s="3">
        <v>0</v>
      </c>
      <c r="G609" s="3">
        <v>0</v>
      </c>
      <c r="H609" s="3">
        <v>1288</v>
      </c>
      <c r="I609" s="3">
        <v>1288</v>
      </c>
      <c r="J609" s="3">
        <v>0</v>
      </c>
      <c r="K609" s="3">
        <v>0</v>
      </c>
      <c r="L609" s="3">
        <v>115.38909161490683</v>
      </c>
      <c r="M609" s="3">
        <v>115.38909161490683</v>
      </c>
      <c r="N609" s="3">
        <v>5621</v>
      </c>
      <c r="O609" s="3">
        <v>0</v>
      </c>
      <c r="P609" s="3">
        <v>0</v>
      </c>
      <c r="Q609" s="3">
        <v>1</v>
      </c>
      <c r="R609" s="3">
        <v>0</v>
      </c>
      <c r="S609" s="3">
        <v>0</v>
      </c>
      <c r="T609" s="3">
        <v>0</v>
      </c>
      <c r="U609" s="3">
        <v>0</v>
      </c>
      <c r="V609" s="3">
        <v>1658944</v>
      </c>
    </row>
    <row r="610" spans="1:22" x14ac:dyDescent="0.3">
      <c r="A610" s="3">
        <v>226261</v>
      </c>
      <c r="B610" s="3">
        <v>0</v>
      </c>
      <c r="C610" s="3">
        <v>0</v>
      </c>
      <c r="D610" s="3">
        <v>8527.7799999999988</v>
      </c>
      <c r="E610" s="3">
        <v>8527.7799999999988</v>
      </c>
      <c r="F610" s="3">
        <v>0</v>
      </c>
      <c r="G610" s="3">
        <v>0</v>
      </c>
      <c r="H610" s="3">
        <v>525</v>
      </c>
      <c r="I610" s="3">
        <v>525</v>
      </c>
      <c r="J610" s="3">
        <v>0</v>
      </c>
      <c r="K610" s="3">
        <v>0</v>
      </c>
      <c r="L610" s="3">
        <v>16.243390476190473</v>
      </c>
      <c r="M610" s="3">
        <v>16.243390476190473</v>
      </c>
      <c r="N610" s="3">
        <v>8062</v>
      </c>
      <c r="O610" s="3">
        <v>0</v>
      </c>
      <c r="P610" s="3">
        <v>0</v>
      </c>
      <c r="Q610" s="3">
        <v>1</v>
      </c>
      <c r="R610" s="3">
        <v>0</v>
      </c>
      <c r="S610" s="3">
        <v>0</v>
      </c>
      <c r="T610" s="3">
        <v>0</v>
      </c>
      <c r="U610" s="3">
        <v>0</v>
      </c>
      <c r="V610" s="3">
        <v>275625</v>
      </c>
    </row>
    <row r="611" spans="1:22" x14ac:dyDescent="0.3">
      <c r="A611" s="3">
        <v>226279</v>
      </c>
      <c r="B611" s="3">
        <v>0</v>
      </c>
      <c r="C611" s="3">
        <v>0</v>
      </c>
      <c r="D611" s="3">
        <v>241971.71000000002</v>
      </c>
      <c r="E611" s="3">
        <v>241971.71000000002</v>
      </c>
      <c r="F611" s="3">
        <v>0</v>
      </c>
      <c r="G611" s="3">
        <v>0</v>
      </c>
      <c r="H611" s="3">
        <v>1135</v>
      </c>
      <c r="I611" s="3">
        <v>1135</v>
      </c>
      <c r="J611" s="3">
        <v>0</v>
      </c>
      <c r="K611" s="3">
        <v>0</v>
      </c>
      <c r="L611" s="3">
        <v>213.19093392070485</v>
      </c>
      <c r="M611" s="3">
        <v>213.19093392070485</v>
      </c>
      <c r="N611" s="3">
        <v>2842</v>
      </c>
      <c r="O611" s="3">
        <v>0</v>
      </c>
      <c r="P611" s="3">
        <v>0</v>
      </c>
      <c r="Q611" s="3">
        <v>1</v>
      </c>
      <c r="R611" s="3">
        <v>0</v>
      </c>
      <c r="S611" s="3">
        <v>0</v>
      </c>
      <c r="T611" s="3">
        <v>0</v>
      </c>
      <c r="U611" s="3">
        <v>0</v>
      </c>
      <c r="V611" s="3">
        <v>1288225</v>
      </c>
    </row>
    <row r="612" spans="1:22" x14ac:dyDescent="0.3">
      <c r="A612" s="3">
        <v>226286</v>
      </c>
      <c r="B612" s="3">
        <v>0</v>
      </c>
      <c r="C612" s="3">
        <v>0</v>
      </c>
      <c r="D612" s="3">
        <v>35564.409999999996</v>
      </c>
      <c r="E612" s="3">
        <v>35564.409999999996</v>
      </c>
      <c r="F612" s="3">
        <v>0</v>
      </c>
      <c r="G612" s="3">
        <v>0</v>
      </c>
      <c r="H612" s="3">
        <v>527</v>
      </c>
      <c r="I612" s="3">
        <v>527</v>
      </c>
      <c r="J612" s="3">
        <v>0</v>
      </c>
      <c r="K612" s="3">
        <v>0</v>
      </c>
      <c r="L612" s="3">
        <v>67.484648956356736</v>
      </c>
      <c r="M612" s="3">
        <v>67.484648956356736</v>
      </c>
      <c r="N612" s="3">
        <v>7363</v>
      </c>
      <c r="O612" s="3">
        <v>0</v>
      </c>
      <c r="P612" s="3">
        <v>0</v>
      </c>
      <c r="Q612" s="3">
        <v>1</v>
      </c>
      <c r="R612" s="3">
        <v>0</v>
      </c>
      <c r="S612" s="3">
        <v>0</v>
      </c>
      <c r="T612" s="3">
        <v>0</v>
      </c>
      <c r="U612" s="3">
        <v>0</v>
      </c>
      <c r="V612" s="3">
        <v>277729</v>
      </c>
    </row>
    <row r="613" spans="1:22" x14ac:dyDescent="0.3">
      <c r="A613" s="3">
        <v>226299</v>
      </c>
      <c r="B613" s="3">
        <v>0</v>
      </c>
      <c r="C613" s="3">
        <v>0</v>
      </c>
      <c r="D613" s="3">
        <v>11630.71</v>
      </c>
      <c r="E613" s="3">
        <v>11630.71</v>
      </c>
      <c r="F613" s="3">
        <v>0</v>
      </c>
      <c r="G613" s="3">
        <v>0</v>
      </c>
      <c r="H613" s="3">
        <v>1706</v>
      </c>
      <c r="I613" s="3">
        <v>1706</v>
      </c>
      <c r="J613" s="3">
        <v>0</v>
      </c>
      <c r="K613" s="3">
        <v>0</v>
      </c>
      <c r="L613" s="3">
        <v>6.8175322391559199</v>
      </c>
      <c r="M613" s="3">
        <v>6.8175322391559199</v>
      </c>
      <c r="N613" s="3">
        <v>7373</v>
      </c>
      <c r="O613" s="3">
        <v>0</v>
      </c>
      <c r="P613" s="3">
        <v>0</v>
      </c>
      <c r="Q613" s="3">
        <v>1</v>
      </c>
      <c r="R613" s="3">
        <v>0</v>
      </c>
      <c r="S613" s="3">
        <v>0</v>
      </c>
      <c r="T613" s="3">
        <v>0</v>
      </c>
      <c r="U613" s="3">
        <v>0</v>
      </c>
      <c r="V613" s="3">
        <v>2910436</v>
      </c>
    </row>
    <row r="614" spans="1:22" x14ac:dyDescent="0.3">
      <c r="A614" s="3">
        <v>226324</v>
      </c>
      <c r="B614" s="3">
        <v>0</v>
      </c>
      <c r="C614" s="3">
        <v>0</v>
      </c>
      <c r="D614" s="3">
        <v>103386.1</v>
      </c>
      <c r="E614" s="3">
        <v>103386.1</v>
      </c>
      <c r="F614" s="3">
        <v>0</v>
      </c>
      <c r="G614" s="3">
        <v>0</v>
      </c>
      <c r="H614" s="3">
        <v>442</v>
      </c>
      <c r="I614" s="3">
        <v>442</v>
      </c>
      <c r="J614" s="3">
        <v>0</v>
      </c>
      <c r="K614" s="3">
        <v>0</v>
      </c>
      <c r="L614" s="3">
        <v>233.90520361990951</v>
      </c>
      <c r="M614" s="3">
        <v>233.90520361990951</v>
      </c>
      <c r="N614" s="3">
        <v>6062</v>
      </c>
      <c r="O614" s="3">
        <v>0</v>
      </c>
      <c r="P614" s="3">
        <v>0</v>
      </c>
      <c r="Q614" s="3">
        <v>1</v>
      </c>
      <c r="R614" s="3">
        <v>0</v>
      </c>
      <c r="S614" s="3">
        <v>0</v>
      </c>
      <c r="T614" s="3">
        <v>0</v>
      </c>
      <c r="U614" s="3">
        <v>0</v>
      </c>
      <c r="V614" s="3">
        <v>195364</v>
      </c>
    </row>
    <row r="615" spans="1:22" x14ac:dyDescent="0.3">
      <c r="A615" s="3">
        <v>226381</v>
      </c>
      <c r="B615" s="3">
        <v>0</v>
      </c>
      <c r="C615" s="3">
        <v>0</v>
      </c>
      <c r="D615" s="3">
        <v>0</v>
      </c>
      <c r="E615" s="3">
        <v>0</v>
      </c>
      <c r="F615" s="3">
        <v>0</v>
      </c>
      <c r="G615" s="3">
        <v>0</v>
      </c>
      <c r="H615" s="3">
        <v>0</v>
      </c>
      <c r="I615" s="3">
        <v>0</v>
      </c>
      <c r="J615" s="3">
        <v>0</v>
      </c>
      <c r="K615" s="3">
        <v>0</v>
      </c>
      <c r="L615" s="3">
        <v>0</v>
      </c>
      <c r="M615" s="3">
        <v>0</v>
      </c>
      <c r="N615" s="3">
        <v>8111</v>
      </c>
      <c r="O615" s="3">
        <v>0</v>
      </c>
      <c r="P615" s="3">
        <v>0</v>
      </c>
      <c r="Q615" s="3">
        <v>0</v>
      </c>
      <c r="R615" s="3">
        <v>-1</v>
      </c>
      <c r="S615" s="3">
        <v>0</v>
      </c>
      <c r="T615" s="3">
        <v>0</v>
      </c>
      <c r="U615" s="3">
        <v>0</v>
      </c>
      <c r="V615" s="3">
        <v>0</v>
      </c>
    </row>
    <row r="616" spans="1:22" x14ac:dyDescent="0.3">
      <c r="A616" s="3">
        <v>226408</v>
      </c>
      <c r="B616" s="3">
        <v>0</v>
      </c>
      <c r="C616" s="3">
        <v>0</v>
      </c>
      <c r="D616" s="3">
        <v>835.05</v>
      </c>
      <c r="E616" s="3">
        <v>835.05</v>
      </c>
      <c r="F616" s="3">
        <v>0</v>
      </c>
      <c r="G616" s="3">
        <v>0</v>
      </c>
      <c r="H616" s="3">
        <v>508</v>
      </c>
      <c r="I616" s="3">
        <v>508</v>
      </c>
      <c r="J616" s="3">
        <v>0</v>
      </c>
      <c r="K616" s="3">
        <v>0</v>
      </c>
      <c r="L616" s="3">
        <v>1.6437992125984251</v>
      </c>
      <c r="M616" s="3">
        <v>1.6437992125984251</v>
      </c>
      <c r="N616" s="3">
        <v>6062</v>
      </c>
      <c r="O616" s="3">
        <v>0</v>
      </c>
      <c r="P616" s="3">
        <v>0</v>
      </c>
      <c r="Q616" s="3">
        <v>1</v>
      </c>
      <c r="R616" s="3">
        <v>0</v>
      </c>
      <c r="S616" s="3">
        <v>0</v>
      </c>
      <c r="T616" s="3">
        <v>0</v>
      </c>
      <c r="U616" s="3">
        <v>0</v>
      </c>
      <c r="V616" s="3">
        <v>258064</v>
      </c>
    </row>
    <row r="617" spans="1:22" x14ac:dyDescent="0.3">
      <c r="A617" s="3">
        <v>226444</v>
      </c>
      <c r="B617" s="3">
        <v>0</v>
      </c>
      <c r="C617" s="3">
        <v>0</v>
      </c>
      <c r="D617" s="3">
        <v>58999</v>
      </c>
      <c r="E617" s="3">
        <v>58999</v>
      </c>
      <c r="F617" s="3">
        <v>0</v>
      </c>
      <c r="G617" s="3">
        <v>0</v>
      </c>
      <c r="H617" s="3">
        <v>513</v>
      </c>
      <c r="I617" s="3">
        <v>513</v>
      </c>
      <c r="J617" s="3">
        <v>0</v>
      </c>
      <c r="K617" s="3">
        <v>0</v>
      </c>
      <c r="L617" s="3">
        <v>115.00779727095517</v>
      </c>
      <c r="M617" s="3">
        <v>115.00779727095517</v>
      </c>
      <c r="N617" s="3">
        <v>5093</v>
      </c>
      <c r="O617" s="3">
        <v>0</v>
      </c>
      <c r="P617" s="3">
        <v>0</v>
      </c>
      <c r="Q617" s="3">
        <v>1</v>
      </c>
      <c r="R617" s="3">
        <v>0</v>
      </c>
      <c r="S617" s="3">
        <v>0</v>
      </c>
      <c r="T617" s="3">
        <v>0</v>
      </c>
      <c r="U617" s="3">
        <v>0</v>
      </c>
      <c r="V617" s="3">
        <v>263169</v>
      </c>
    </row>
    <row r="618" spans="1:22" x14ac:dyDescent="0.3">
      <c r="A618" s="3">
        <v>226454</v>
      </c>
      <c r="B618" s="3">
        <v>0</v>
      </c>
      <c r="C618" s="3">
        <v>0</v>
      </c>
      <c r="D618" s="3">
        <v>0</v>
      </c>
      <c r="E618" s="3">
        <v>0</v>
      </c>
      <c r="F618" s="3">
        <v>0</v>
      </c>
      <c r="G618" s="3">
        <v>0</v>
      </c>
      <c r="H618" s="3">
        <v>0</v>
      </c>
      <c r="I618" s="3">
        <v>0</v>
      </c>
      <c r="J618" s="3">
        <v>0</v>
      </c>
      <c r="K618" s="3">
        <v>0</v>
      </c>
      <c r="L618" s="3">
        <v>0</v>
      </c>
      <c r="M618" s="3">
        <v>0</v>
      </c>
      <c r="N618" s="3">
        <v>3714</v>
      </c>
      <c r="O618" s="3">
        <v>0</v>
      </c>
      <c r="P618" s="3">
        <v>0</v>
      </c>
      <c r="Q618" s="3">
        <v>0</v>
      </c>
      <c r="R618" s="3">
        <v>-1</v>
      </c>
      <c r="S618" s="3">
        <v>0</v>
      </c>
      <c r="T618" s="3">
        <v>0</v>
      </c>
      <c r="U618" s="3">
        <v>0</v>
      </c>
      <c r="V618" s="3">
        <v>0</v>
      </c>
    </row>
    <row r="619" spans="1:22" x14ac:dyDescent="0.3">
      <c r="A619" s="3">
        <v>226510</v>
      </c>
      <c r="B619" s="3">
        <v>0</v>
      </c>
      <c r="C619" s="3">
        <v>0</v>
      </c>
      <c r="D619" s="3">
        <v>0</v>
      </c>
      <c r="E619" s="3">
        <v>0</v>
      </c>
      <c r="F619" s="3">
        <v>0</v>
      </c>
      <c r="G619" s="3">
        <v>0</v>
      </c>
      <c r="H619" s="3">
        <v>0</v>
      </c>
      <c r="I619" s="3">
        <v>0</v>
      </c>
      <c r="J619" s="3">
        <v>0</v>
      </c>
      <c r="K619" s="3">
        <v>0</v>
      </c>
      <c r="L619" s="3">
        <v>0</v>
      </c>
      <c r="M619" s="3">
        <v>0</v>
      </c>
      <c r="N619" s="3">
        <v>3714</v>
      </c>
      <c r="O619" s="3">
        <v>0</v>
      </c>
      <c r="P619" s="3">
        <v>0</v>
      </c>
      <c r="Q619" s="3">
        <v>0</v>
      </c>
      <c r="R619" s="3">
        <v>-1</v>
      </c>
      <c r="S619" s="3">
        <v>0</v>
      </c>
      <c r="T619" s="3">
        <v>0</v>
      </c>
      <c r="U619" s="3">
        <v>0</v>
      </c>
      <c r="V619" s="3">
        <v>0</v>
      </c>
    </row>
    <row r="620" spans="1:22" x14ac:dyDescent="0.3">
      <c r="A620" s="3">
        <v>226604</v>
      </c>
      <c r="B620" s="3">
        <v>0</v>
      </c>
      <c r="C620" s="3">
        <v>0</v>
      </c>
      <c r="D620" s="3">
        <v>10169.42</v>
      </c>
      <c r="E620" s="3">
        <v>10169.42</v>
      </c>
      <c r="F620" s="3">
        <v>0</v>
      </c>
      <c r="G620" s="3">
        <v>0</v>
      </c>
      <c r="H620" s="3">
        <v>514</v>
      </c>
      <c r="I620" s="3">
        <v>514</v>
      </c>
      <c r="J620" s="3">
        <v>0</v>
      </c>
      <c r="K620" s="3">
        <v>0</v>
      </c>
      <c r="L620" s="3">
        <v>19.78486381322957</v>
      </c>
      <c r="M620" s="3">
        <v>19.78486381322957</v>
      </c>
      <c r="N620" s="3">
        <v>8221</v>
      </c>
      <c r="O620" s="3">
        <v>0</v>
      </c>
      <c r="P620" s="3">
        <v>0</v>
      </c>
      <c r="Q620" s="3">
        <v>1</v>
      </c>
      <c r="R620" s="3">
        <v>0</v>
      </c>
      <c r="S620" s="3">
        <v>0</v>
      </c>
      <c r="T620" s="3">
        <v>0</v>
      </c>
      <c r="U620" s="3">
        <v>0</v>
      </c>
      <c r="V620" s="3">
        <v>264196</v>
      </c>
    </row>
    <row r="621" spans="1:22" x14ac:dyDescent="0.3">
      <c r="A621" s="3">
        <v>226677</v>
      </c>
      <c r="B621" s="3">
        <v>0</v>
      </c>
      <c r="C621" s="3">
        <v>0</v>
      </c>
      <c r="D621" s="3">
        <v>342835.13999999996</v>
      </c>
      <c r="E621" s="3">
        <v>342835.13999999996</v>
      </c>
      <c r="F621" s="3">
        <v>0</v>
      </c>
      <c r="G621" s="3">
        <v>0</v>
      </c>
      <c r="H621" s="3">
        <v>973</v>
      </c>
      <c r="I621" s="3">
        <v>973</v>
      </c>
      <c r="J621" s="3">
        <v>0</v>
      </c>
      <c r="K621" s="3">
        <v>0</v>
      </c>
      <c r="L621" s="3">
        <v>352.34855087358682</v>
      </c>
      <c r="M621" s="3">
        <v>352.34855087358682</v>
      </c>
      <c r="N621" s="3">
        <v>3842</v>
      </c>
      <c r="O621" s="3">
        <v>0</v>
      </c>
      <c r="P621" s="3">
        <v>0</v>
      </c>
      <c r="Q621" s="3">
        <v>1</v>
      </c>
      <c r="R621" s="3">
        <v>0</v>
      </c>
      <c r="S621" s="3">
        <v>0</v>
      </c>
      <c r="T621" s="3">
        <v>0</v>
      </c>
      <c r="U621" s="3">
        <v>0</v>
      </c>
      <c r="V621" s="3">
        <v>946729</v>
      </c>
    </row>
    <row r="622" spans="1:22" x14ac:dyDescent="0.3">
      <c r="A622" s="3">
        <v>226747</v>
      </c>
      <c r="B622" s="3">
        <v>0</v>
      </c>
      <c r="C622" s="3">
        <v>0</v>
      </c>
      <c r="D622" s="3">
        <v>0</v>
      </c>
      <c r="E622" s="3">
        <v>0</v>
      </c>
      <c r="F622" s="3">
        <v>0</v>
      </c>
      <c r="G622" s="3">
        <v>0</v>
      </c>
      <c r="H622" s="3">
        <v>0</v>
      </c>
      <c r="I622" s="3">
        <v>0</v>
      </c>
      <c r="J622" s="3">
        <v>0</v>
      </c>
      <c r="K622" s="3">
        <v>0</v>
      </c>
      <c r="L622" s="3">
        <v>0</v>
      </c>
      <c r="M622" s="3">
        <v>0</v>
      </c>
      <c r="N622" s="3">
        <v>2759</v>
      </c>
      <c r="O622" s="3">
        <v>0</v>
      </c>
      <c r="P622" s="3">
        <v>0</v>
      </c>
      <c r="Q622" s="3">
        <v>0</v>
      </c>
      <c r="R622" s="3">
        <v>-1</v>
      </c>
      <c r="S622" s="3">
        <v>0</v>
      </c>
      <c r="T622" s="3">
        <v>0</v>
      </c>
      <c r="U622" s="3">
        <v>0</v>
      </c>
      <c r="V622" s="3">
        <v>0</v>
      </c>
    </row>
    <row r="623" spans="1:22" x14ac:dyDescent="0.3">
      <c r="A623" s="3">
        <v>226754</v>
      </c>
      <c r="B623" s="3">
        <v>0</v>
      </c>
      <c r="C623" s="3">
        <v>0</v>
      </c>
      <c r="D623" s="3">
        <v>132217.47</v>
      </c>
      <c r="E623" s="3">
        <v>132217.47</v>
      </c>
      <c r="F623" s="3">
        <v>0</v>
      </c>
      <c r="G623" s="3">
        <v>0</v>
      </c>
      <c r="H623" s="3">
        <v>555</v>
      </c>
      <c r="I623" s="3">
        <v>555</v>
      </c>
      <c r="J623" s="3">
        <v>0</v>
      </c>
      <c r="K623" s="3">
        <v>0</v>
      </c>
      <c r="L623" s="3">
        <v>238.22967567567568</v>
      </c>
      <c r="M623" s="3">
        <v>238.22967567567568</v>
      </c>
      <c r="N623" s="3">
        <v>5812</v>
      </c>
      <c r="O623" s="3">
        <v>0</v>
      </c>
      <c r="P623" s="3">
        <v>0</v>
      </c>
      <c r="Q623" s="3">
        <v>1</v>
      </c>
      <c r="R623" s="3">
        <v>0</v>
      </c>
      <c r="S623" s="3">
        <v>0</v>
      </c>
      <c r="T623" s="3">
        <v>0</v>
      </c>
      <c r="U623" s="3">
        <v>0</v>
      </c>
      <c r="V623" s="3">
        <v>308025</v>
      </c>
    </row>
    <row r="624" spans="1:22" x14ac:dyDescent="0.3">
      <c r="A624" s="3">
        <v>226847</v>
      </c>
      <c r="B624" s="3">
        <v>0</v>
      </c>
      <c r="C624" s="3">
        <v>0</v>
      </c>
      <c r="D624" s="3">
        <v>108997.54</v>
      </c>
      <c r="E624" s="3">
        <v>108997.54</v>
      </c>
      <c r="F624" s="3">
        <v>0</v>
      </c>
      <c r="G624" s="3">
        <v>0</v>
      </c>
      <c r="H624" s="3">
        <v>463</v>
      </c>
      <c r="I624" s="3">
        <v>463</v>
      </c>
      <c r="J624" s="3">
        <v>0</v>
      </c>
      <c r="K624" s="3">
        <v>0</v>
      </c>
      <c r="L624" s="3">
        <v>235.41585313174946</v>
      </c>
      <c r="M624" s="3">
        <v>235.41585313174946</v>
      </c>
      <c r="N624" s="3">
        <v>8062</v>
      </c>
      <c r="O624" s="3">
        <v>0</v>
      </c>
      <c r="P624" s="3">
        <v>0</v>
      </c>
      <c r="Q624" s="3">
        <v>1</v>
      </c>
      <c r="R624" s="3">
        <v>0</v>
      </c>
      <c r="S624" s="3">
        <v>0</v>
      </c>
      <c r="T624" s="3">
        <v>0</v>
      </c>
      <c r="U624" s="3">
        <v>0</v>
      </c>
      <c r="V624" s="3">
        <v>214369</v>
      </c>
    </row>
    <row r="625" spans="1:22" x14ac:dyDescent="0.3">
      <c r="A625" s="3">
        <v>226900</v>
      </c>
      <c r="B625" s="3">
        <v>0</v>
      </c>
      <c r="C625" s="3">
        <v>0</v>
      </c>
      <c r="D625" s="3">
        <v>25961.93</v>
      </c>
      <c r="E625" s="3">
        <v>25961.93</v>
      </c>
      <c r="F625" s="3">
        <v>0</v>
      </c>
      <c r="G625" s="3">
        <v>0</v>
      </c>
      <c r="H625" s="3">
        <v>616</v>
      </c>
      <c r="I625" s="3">
        <v>616</v>
      </c>
      <c r="J625" s="3">
        <v>0</v>
      </c>
      <c r="K625" s="3">
        <v>0</v>
      </c>
      <c r="L625" s="3">
        <v>42.145990259740259</v>
      </c>
      <c r="M625" s="3">
        <v>42.145990259740259</v>
      </c>
      <c r="N625" s="3">
        <v>252</v>
      </c>
      <c r="O625" s="3">
        <v>0</v>
      </c>
      <c r="P625" s="3">
        <v>0</v>
      </c>
      <c r="Q625" s="3">
        <v>1</v>
      </c>
      <c r="R625" s="3">
        <v>0</v>
      </c>
      <c r="S625" s="3">
        <v>0</v>
      </c>
      <c r="T625" s="3">
        <v>0</v>
      </c>
      <c r="U625" s="3">
        <v>0</v>
      </c>
      <c r="V625" s="3">
        <v>379456</v>
      </c>
    </row>
    <row r="626" spans="1:22" x14ac:dyDescent="0.3">
      <c r="A626" s="3">
        <v>226901</v>
      </c>
      <c r="B626" s="3">
        <v>0</v>
      </c>
      <c r="C626" s="3">
        <v>0</v>
      </c>
      <c r="D626" s="3">
        <v>0</v>
      </c>
      <c r="E626" s="3">
        <v>0</v>
      </c>
      <c r="F626" s="3">
        <v>0</v>
      </c>
      <c r="G626" s="3">
        <v>0</v>
      </c>
      <c r="H626" s="3">
        <v>0</v>
      </c>
      <c r="I626" s="3">
        <v>0</v>
      </c>
      <c r="J626" s="3">
        <v>0</v>
      </c>
      <c r="K626" s="3">
        <v>0</v>
      </c>
      <c r="L626" s="3">
        <v>0</v>
      </c>
      <c r="M626" s="3">
        <v>0</v>
      </c>
      <c r="N626" s="3">
        <v>7389</v>
      </c>
      <c r="O626" s="3">
        <v>0</v>
      </c>
      <c r="P626" s="3">
        <v>0</v>
      </c>
      <c r="Q626" s="3">
        <v>0</v>
      </c>
      <c r="R626" s="3">
        <v>-1</v>
      </c>
      <c r="S626" s="3">
        <v>0</v>
      </c>
      <c r="T626" s="3">
        <v>0</v>
      </c>
      <c r="U626" s="3">
        <v>0</v>
      </c>
      <c r="V626" s="3">
        <v>0</v>
      </c>
    </row>
    <row r="627" spans="1:22" x14ac:dyDescent="0.3">
      <c r="A627" s="3">
        <v>226910</v>
      </c>
      <c r="B627" s="3">
        <v>0</v>
      </c>
      <c r="C627" s="3">
        <v>0</v>
      </c>
      <c r="D627" s="3">
        <v>237262.24</v>
      </c>
      <c r="E627" s="3">
        <v>237262.24</v>
      </c>
      <c r="F627" s="3">
        <v>0</v>
      </c>
      <c r="G627" s="3">
        <v>0</v>
      </c>
      <c r="H627" s="3">
        <v>448</v>
      </c>
      <c r="I627" s="3">
        <v>448</v>
      </c>
      <c r="J627" s="3">
        <v>0</v>
      </c>
      <c r="K627" s="3">
        <v>0</v>
      </c>
      <c r="L627" s="3">
        <v>529.60321428571422</v>
      </c>
      <c r="M627" s="3">
        <v>529.60321428571422</v>
      </c>
      <c r="N627" s="3">
        <v>8062</v>
      </c>
      <c r="O627" s="3">
        <v>0</v>
      </c>
      <c r="P627" s="3">
        <v>0</v>
      </c>
      <c r="Q627" s="3">
        <v>1</v>
      </c>
      <c r="R627" s="3">
        <v>0</v>
      </c>
      <c r="S627" s="3">
        <v>0</v>
      </c>
      <c r="T627" s="3">
        <v>0</v>
      </c>
      <c r="U627" s="3">
        <v>0</v>
      </c>
      <c r="V627" s="3">
        <v>200704</v>
      </c>
    </row>
    <row r="628" spans="1:22" x14ac:dyDescent="0.3">
      <c r="A628" s="3">
        <v>226926</v>
      </c>
      <c r="B628" s="3">
        <v>0</v>
      </c>
      <c r="C628" s="3">
        <v>0</v>
      </c>
      <c r="D628" s="3">
        <v>497129.04000000004</v>
      </c>
      <c r="E628" s="3">
        <v>497129.04000000004</v>
      </c>
      <c r="F628" s="3">
        <v>0</v>
      </c>
      <c r="G628" s="3">
        <v>0</v>
      </c>
      <c r="H628" s="3">
        <v>529</v>
      </c>
      <c r="I628" s="3">
        <v>529</v>
      </c>
      <c r="J628" s="3">
        <v>0</v>
      </c>
      <c r="K628" s="3">
        <v>0</v>
      </c>
      <c r="L628" s="3">
        <v>939.75243856332713</v>
      </c>
      <c r="M628" s="3">
        <v>939.75243856332713</v>
      </c>
      <c r="N628" s="3">
        <v>8063</v>
      </c>
      <c r="O628" s="3">
        <v>0</v>
      </c>
      <c r="P628" s="3">
        <v>0</v>
      </c>
      <c r="Q628" s="3">
        <v>1</v>
      </c>
      <c r="R628" s="3">
        <v>0</v>
      </c>
      <c r="S628" s="3">
        <v>0</v>
      </c>
      <c r="T628" s="3">
        <v>0</v>
      </c>
      <c r="U628" s="3">
        <v>0</v>
      </c>
      <c r="V628" s="3">
        <v>279841</v>
      </c>
    </row>
    <row r="629" spans="1:22" x14ac:dyDescent="0.3">
      <c r="A629" s="3">
        <v>284681</v>
      </c>
      <c r="B629" s="3">
        <v>0</v>
      </c>
      <c r="C629" s="3">
        <v>136429.94</v>
      </c>
      <c r="D629" s="3">
        <v>493799.44999999995</v>
      </c>
      <c r="E629" s="3">
        <v>630229.3899999999</v>
      </c>
      <c r="F629" s="3">
        <v>0</v>
      </c>
      <c r="G629" s="3">
        <v>1035</v>
      </c>
      <c r="H629" s="3">
        <v>1170</v>
      </c>
      <c r="I629" s="3">
        <v>2205</v>
      </c>
      <c r="J629" s="3">
        <v>0</v>
      </c>
      <c r="K629" s="3">
        <v>131.81636714975846</v>
      </c>
      <c r="L629" s="3">
        <v>422.05081196581193</v>
      </c>
      <c r="M629" s="3">
        <v>285.81831746031742</v>
      </c>
      <c r="N629" s="3">
        <v>8711</v>
      </c>
      <c r="O629" s="3">
        <v>0</v>
      </c>
      <c r="P629" s="3">
        <v>1</v>
      </c>
      <c r="Q629" s="3">
        <v>1</v>
      </c>
      <c r="R629" s="3">
        <v>1</v>
      </c>
      <c r="S629" s="3">
        <v>0</v>
      </c>
      <c r="T629" s="3">
        <v>24546681.723936826</v>
      </c>
      <c r="U629" s="3">
        <v>21714372.294251826</v>
      </c>
      <c r="V629" s="3">
        <v>4862025</v>
      </c>
    </row>
    <row r="630" spans="1:22" x14ac:dyDescent="0.3">
      <c r="A630" s="3">
        <v>284768</v>
      </c>
      <c r="B630" s="3">
        <v>0</v>
      </c>
      <c r="C630" s="3">
        <v>0</v>
      </c>
      <c r="D630" s="3">
        <v>1010789.3700000001</v>
      </c>
      <c r="E630" s="3">
        <v>1010789.3700000001</v>
      </c>
      <c r="F630" s="3">
        <v>0</v>
      </c>
      <c r="G630" s="3">
        <v>0</v>
      </c>
      <c r="H630" s="3">
        <v>1312</v>
      </c>
      <c r="I630" s="3">
        <v>1312</v>
      </c>
      <c r="J630" s="3">
        <v>0</v>
      </c>
      <c r="K630" s="3">
        <v>0</v>
      </c>
      <c r="L630" s="3">
        <v>770.41872713414648</v>
      </c>
      <c r="M630" s="3">
        <v>770.41872713414648</v>
      </c>
      <c r="N630" s="3">
        <v>8062</v>
      </c>
      <c r="O630" s="3">
        <v>0</v>
      </c>
      <c r="P630" s="3">
        <v>0</v>
      </c>
      <c r="Q630" s="3">
        <v>1</v>
      </c>
      <c r="R630" s="3">
        <v>0</v>
      </c>
      <c r="S630" s="3">
        <v>0</v>
      </c>
      <c r="T630" s="3">
        <v>0</v>
      </c>
      <c r="U630" s="3">
        <v>0</v>
      </c>
      <c r="V630" s="3">
        <v>1721344</v>
      </c>
    </row>
    <row r="631" spans="1:22" x14ac:dyDescent="0.3">
      <c r="A631" s="3">
        <v>292349</v>
      </c>
      <c r="B631" s="3">
        <v>0</v>
      </c>
      <c r="C631" s="3">
        <v>402034.29000000004</v>
      </c>
      <c r="D631" s="3">
        <v>417461.79000000004</v>
      </c>
      <c r="E631" s="3">
        <v>819496.08000000007</v>
      </c>
      <c r="F631" s="3">
        <v>0</v>
      </c>
      <c r="G631" s="3">
        <v>2988</v>
      </c>
      <c r="H631" s="3">
        <v>2765</v>
      </c>
      <c r="I631" s="3">
        <v>5753</v>
      </c>
      <c r="J631" s="3">
        <v>0</v>
      </c>
      <c r="K631" s="3">
        <v>134.54962851405622</v>
      </c>
      <c r="L631" s="3">
        <v>150.98075587703437</v>
      </c>
      <c r="M631" s="3">
        <v>142.44673735442379</v>
      </c>
      <c r="N631" s="3">
        <v>8211</v>
      </c>
      <c r="O631" s="3">
        <v>0</v>
      </c>
      <c r="P631" s="3">
        <v>1</v>
      </c>
      <c r="Q631" s="3">
        <v>1</v>
      </c>
      <c r="R631" s="3">
        <v>1</v>
      </c>
      <c r="S631" s="3">
        <v>0</v>
      </c>
      <c r="T631" s="3">
        <v>186344.61217339529</v>
      </c>
      <c r="U631" s="3">
        <v>201373.49047888018</v>
      </c>
      <c r="V631" s="3">
        <v>33097009</v>
      </c>
    </row>
    <row r="632" spans="1:22" x14ac:dyDescent="0.3">
      <c r="A632" s="3">
        <v>292380</v>
      </c>
      <c r="B632" s="3">
        <v>0</v>
      </c>
      <c r="C632" s="3">
        <v>158630.39999999999</v>
      </c>
      <c r="D632" s="3">
        <v>597.26</v>
      </c>
      <c r="E632" s="3">
        <v>159227.66</v>
      </c>
      <c r="F632" s="3">
        <v>0</v>
      </c>
      <c r="G632" s="3">
        <v>642</v>
      </c>
      <c r="H632" s="3">
        <v>562</v>
      </c>
      <c r="I632" s="3">
        <v>1204</v>
      </c>
      <c r="J632" s="3">
        <v>0</v>
      </c>
      <c r="K632" s="3">
        <v>247.08785046728971</v>
      </c>
      <c r="L632" s="3">
        <v>1.0627402135231316</v>
      </c>
      <c r="M632" s="3">
        <v>132.24888704318937</v>
      </c>
      <c r="N632" s="3">
        <v>8062</v>
      </c>
      <c r="O632" s="3">
        <v>0</v>
      </c>
      <c r="P632" s="3">
        <v>1</v>
      </c>
      <c r="Q632" s="3">
        <v>1</v>
      </c>
      <c r="R632" s="3">
        <v>1</v>
      </c>
      <c r="S632" s="3">
        <v>0</v>
      </c>
      <c r="T632" s="3">
        <v>8466687.9880466312</v>
      </c>
      <c r="U632" s="3">
        <v>9671910.4774482865</v>
      </c>
      <c r="V632" s="3">
        <v>1449616</v>
      </c>
    </row>
    <row r="633" spans="1:22" x14ac:dyDescent="0.3">
      <c r="A633" s="3">
        <v>292539</v>
      </c>
      <c r="B633" s="3">
        <v>0</v>
      </c>
      <c r="C633" s="3">
        <v>54460.149999999994</v>
      </c>
      <c r="D633" s="3">
        <v>11047.23</v>
      </c>
      <c r="E633" s="3">
        <v>65507.37999999999</v>
      </c>
      <c r="F633" s="3">
        <v>0</v>
      </c>
      <c r="G633" s="3">
        <v>754</v>
      </c>
      <c r="H633" s="3">
        <v>739</v>
      </c>
      <c r="I633" s="3">
        <v>1493</v>
      </c>
      <c r="J633" s="3">
        <v>0</v>
      </c>
      <c r="K633" s="3">
        <v>72.228315649867369</v>
      </c>
      <c r="L633" s="3">
        <v>14.948890392422191</v>
      </c>
      <c r="M633" s="3">
        <v>43.876342933690552</v>
      </c>
      <c r="N633" s="3">
        <v>8221</v>
      </c>
      <c r="O633" s="3">
        <v>0</v>
      </c>
      <c r="P633" s="3">
        <v>1</v>
      </c>
      <c r="Q633" s="3">
        <v>1</v>
      </c>
      <c r="R633" s="3">
        <v>1</v>
      </c>
      <c r="S633" s="3">
        <v>0</v>
      </c>
      <c r="T633" s="3">
        <v>606091.10510172136</v>
      </c>
      <c r="U633" s="3">
        <v>618393.36027969921</v>
      </c>
      <c r="V633" s="3">
        <v>2229049</v>
      </c>
    </row>
    <row r="634" spans="1:22" x14ac:dyDescent="0.3">
      <c r="A634" s="3">
        <v>292839</v>
      </c>
      <c r="B634" s="3">
        <v>0</v>
      </c>
      <c r="C634" s="3">
        <v>134678.39999999999</v>
      </c>
      <c r="D634" s="3">
        <v>15660.73</v>
      </c>
      <c r="E634" s="3">
        <v>150339.13</v>
      </c>
      <c r="F634" s="3">
        <v>0</v>
      </c>
      <c r="G634" s="3">
        <v>422</v>
      </c>
      <c r="H634" s="3">
        <v>410</v>
      </c>
      <c r="I634" s="3">
        <v>832</v>
      </c>
      <c r="J634" s="3">
        <v>0</v>
      </c>
      <c r="K634" s="3">
        <v>319.14312796208532</v>
      </c>
      <c r="L634" s="3">
        <v>38.196902439024392</v>
      </c>
      <c r="M634" s="3">
        <v>180.69606971153846</v>
      </c>
      <c r="N634" s="3">
        <v>5145</v>
      </c>
      <c r="O634" s="3">
        <v>0</v>
      </c>
      <c r="P634" s="3">
        <v>1</v>
      </c>
      <c r="Q634" s="3">
        <v>1</v>
      </c>
      <c r="R634" s="3">
        <v>1</v>
      </c>
      <c r="S634" s="3">
        <v>0</v>
      </c>
      <c r="T634" s="3">
        <v>8088722.1099331928</v>
      </c>
      <c r="U634" s="3">
        <v>8325465.1960775768</v>
      </c>
      <c r="V634" s="3">
        <v>692224</v>
      </c>
    </row>
    <row r="635" spans="1:22" x14ac:dyDescent="0.3">
      <c r="A635" s="3">
        <v>292923</v>
      </c>
      <c r="B635" s="3">
        <v>0</v>
      </c>
      <c r="C635" s="3">
        <v>335689.60000000003</v>
      </c>
      <c r="D635" s="3">
        <v>126266.54999999999</v>
      </c>
      <c r="E635" s="3">
        <v>461956.15</v>
      </c>
      <c r="F635" s="3">
        <v>0</v>
      </c>
      <c r="G635" s="3">
        <v>1293</v>
      </c>
      <c r="H635" s="3">
        <v>1342</v>
      </c>
      <c r="I635" s="3">
        <v>2635</v>
      </c>
      <c r="J635" s="3">
        <v>0</v>
      </c>
      <c r="K635" s="3">
        <v>259.62072699149269</v>
      </c>
      <c r="L635" s="3">
        <v>94.088338301043208</v>
      </c>
      <c r="M635" s="3">
        <v>175.31542694497153</v>
      </c>
      <c r="N635" s="3">
        <v>279</v>
      </c>
      <c r="O635" s="3">
        <v>0</v>
      </c>
      <c r="P635" s="3">
        <v>1</v>
      </c>
      <c r="Q635" s="3">
        <v>1</v>
      </c>
      <c r="R635" s="3">
        <v>1</v>
      </c>
      <c r="S635" s="3">
        <v>0</v>
      </c>
      <c r="T635" s="3">
        <v>9189847.0154026095</v>
      </c>
      <c r="U635" s="3">
        <v>8854301.1854810491</v>
      </c>
      <c r="V635" s="3">
        <v>6943225</v>
      </c>
    </row>
    <row r="636" spans="1:22" x14ac:dyDescent="0.3">
      <c r="A636" s="3">
        <v>293028</v>
      </c>
      <c r="B636" s="3">
        <v>0</v>
      </c>
      <c r="C636" s="3">
        <v>73618.450000000012</v>
      </c>
      <c r="D636" s="3">
        <v>87766.54</v>
      </c>
      <c r="E636" s="3">
        <v>161384.99</v>
      </c>
      <c r="F636" s="3">
        <v>0</v>
      </c>
      <c r="G636" s="3">
        <v>1140</v>
      </c>
      <c r="H636" s="3">
        <v>1106</v>
      </c>
      <c r="I636" s="3">
        <v>2246</v>
      </c>
      <c r="J636" s="3">
        <v>0</v>
      </c>
      <c r="K636" s="3">
        <v>64.577587719298251</v>
      </c>
      <c r="L636" s="3">
        <v>79.35491862567811</v>
      </c>
      <c r="M636" s="3">
        <v>71.854403383793411</v>
      </c>
      <c r="N636" s="3">
        <v>8211</v>
      </c>
      <c r="O636" s="3">
        <v>0</v>
      </c>
      <c r="P636" s="3">
        <v>1</v>
      </c>
      <c r="Q636" s="3">
        <v>1</v>
      </c>
      <c r="R636" s="3">
        <v>1</v>
      </c>
      <c r="S636" s="3">
        <v>0</v>
      </c>
      <c r="T636" s="3">
        <v>60365.332685148038</v>
      </c>
      <c r="U636" s="3">
        <v>62221.048156481622</v>
      </c>
      <c r="V636" s="3">
        <v>5044516</v>
      </c>
    </row>
    <row r="637" spans="1:22" x14ac:dyDescent="0.3">
      <c r="A637" s="3">
        <v>293305</v>
      </c>
      <c r="B637" s="3">
        <v>0</v>
      </c>
      <c r="C637" s="3">
        <v>126543.73</v>
      </c>
      <c r="D637" s="3">
        <v>112504.09999999999</v>
      </c>
      <c r="E637" s="3">
        <v>239047.83</v>
      </c>
      <c r="F637" s="3">
        <v>0</v>
      </c>
      <c r="G637" s="3">
        <v>1064</v>
      </c>
      <c r="H637" s="3">
        <v>1029</v>
      </c>
      <c r="I637" s="3">
        <v>2093</v>
      </c>
      <c r="J637" s="3">
        <v>0</v>
      </c>
      <c r="K637" s="3">
        <v>118.93207706766917</v>
      </c>
      <c r="L637" s="3">
        <v>109.33343051506316</v>
      </c>
      <c r="M637" s="3">
        <v>114.2130100334448</v>
      </c>
      <c r="N637" s="3">
        <v>8733</v>
      </c>
      <c r="O637" s="3">
        <v>0</v>
      </c>
      <c r="P637" s="3">
        <v>1</v>
      </c>
      <c r="Q637" s="3">
        <v>1</v>
      </c>
      <c r="R637" s="3">
        <v>1</v>
      </c>
      <c r="S637" s="3">
        <v>0</v>
      </c>
      <c r="T637" s="3">
        <v>23694.847668607359</v>
      </c>
      <c r="U637" s="3">
        <v>24500.794868219742</v>
      </c>
      <c r="V637" s="3">
        <v>4380649</v>
      </c>
    </row>
    <row r="638" spans="1:22" x14ac:dyDescent="0.3">
      <c r="A638" s="3">
        <v>293871</v>
      </c>
      <c r="B638" s="3">
        <v>0</v>
      </c>
      <c r="C638" s="3">
        <v>31926.66</v>
      </c>
      <c r="D638" s="3">
        <v>239843.81</v>
      </c>
      <c r="E638" s="3">
        <v>271770.46999999997</v>
      </c>
      <c r="F638" s="3">
        <v>0</v>
      </c>
      <c r="G638" s="3">
        <v>1343</v>
      </c>
      <c r="H638" s="3">
        <v>1410</v>
      </c>
      <c r="I638" s="3">
        <v>2753</v>
      </c>
      <c r="J638" s="3">
        <v>0</v>
      </c>
      <c r="K638" s="3">
        <v>23.772643335815339</v>
      </c>
      <c r="L638" s="3">
        <v>170.10199290780142</v>
      </c>
      <c r="M638" s="3">
        <v>98.717933163821272</v>
      </c>
      <c r="N638" s="3">
        <v>7373</v>
      </c>
      <c r="O638" s="3">
        <v>0</v>
      </c>
      <c r="P638" s="3">
        <v>1</v>
      </c>
      <c r="Q638" s="3">
        <v>1</v>
      </c>
      <c r="R638" s="3">
        <v>1</v>
      </c>
      <c r="S638" s="3">
        <v>0</v>
      </c>
      <c r="T638" s="3">
        <v>7543357.6557233175</v>
      </c>
      <c r="U638" s="3">
        <v>7184914.4196002986</v>
      </c>
      <c r="V638" s="3">
        <v>7579009</v>
      </c>
    </row>
    <row r="639" spans="1:22" x14ac:dyDescent="0.3">
      <c r="A639" s="3">
        <v>293903</v>
      </c>
      <c r="B639" s="3">
        <v>0</v>
      </c>
      <c r="C639" s="3">
        <v>0</v>
      </c>
      <c r="D639" s="3">
        <v>517366.88000000006</v>
      </c>
      <c r="E639" s="3">
        <v>517366.88000000006</v>
      </c>
      <c r="F639" s="3">
        <v>0</v>
      </c>
      <c r="G639" s="3">
        <v>0</v>
      </c>
      <c r="H639" s="3">
        <v>591</v>
      </c>
      <c r="I639" s="3">
        <v>591</v>
      </c>
      <c r="J639" s="3">
        <v>0</v>
      </c>
      <c r="K639" s="3">
        <v>0</v>
      </c>
      <c r="L639" s="3">
        <v>875.40927241962788</v>
      </c>
      <c r="M639" s="3">
        <v>875.40927241962788</v>
      </c>
      <c r="N639" s="3">
        <v>2874</v>
      </c>
      <c r="O639" s="3">
        <v>0</v>
      </c>
      <c r="P639" s="3">
        <v>0</v>
      </c>
      <c r="Q639" s="3">
        <v>1</v>
      </c>
      <c r="R639" s="3">
        <v>0</v>
      </c>
      <c r="S639" s="3">
        <v>0</v>
      </c>
      <c r="T639" s="3">
        <v>0</v>
      </c>
      <c r="U639" s="3">
        <v>0</v>
      </c>
      <c r="V639" s="3">
        <v>349281</v>
      </c>
    </row>
    <row r="640" spans="1:22" x14ac:dyDescent="0.3">
      <c r="A640" s="3">
        <v>293916</v>
      </c>
      <c r="B640" s="3">
        <v>0</v>
      </c>
      <c r="C640" s="3">
        <v>14831.93</v>
      </c>
      <c r="D640" s="3">
        <v>41904.080000000002</v>
      </c>
      <c r="E640" s="3">
        <v>56736.01</v>
      </c>
      <c r="F640" s="3">
        <v>0</v>
      </c>
      <c r="G640" s="3">
        <v>1263</v>
      </c>
      <c r="H640" s="3">
        <v>1127</v>
      </c>
      <c r="I640" s="3">
        <v>2390</v>
      </c>
      <c r="J640" s="3">
        <v>0</v>
      </c>
      <c r="K640" s="3">
        <v>11.743412509897071</v>
      </c>
      <c r="L640" s="3">
        <v>37.181969831410825</v>
      </c>
      <c r="M640" s="3">
        <v>23.738916317991631</v>
      </c>
      <c r="N640" s="3">
        <v>5719</v>
      </c>
      <c r="O640" s="3">
        <v>0</v>
      </c>
      <c r="P640" s="3">
        <v>1</v>
      </c>
      <c r="Q640" s="3">
        <v>1</v>
      </c>
      <c r="R640" s="3">
        <v>1</v>
      </c>
      <c r="S640" s="3">
        <v>0</v>
      </c>
      <c r="T640" s="3">
        <v>181735.73696344401</v>
      </c>
      <c r="U640" s="3">
        <v>203666.58011076294</v>
      </c>
      <c r="V640" s="3">
        <v>5712100</v>
      </c>
    </row>
    <row r="641" spans="1:22" x14ac:dyDescent="0.3">
      <c r="A641" s="3">
        <v>294205</v>
      </c>
      <c r="B641" s="3">
        <v>0</v>
      </c>
      <c r="C641" s="3">
        <v>0</v>
      </c>
      <c r="D641" s="3">
        <v>0</v>
      </c>
      <c r="E641" s="3">
        <v>0</v>
      </c>
      <c r="F641" s="3">
        <v>0</v>
      </c>
      <c r="G641" s="3">
        <v>0</v>
      </c>
      <c r="H641" s="3">
        <v>0</v>
      </c>
      <c r="I641" s="3">
        <v>0</v>
      </c>
      <c r="J641" s="3">
        <v>0</v>
      </c>
      <c r="K641" s="3">
        <v>0</v>
      </c>
      <c r="L641" s="3">
        <v>0</v>
      </c>
      <c r="M641" s="3">
        <v>0</v>
      </c>
      <c r="N641" s="3">
        <v>8711</v>
      </c>
      <c r="O641" s="3">
        <v>0</v>
      </c>
      <c r="P641" s="3">
        <v>0</v>
      </c>
      <c r="Q641" s="3">
        <v>0</v>
      </c>
      <c r="R641" s="3">
        <v>-1</v>
      </c>
      <c r="S641" s="3">
        <v>0</v>
      </c>
      <c r="T641" s="3">
        <v>0</v>
      </c>
      <c r="U641" s="3">
        <v>0</v>
      </c>
      <c r="V641" s="3">
        <v>0</v>
      </c>
    </row>
    <row r="642" spans="1:22" x14ac:dyDescent="0.3">
      <c r="A642" s="3">
        <v>294274</v>
      </c>
      <c r="B642" s="3">
        <v>0</v>
      </c>
      <c r="C642" s="3">
        <v>0</v>
      </c>
      <c r="D642" s="3">
        <v>0</v>
      </c>
      <c r="E642" s="3">
        <v>0</v>
      </c>
      <c r="F642" s="3">
        <v>0</v>
      </c>
      <c r="G642" s="3">
        <v>0</v>
      </c>
      <c r="H642" s="3">
        <v>0</v>
      </c>
      <c r="I642" s="3">
        <v>0</v>
      </c>
      <c r="J642" s="3">
        <v>0</v>
      </c>
      <c r="K642" s="3">
        <v>0</v>
      </c>
      <c r="L642" s="3">
        <v>0</v>
      </c>
      <c r="M642" s="3">
        <v>0</v>
      </c>
      <c r="N642" s="3">
        <v>4119</v>
      </c>
      <c r="O642" s="3">
        <v>0</v>
      </c>
      <c r="P642" s="3">
        <v>0</v>
      </c>
      <c r="Q642" s="3">
        <v>0</v>
      </c>
      <c r="R642" s="3">
        <v>-1</v>
      </c>
      <c r="S642" s="3">
        <v>0</v>
      </c>
      <c r="T642" s="3">
        <v>0</v>
      </c>
      <c r="U642" s="3">
        <v>0</v>
      </c>
      <c r="V642" s="3">
        <v>0</v>
      </c>
    </row>
    <row r="643" spans="1:22" x14ac:dyDescent="0.3">
      <c r="A643" s="3">
        <v>294359</v>
      </c>
      <c r="B643" s="3">
        <v>0</v>
      </c>
      <c r="C643" s="3">
        <v>0</v>
      </c>
      <c r="D643" s="3">
        <v>304195.5</v>
      </c>
      <c r="E643" s="3">
        <v>304195.5</v>
      </c>
      <c r="F643" s="3">
        <v>0</v>
      </c>
      <c r="G643" s="3">
        <v>0</v>
      </c>
      <c r="H643" s="3">
        <v>612</v>
      </c>
      <c r="I643" s="3">
        <v>612</v>
      </c>
      <c r="J643" s="3">
        <v>0</v>
      </c>
      <c r="K643" s="3">
        <v>0</v>
      </c>
      <c r="L643" s="3">
        <v>497.0514705882353</v>
      </c>
      <c r="M643" s="3">
        <v>497.0514705882353</v>
      </c>
      <c r="N643" s="3">
        <v>1311</v>
      </c>
      <c r="O643" s="3">
        <v>0</v>
      </c>
      <c r="P643" s="3">
        <v>0</v>
      </c>
      <c r="Q643" s="3">
        <v>1</v>
      </c>
      <c r="R643" s="3">
        <v>0</v>
      </c>
      <c r="S643" s="3">
        <v>0</v>
      </c>
      <c r="T643" s="3">
        <v>0</v>
      </c>
      <c r="U643" s="3">
        <v>0</v>
      </c>
      <c r="V643" s="3">
        <v>374544</v>
      </c>
    </row>
    <row r="644" spans="1:22" x14ac:dyDescent="0.3">
      <c r="A644" s="3">
        <v>294392</v>
      </c>
      <c r="B644" s="3">
        <v>0</v>
      </c>
      <c r="C644" s="3">
        <v>0</v>
      </c>
      <c r="D644" s="3">
        <v>0</v>
      </c>
      <c r="E644" s="3">
        <v>0</v>
      </c>
      <c r="F644" s="3">
        <v>0</v>
      </c>
      <c r="G644" s="3">
        <v>0</v>
      </c>
      <c r="H644" s="3">
        <v>0</v>
      </c>
      <c r="I644" s="3">
        <v>0</v>
      </c>
      <c r="J644" s="3">
        <v>0</v>
      </c>
      <c r="K644" s="3">
        <v>0</v>
      </c>
      <c r="L644" s="3">
        <v>0</v>
      </c>
      <c r="M644" s="3">
        <v>0</v>
      </c>
      <c r="N644" s="3">
        <v>9111</v>
      </c>
      <c r="O644" s="3">
        <v>0</v>
      </c>
      <c r="P644" s="3">
        <v>0</v>
      </c>
      <c r="Q644" s="3">
        <v>0</v>
      </c>
      <c r="R644" s="3">
        <v>-1</v>
      </c>
      <c r="S644" s="3">
        <v>0</v>
      </c>
      <c r="T644" s="3">
        <v>0</v>
      </c>
      <c r="U644" s="3">
        <v>0</v>
      </c>
      <c r="V644" s="3">
        <v>0</v>
      </c>
    </row>
    <row r="645" spans="1:22" x14ac:dyDescent="0.3">
      <c r="A645" s="3">
        <v>294407</v>
      </c>
      <c r="B645" s="3">
        <v>0</v>
      </c>
      <c r="C645" s="3">
        <v>0</v>
      </c>
      <c r="D645" s="3">
        <v>0</v>
      </c>
      <c r="E645" s="3">
        <v>0</v>
      </c>
      <c r="F645" s="3">
        <v>0</v>
      </c>
      <c r="G645" s="3">
        <v>0</v>
      </c>
      <c r="H645" s="3">
        <v>0</v>
      </c>
      <c r="I645" s="3">
        <v>0</v>
      </c>
      <c r="J645" s="3">
        <v>0</v>
      </c>
      <c r="K645" s="3">
        <v>0</v>
      </c>
      <c r="L645" s="3">
        <v>0</v>
      </c>
      <c r="M645" s="3">
        <v>0</v>
      </c>
      <c r="N645" s="3">
        <v>8221</v>
      </c>
      <c r="O645" s="3">
        <v>0</v>
      </c>
      <c r="P645" s="3">
        <v>0</v>
      </c>
      <c r="Q645" s="3">
        <v>0</v>
      </c>
      <c r="R645" s="3">
        <v>-1</v>
      </c>
      <c r="S645" s="3">
        <v>0</v>
      </c>
      <c r="T645" s="3">
        <v>0</v>
      </c>
      <c r="U645" s="3">
        <v>0</v>
      </c>
      <c r="V645" s="3">
        <v>0</v>
      </c>
    </row>
    <row r="646" spans="1:22" x14ac:dyDescent="0.3">
      <c r="A646" s="3">
        <v>294529</v>
      </c>
      <c r="B646" s="3">
        <v>0</v>
      </c>
      <c r="C646" s="3">
        <v>0</v>
      </c>
      <c r="D646" s="3">
        <v>108874.88</v>
      </c>
      <c r="E646" s="3">
        <v>108874.88</v>
      </c>
      <c r="F646" s="3">
        <v>0</v>
      </c>
      <c r="G646" s="3">
        <v>0</v>
      </c>
      <c r="H646" s="3">
        <v>857</v>
      </c>
      <c r="I646" s="3">
        <v>857</v>
      </c>
      <c r="J646" s="3">
        <v>0</v>
      </c>
      <c r="K646" s="3">
        <v>0</v>
      </c>
      <c r="L646" s="3">
        <v>127.04186697782964</v>
      </c>
      <c r="M646" s="3">
        <v>127.04186697782964</v>
      </c>
      <c r="N646" s="3">
        <v>5182</v>
      </c>
      <c r="O646" s="3">
        <v>0</v>
      </c>
      <c r="P646" s="3">
        <v>0</v>
      </c>
      <c r="Q646" s="3">
        <v>1</v>
      </c>
      <c r="R646" s="3">
        <v>0</v>
      </c>
      <c r="S646" s="3">
        <v>0</v>
      </c>
      <c r="T646" s="3">
        <v>0</v>
      </c>
      <c r="U646" s="3">
        <v>0</v>
      </c>
      <c r="V646" s="3">
        <v>734449</v>
      </c>
    </row>
    <row r="647" spans="1:22" x14ac:dyDescent="0.3">
      <c r="A647" s="3">
        <v>294806</v>
      </c>
      <c r="B647" s="3">
        <v>0</v>
      </c>
      <c r="C647" s="3">
        <v>0</v>
      </c>
      <c r="D647" s="3">
        <v>27276.579999999998</v>
      </c>
      <c r="E647" s="3">
        <v>27276.579999999998</v>
      </c>
      <c r="F647" s="3">
        <v>0</v>
      </c>
      <c r="G647" s="3">
        <v>0</v>
      </c>
      <c r="H647" s="3">
        <v>439</v>
      </c>
      <c r="I647" s="3">
        <v>439</v>
      </c>
      <c r="J647" s="3">
        <v>0</v>
      </c>
      <c r="K647" s="3">
        <v>0</v>
      </c>
      <c r="L647" s="3">
        <v>62.133439635535304</v>
      </c>
      <c r="M647" s="3">
        <v>62.133439635535304</v>
      </c>
      <c r="N647" s="3">
        <v>8331</v>
      </c>
      <c r="O647" s="3">
        <v>0</v>
      </c>
      <c r="P647" s="3">
        <v>0</v>
      </c>
      <c r="Q647" s="3">
        <v>1</v>
      </c>
      <c r="R647" s="3">
        <v>0</v>
      </c>
      <c r="S647" s="3">
        <v>0</v>
      </c>
      <c r="T647" s="3">
        <v>0</v>
      </c>
      <c r="U647" s="3">
        <v>0</v>
      </c>
      <c r="V647" s="3">
        <v>192721</v>
      </c>
    </row>
    <row r="648" spans="1:22" x14ac:dyDescent="0.3">
      <c r="A648" s="3">
        <v>294814</v>
      </c>
      <c r="B648" s="3">
        <v>0</v>
      </c>
      <c r="C648" s="3">
        <v>0</v>
      </c>
      <c r="D648" s="3">
        <v>0</v>
      </c>
      <c r="E648" s="3">
        <v>0</v>
      </c>
      <c r="F648" s="3">
        <v>0</v>
      </c>
      <c r="G648" s="3">
        <v>0</v>
      </c>
      <c r="H648" s="3">
        <v>0</v>
      </c>
      <c r="I648" s="3">
        <v>0</v>
      </c>
      <c r="J648" s="3">
        <v>0</v>
      </c>
      <c r="K648" s="3">
        <v>0</v>
      </c>
      <c r="L648" s="3">
        <v>0</v>
      </c>
      <c r="M648" s="3">
        <v>0</v>
      </c>
      <c r="N648" s="3">
        <v>8062</v>
      </c>
      <c r="O648" s="3">
        <v>0</v>
      </c>
      <c r="P648" s="3">
        <v>0</v>
      </c>
      <c r="Q648" s="3">
        <v>0</v>
      </c>
      <c r="R648" s="3">
        <v>-1</v>
      </c>
      <c r="S648" s="3">
        <v>0</v>
      </c>
      <c r="T648" s="3">
        <v>0</v>
      </c>
      <c r="U648" s="3">
        <v>0</v>
      </c>
      <c r="V648" s="3">
        <v>0</v>
      </c>
    </row>
    <row r="649" spans="1:22" x14ac:dyDescent="0.3">
      <c r="A649" s="3">
        <v>295285</v>
      </c>
      <c r="B649" s="3">
        <v>0</v>
      </c>
      <c r="C649" s="3">
        <v>0</v>
      </c>
      <c r="D649" s="3">
        <v>0</v>
      </c>
      <c r="E649" s="3">
        <v>0</v>
      </c>
      <c r="F649" s="3">
        <v>0</v>
      </c>
      <c r="G649" s="3">
        <v>0</v>
      </c>
      <c r="H649" s="3">
        <v>0</v>
      </c>
      <c r="I649" s="3">
        <v>0</v>
      </c>
      <c r="J649" s="3">
        <v>0</v>
      </c>
      <c r="K649" s="3">
        <v>0</v>
      </c>
      <c r="L649" s="3">
        <v>0</v>
      </c>
      <c r="M649" s="3">
        <v>0</v>
      </c>
      <c r="N649" s="3">
        <v>3594</v>
      </c>
      <c r="O649" s="3">
        <v>0</v>
      </c>
      <c r="P649" s="3">
        <v>0</v>
      </c>
      <c r="Q649" s="3">
        <v>0</v>
      </c>
      <c r="R649" s="3">
        <v>-1</v>
      </c>
      <c r="S649" s="3">
        <v>0</v>
      </c>
      <c r="T649" s="3">
        <v>0</v>
      </c>
      <c r="U649" s="3">
        <v>0</v>
      </c>
      <c r="V649" s="3">
        <v>0</v>
      </c>
    </row>
    <row r="650" spans="1:22" x14ac:dyDescent="0.3">
      <c r="A650" s="3">
        <v>295534</v>
      </c>
      <c r="B650" s="3">
        <v>0</v>
      </c>
      <c r="C650" s="3">
        <v>37987.399999999994</v>
      </c>
      <c r="D650" s="3">
        <v>100499.29</v>
      </c>
      <c r="E650" s="3">
        <v>138486.69</v>
      </c>
      <c r="F650" s="3">
        <v>0</v>
      </c>
      <c r="G650" s="3">
        <v>518</v>
      </c>
      <c r="H650" s="3">
        <v>536</v>
      </c>
      <c r="I650" s="3">
        <v>1054</v>
      </c>
      <c r="J650" s="3">
        <v>0</v>
      </c>
      <c r="K650" s="3">
        <v>73.334749034749024</v>
      </c>
      <c r="L650" s="3">
        <v>187.49867537313432</v>
      </c>
      <c r="M650" s="3">
        <v>131.39154648956358</v>
      </c>
      <c r="N650" s="3">
        <v>8062</v>
      </c>
      <c r="O650" s="3">
        <v>0</v>
      </c>
      <c r="P650" s="3">
        <v>1</v>
      </c>
      <c r="Q650" s="3">
        <v>1</v>
      </c>
      <c r="R650" s="3">
        <v>1</v>
      </c>
      <c r="S650" s="3">
        <v>0</v>
      </c>
      <c r="T650" s="3">
        <v>1745966.5165074493</v>
      </c>
      <c r="U650" s="3">
        <v>1687333.3125948831</v>
      </c>
      <c r="V650" s="3">
        <v>1110916</v>
      </c>
    </row>
    <row r="651" spans="1:22" x14ac:dyDescent="0.3">
      <c r="A651" s="3">
        <v>295536</v>
      </c>
      <c r="B651" s="3">
        <v>0</v>
      </c>
      <c r="C651" s="3">
        <v>0</v>
      </c>
      <c r="D651" s="3">
        <v>0</v>
      </c>
      <c r="E651" s="3">
        <v>0</v>
      </c>
      <c r="F651" s="3">
        <v>0</v>
      </c>
      <c r="G651" s="3">
        <v>0</v>
      </c>
      <c r="H651" s="3">
        <v>0</v>
      </c>
      <c r="I651" s="3">
        <v>0</v>
      </c>
      <c r="J651" s="3">
        <v>0</v>
      </c>
      <c r="K651" s="3">
        <v>0</v>
      </c>
      <c r="L651" s="3">
        <v>0</v>
      </c>
      <c r="M651" s="3">
        <v>0</v>
      </c>
      <c r="N651" s="3">
        <v>8062</v>
      </c>
      <c r="O651" s="3">
        <v>0</v>
      </c>
      <c r="P651" s="3">
        <v>0</v>
      </c>
      <c r="Q651" s="3">
        <v>0</v>
      </c>
      <c r="R651" s="3">
        <v>-1</v>
      </c>
      <c r="S651" s="3">
        <v>0</v>
      </c>
      <c r="T651" s="3">
        <v>0</v>
      </c>
      <c r="U651" s="3">
        <v>0</v>
      </c>
      <c r="V651" s="3">
        <v>0</v>
      </c>
    </row>
    <row r="652" spans="1:22" x14ac:dyDescent="0.3">
      <c r="A652" s="3">
        <v>295689</v>
      </c>
      <c r="B652" s="3">
        <v>0</v>
      </c>
      <c r="C652" s="3">
        <v>36846.14</v>
      </c>
      <c r="D652" s="3">
        <v>49380.31</v>
      </c>
      <c r="E652" s="3">
        <v>86226.45</v>
      </c>
      <c r="F652" s="3">
        <v>0</v>
      </c>
      <c r="G652" s="3">
        <v>443</v>
      </c>
      <c r="H652" s="3">
        <v>485</v>
      </c>
      <c r="I652" s="3">
        <v>928</v>
      </c>
      <c r="J652" s="3">
        <v>0</v>
      </c>
      <c r="K652" s="3">
        <v>83.174130925507896</v>
      </c>
      <c r="L652" s="3">
        <v>101.81507216494845</v>
      </c>
      <c r="M652" s="3">
        <v>92.916433189655166</v>
      </c>
      <c r="N652" s="3">
        <v>8051</v>
      </c>
      <c r="O652" s="3">
        <v>0</v>
      </c>
      <c r="P652" s="3">
        <v>1</v>
      </c>
      <c r="Q652" s="3">
        <v>1</v>
      </c>
      <c r="R652" s="3">
        <v>1</v>
      </c>
      <c r="S652" s="3">
        <v>0</v>
      </c>
      <c r="T652" s="3">
        <v>42046.216858861997</v>
      </c>
      <c r="U652" s="3">
        <v>38405.101172115195</v>
      </c>
      <c r="V652" s="3">
        <v>861184</v>
      </c>
    </row>
    <row r="653" spans="1:22" x14ac:dyDescent="0.3">
      <c r="A653" s="3">
        <v>295885</v>
      </c>
      <c r="B653" s="3">
        <v>0</v>
      </c>
      <c r="C653" s="3">
        <v>11158.57</v>
      </c>
      <c r="D653" s="3">
        <v>26693.629999999997</v>
      </c>
      <c r="E653" s="3">
        <v>37852.199999999997</v>
      </c>
      <c r="F653" s="3">
        <v>0</v>
      </c>
      <c r="G653" s="3">
        <v>595</v>
      </c>
      <c r="H653" s="3">
        <v>482</v>
      </c>
      <c r="I653" s="3">
        <v>1077</v>
      </c>
      <c r="J653" s="3">
        <v>0</v>
      </c>
      <c r="K653" s="3">
        <v>18.753899159663867</v>
      </c>
      <c r="L653" s="3">
        <v>55.380975103734436</v>
      </c>
      <c r="M653" s="3">
        <v>35.145961002785512</v>
      </c>
      <c r="N653" s="3">
        <v>7322</v>
      </c>
      <c r="O653" s="3">
        <v>0</v>
      </c>
      <c r="P653" s="3">
        <v>1</v>
      </c>
      <c r="Q653" s="3">
        <v>1</v>
      </c>
      <c r="R653" s="3">
        <v>1</v>
      </c>
      <c r="S653" s="3">
        <v>0</v>
      </c>
      <c r="T653" s="3">
        <v>159876.31642389114</v>
      </c>
      <c r="U653" s="3">
        <v>197357.69351082007</v>
      </c>
      <c r="V653" s="3">
        <v>1159929</v>
      </c>
    </row>
    <row r="654" spans="1:22" x14ac:dyDescent="0.3">
      <c r="A654" s="3">
        <v>296517</v>
      </c>
      <c r="B654" s="3">
        <v>0</v>
      </c>
      <c r="C654" s="3">
        <v>172969.75999999995</v>
      </c>
      <c r="D654" s="3">
        <v>184281.12</v>
      </c>
      <c r="E654" s="3">
        <v>357250.87999999995</v>
      </c>
      <c r="F654" s="3">
        <v>0</v>
      </c>
      <c r="G654" s="3">
        <v>1847</v>
      </c>
      <c r="H654" s="3">
        <v>1900</v>
      </c>
      <c r="I654" s="3">
        <v>3747</v>
      </c>
      <c r="J654" s="3">
        <v>0</v>
      </c>
      <c r="K654" s="3">
        <v>93.649030860855419</v>
      </c>
      <c r="L654" s="3">
        <v>96.990063157894738</v>
      </c>
      <c r="M654" s="3">
        <v>95.343175874032539</v>
      </c>
      <c r="N654" s="3">
        <v>8111</v>
      </c>
      <c r="O654" s="3">
        <v>0</v>
      </c>
      <c r="P654" s="3">
        <v>1</v>
      </c>
      <c r="Q654" s="3">
        <v>1</v>
      </c>
      <c r="R654" s="3">
        <v>1</v>
      </c>
      <c r="S654" s="3">
        <v>0</v>
      </c>
      <c r="T654" s="3">
        <v>5301.1251705178574</v>
      </c>
      <c r="U654" s="3">
        <v>5153.2516789193214</v>
      </c>
      <c r="V654" s="3">
        <v>14040009</v>
      </c>
    </row>
    <row r="655" spans="1:22" x14ac:dyDescent="0.3">
      <c r="A655" s="3">
        <v>296794</v>
      </c>
      <c r="B655" s="3">
        <v>0</v>
      </c>
      <c r="C655" s="3">
        <v>253805.59</v>
      </c>
      <c r="D655" s="3">
        <v>13063.56</v>
      </c>
      <c r="E655" s="3">
        <v>266869.15000000002</v>
      </c>
      <c r="F655" s="3">
        <v>0</v>
      </c>
      <c r="G655" s="3">
        <v>551</v>
      </c>
      <c r="H655" s="3">
        <v>571</v>
      </c>
      <c r="I655" s="3">
        <v>1122</v>
      </c>
      <c r="J655" s="3">
        <v>0</v>
      </c>
      <c r="K655" s="3">
        <v>460.62720508166967</v>
      </c>
      <c r="L655" s="3">
        <v>22.878388791593693</v>
      </c>
      <c r="M655" s="3">
        <v>237.85129233511589</v>
      </c>
      <c r="N655" s="3">
        <v>8111</v>
      </c>
      <c r="O655" s="3">
        <v>0</v>
      </c>
      <c r="P655" s="3">
        <v>1</v>
      </c>
      <c r="Q655" s="3">
        <v>1</v>
      </c>
      <c r="R655" s="3">
        <v>1</v>
      </c>
      <c r="S655" s="3">
        <v>0</v>
      </c>
      <c r="T655" s="3">
        <v>27345638.122333139</v>
      </c>
      <c r="U655" s="3">
        <v>26387822.426279455</v>
      </c>
      <c r="V655" s="3">
        <v>1258884</v>
      </c>
    </row>
    <row r="656" spans="1:22" x14ac:dyDescent="0.3">
      <c r="A656" s="3">
        <v>296977</v>
      </c>
      <c r="B656" s="3">
        <v>0</v>
      </c>
      <c r="C656" s="3">
        <v>0</v>
      </c>
      <c r="D656" s="3">
        <v>0</v>
      </c>
      <c r="E656" s="3">
        <v>0</v>
      </c>
      <c r="F656" s="3">
        <v>0</v>
      </c>
      <c r="G656" s="3">
        <v>0</v>
      </c>
      <c r="H656" s="3">
        <v>0</v>
      </c>
      <c r="I656" s="3">
        <v>0</v>
      </c>
      <c r="J656" s="3">
        <v>0</v>
      </c>
      <c r="K656" s="3">
        <v>0</v>
      </c>
      <c r="L656" s="3">
        <v>0</v>
      </c>
      <c r="M656" s="3">
        <v>0</v>
      </c>
      <c r="N656" s="3">
        <v>8721</v>
      </c>
      <c r="O656" s="3">
        <v>0</v>
      </c>
      <c r="P656" s="3">
        <v>0</v>
      </c>
      <c r="Q656" s="3">
        <v>0</v>
      </c>
      <c r="R656" s="3">
        <v>-1</v>
      </c>
      <c r="S656" s="3">
        <v>0</v>
      </c>
      <c r="T656" s="3">
        <v>0</v>
      </c>
      <c r="U656" s="3">
        <v>0</v>
      </c>
      <c r="V656" s="3">
        <v>0</v>
      </c>
    </row>
    <row r="657" spans="1:22" x14ac:dyDescent="0.3">
      <c r="A657" s="3">
        <v>297388</v>
      </c>
      <c r="B657" s="3">
        <v>0</v>
      </c>
      <c r="C657" s="3">
        <v>0</v>
      </c>
      <c r="D657" s="3">
        <v>0</v>
      </c>
      <c r="E657" s="3">
        <v>0</v>
      </c>
      <c r="F657" s="3">
        <v>0</v>
      </c>
      <c r="G657" s="3">
        <v>0</v>
      </c>
      <c r="H657" s="3">
        <v>0</v>
      </c>
      <c r="I657" s="3">
        <v>0</v>
      </c>
      <c r="J657" s="3">
        <v>0</v>
      </c>
      <c r="K657" s="3">
        <v>0</v>
      </c>
      <c r="L657" s="3">
        <v>0</v>
      </c>
      <c r="M657" s="3">
        <v>0</v>
      </c>
      <c r="N657" s="3">
        <v>8062</v>
      </c>
      <c r="O657" s="3">
        <v>0</v>
      </c>
      <c r="P657" s="3">
        <v>0</v>
      </c>
      <c r="Q657" s="3">
        <v>0</v>
      </c>
      <c r="R657" s="3">
        <v>-1</v>
      </c>
      <c r="S657" s="3">
        <v>0</v>
      </c>
      <c r="T657" s="3">
        <v>0</v>
      </c>
      <c r="U657" s="3">
        <v>0</v>
      </c>
      <c r="V657" s="3">
        <v>0</v>
      </c>
    </row>
    <row r="658" spans="1:22" x14ac:dyDescent="0.3">
      <c r="A658" s="3">
        <v>297665</v>
      </c>
      <c r="B658" s="3">
        <v>0</v>
      </c>
      <c r="C658" s="3">
        <v>0</v>
      </c>
      <c r="D658" s="3">
        <v>0</v>
      </c>
      <c r="E658" s="3">
        <v>0</v>
      </c>
      <c r="F658" s="3">
        <v>0</v>
      </c>
      <c r="G658" s="3">
        <v>0</v>
      </c>
      <c r="H658" s="3">
        <v>0</v>
      </c>
      <c r="I658" s="3">
        <v>0</v>
      </c>
      <c r="J658" s="3">
        <v>0</v>
      </c>
      <c r="K658" s="3">
        <v>0</v>
      </c>
      <c r="L658" s="3">
        <v>0</v>
      </c>
      <c r="M658" s="3">
        <v>0</v>
      </c>
      <c r="N658" s="3">
        <v>7374</v>
      </c>
      <c r="O658" s="3">
        <v>0</v>
      </c>
      <c r="P658" s="3">
        <v>0</v>
      </c>
      <c r="Q658" s="3">
        <v>0</v>
      </c>
      <c r="R658" s="3">
        <v>-1</v>
      </c>
      <c r="S658" s="3">
        <v>0</v>
      </c>
      <c r="T658" s="3">
        <v>0</v>
      </c>
      <c r="U658" s="3">
        <v>0</v>
      </c>
      <c r="V658" s="3">
        <v>0</v>
      </c>
    </row>
    <row r="659" spans="1:22" x14ac:dyDescent="0.3">
      <c r="A659" s="3">
        <v>297680</v>
      </c>
      <c r="B659" s="3">
        <v>0</v>
      </c>
      <c r="C659" s="3">
        <v>0</v>
      </c>
      <c r="D659" s="3">
        <v>73388.23</v>
      </c>
      <c r="E659" s="3">
        <v>73388.23</v>
      </c>
      <c r="F659" s="3">
        <v>0</v>
      </c>
      <c r="G659" s="3">
        <v>0</v>
      </c>
      <c r="H659" s="3">
        <v>604</v>
      </c>
      <c r="I659" s="3">
        <v>604</v>
      </c>
      <c r="J659" s="3">
        <v>0</v>
      </c>
      <c r="K659" s="3">
        <v>0</v>
      </c>
      <c r="L659" s="3">
        <v>121.50369205298013</v>
      </c>
      <c r="M659" s="3">
        <v>121.50369205298013</v>
      </c>
      <c r="N659" s="3">
        <v>1521</v>
      </c>
      <c r="O659" s="3">
        <v>0</v>
      </c>
      <c r="P659" s="3">
        <v>0</v>
      </c>
      <c r="Q659" s="3">
        <v>1</v>
      </c>
      <c r="R659" s="3">
        <v>0</v>
      </c>
      <c r="S659" s="3">
        <v>0</v>
      </c>
      <c r="T659" s="3">
        <v>0</v>
      </c>
      <c r="U659" s="3">
        <v>0</v>
      </c>
      <c r="V659" s="3">
        <v>364816</v>
      </c>
    </row>
    <row r="660" spans="1:22" x14ac:dyDescent="0.3">
      <c r="A660" s="3">
        <v>297708</v>
      </c>
      <c r="B660" s="3">
        <v>0</v>
      </c>
      <c r="C660" s="3">
        <v>0</v>
      </c>
      <c r="D660" s="3">
        <v>997758.23999999987</v>
      </c>
      <c r="E660" s="3">
        <v>997758.23999999987</v>
      </c>
      <c r="F660" s="3">
        <v>0</v>
      </c>
      <c r="G660" s="3">
        <v>0</v>
      </c>
      <c r="H660" s="3">
        <v>1595</v>
      </c>
      <c r="I660" s="3">
        <v>1595</v>
      </c>
      <c r="J660" s="3">
        <v>0</v>
      </c>
      <c r="K660" s="3">
        <v>0</v>
      </c>
      <c r="L660" s="3">
        <v>625.55375548589336</v>
      </c>
      <c r="M660" s="3">
        <v>625.55375548589336</v>
      </c>
      <c r="N660" s="3">
        <v>2819</v>
      </c>
      <c r="O660" s="3">
        <v>0</v>
      </c>
      <c r="P660" s="3">
        <v>0</v>
      </c>
      <c r="Q660" s="3">
        <v>1</v>
      </c>
      <c r="R660" s="3">
        <v>0</v>
      </c>
      <c r="S660" s="3">
        <v>0</v>
      </c>
      <c r="T660" s="3">
        <v>0</v>
      </c>
      <c r="U660" s="3">
        <v>0</v>
      </c>
      <c r="V660" s="3">
        <v>2544025</v>
      </c>
    </row>
    <row r="661" spans="1:22" x14ac:dyDescent="0.3">
      <c r="A661" s="3">
        <v>297717</v>
      </c>
      <c r="B661" s="3">
        <v>0</v>
      </c>
      <c r="C661" s="3">
        <v>0</v>
      </c>
      <c r="D661" s="3">
        <v>15406.76</v>
      </c>
      <c r="E661" s="3">
        <v>15406.76</v>
      </c>
      <c r="F661" s="3">
        <v>0</v>
      </c>
      <c r="G661" s="3">
        <v>0</v>
      </c>
      <c r="H661" s="3">
        <v>635</v>
      </c>
      <c r="I661" s="3">
        <v>635</v>
      </c>
      <c r="J661" s="3">
        <v>0</v>
      </c>
      <c r="K661" s="3">
        <v>0</v>
      </c>
      <c r="L661" s="3">
        <v>24.262614173228346</v>
      </c>
      <c r="M661" s="3">
        <v>24.262614173228346</v>
      </c>
      <c r="N661" s="3">
        <v>8092</v>
      </c>
      <c r="O661" s="3">
        <v>0</v>
      </c>
      <c r="P661" s="3">
        <v>0</v>
      </c>
      <c r="Q661" s="3">
        <v>1</v>
      </c>
      <c r="R661" s="3">
        <v>0</v>
      </c>
      <c r="S661" s="3">
        <v>0</v>
      </c>
      <c r="T661" s="3">
        <v>0</v>
      </c>
      <c r="U661" s="3">
        <v>0</v>
      </c>
      <c r="V661" s="3">
        <v>403225</v>
      </c>
    </row>
    <row r="662" spans="1:22" x14ac:dyDescent="0.3">
      <c r="A662" s="3">
        <v>297756</v>
      </c>
      <c r="B662" s="3">
        <v>0</v>
      </c>
      <c r="C662" s="3">
        <v>0</v>
      </c>
      <c r="D662" s="3">
        <v>45151.850000000006</v>
      </c>
      <c r="E662" s="3">
        <v>45151.850000000006</v>
      </c>
      <c r="F662" s="3">
        <v>0</v>
      </c>
      <c r="G662" s="3">
        <v>0</v>
      </c>
      <c r="H662" s="3">
        <v>605</v>
      </c>
      <c r="I662" s="3">
        <v>605</v>
      </c>
      <c r="J662" s="3">
        <v>0</v>
      </c>
      <c r="K662" s="3">
        <v>0</v>
      </c>
      <c r="L662" s="3">
        <v>74.631157024793396</v>
      </c>
      <c r="M662" s="3">
        <v>74.631157024793396</v>
      </c>
      <c r="N662" s="3">
        <v>5962</v>
      </c>
      <c r="O662" s="3">
        <v>0</v>
      </c>
      <c r="P662" s="3">
        <v>0</v>
      </c>
      <c r="Q662" s="3">
        <v>1</v>
      </c>
      <c r="R662" s="3">
        <v>0</v>
      </c>
      <c r="S662" s="3">
        <v>0</v>
      </c>
      <c r="T662" s="3">
        <v>0</v>
      </c>
      <c r="U662" s="3">
        <v>0</v>
      </c>
      <c r="V662" s="3">
        <v>366025</v>
      </c>
    </row>
    <row r="663" spans="1:22" x14ac:dyDescent="0.3">
      <c r="A663" s="3">
        <v>297770</v>
      </c>
      <c r="B663" s="3">
        <v>0</v>
      </c>
      <c r="C663" s="3">
        <v>0</v>
      </c>
      <c r="D663" s="3">
        <v>137356.09</v>
      </c>
      <c r="E663" s="3">
        <v>137356.09</v>
      </c>
      <c r="F663" s="3">
        <v>0</v>
      </c>
      <c r="G663" s="3">
        <v>0</v>
      </c>
      <c r="H663" s="3">
        <v>445</v>
      </c>
      <c r="I663" s="3">
        <v>445</v>
      </c>
      <c r="J663" s="3">
        <v>0</v>
      </c>
      <c r="K663" s="3">
        <v>0</v>
      </c>
      <c r="L663" s="3">
        <v>308.66537078651686</v>
      </c>
      <c r="M663" s="3">
        <v>308.66537078651686</v>
      </c>
      <c r="N663" s="3">
        <v>8699</v>
      </c>
      <c r="O663" s="3">
        <v>0</v>
      </c>
      <c r="P663" s="3">
        <v>0</v>
      </c>
      <c r="Q663" s="3">
        <v>1</v>
      </c>
      <c r="R663" s="3">
        <v>0</v>
      </c>
      <c r="S663" s="3">
        <v>0</v>
      </c>
      <c r="T663" s="3">
        <v>0</v>
      </c>
      <c r="U663" s="3">
        <v>0</v>
      </c>
      <c r="V663" s="3">
        <v>198025</v>
      </c>
    </row>
    <row r="664" spans="1:22" x14ac:dyDescent="0.3">
      <c r="A664" s="3">
        <v>297803</v>
      </c>
      <c r="B664" s="3">
        <v>0</v>
      </c>
      <c r="C664" s="3">
        <v>0</v>
      </c>
      <c r="D664" s="3">
        <v>158979.84000000003</v>
      </c>
      <c r="E664" s="3">
        <v>158979.84000000003</v>
      </c>
      <c r="F664" s="3">
        <v>0</v>
      </c>
      <c r="G664" s="3">
        <v>0</v>
      </c>
      <c r="H664" s="3">
        <v>588</v>
      </c>
      <c r="I664" s="3">
        <v>588</v>
      </c>
      <c r="J664" s="3">
        <v>0</v>
      </c>
      <c r="K664" s="3">
        <v>0</v>
      </c>
      <c r="L664" s="3">
        <v>270.37387755102043</v>
      </c>
      <c r="M664" s="3">
        <v>270.37387755102043</v>
      </c>
      <c r="N664" s="3">
        <v>7011</v>
      </c>
      <c r="O664" s="3">
        <v>0</v>
      </c>
      <c r="P664" s="3">
        <v>0</v>
      </c>
      <c r="Q664" s="3">
        <v>1</v>
      </c>
      <c r="R664" s="3">
        <v>0</v>
      </c>
      <c r="S664" s="3">
        <v>0</v>
      </c>
      <c r="T664" s="3">
        <v>0</v>
      </c>
      <c r="U664" s="3">
        <v>0</v>
      </c>
      <c r="V664" s="3">
        <v>345744</v>
      </c>
    </row>
    <row r="665" spans="1:22" x14ac:dyDescent="0.3">
      <c r="A665" s="3">
        <v>298135</v>
      </c>
      <c r="B665" s="3">
        <v>0</v>
      </c>
      <c r="C665" s="3">
        <v>0</v>
      </c>
      <c r="D665" s="3">
        <v>248317.61000000002</v>
      </c>
      <c r="E665" s="3">
        <v>248317.61000000002</v>
      </c>
      <c r="F665" s="3">
        <v>0</v>
      </c>
      <c r="G665" s="3">
        <v>0</v>
      </c>
      <c r="H665" s="3">
        <v>887</v>
      </c>
      <c r="I665" s="3">
        <v>887</v>
      </c>
      <c r="J665" s="3">
        <v>0</v>
      </c>
      <c r="K665" s="3">
        <v>0</v>
      </c>
      <c r="L665" s="3">
        <v>279.95220969560319</v>
      </c>
      <c r="M665" s="3">
        <v>279.95220969560319</v>
      </c>
      <c r="N665" s="3">
        <v>8221</v>
      </c>
      <c r="O665" s="3">
        <v>0</v>
      </c>
      <c r="P665" s="3">
        <v>0</v>
      </c>
      <c r="Q665" s="3">
        <v>1</v>
      </c>
      <c r="R665" s="3">
        <v>0</v>
      </c>
      <c r="S665" s="3">
        <v>0</v>
      </c>
      <c r="T665" s="3">
        <v>0</v>
      </c>
      <c r="U665" s="3">
        <v>0</v>
      </c>
      <c r="V665" s="3">
        <v>786769</v>
      </c>
    </row>
    <row r="666" spans="1:22" x14ac:dyDescent="0.3">
      <c r="A666" s="3">
        <v>298171</v>
      </c>
      <c r="B666" s="3">
        <v>0</v>
      </c>
      <c r="C666" s="3">
        <v>0</v>
      </c>
      <c r="D666" s="3">
        <v>382011.13</v>
      </c>
      <c r="E666" s="3">
        <v>382011.13</v>
      </c>
      <c r="F666" s="3">
        <v>0</v>
      </c>
      <c r="G666" s="3">
        <v>0</v>
      </c>
      <c r="H666" s="3">
        <v>1073</v>
      </c>
      <c r="I666" s="3">
        <v>1073</v>
      </c>
      <c r="J666" s="3">
        <v>0</v>
      </c>
      <c r="K666" s="3">
        <v>0</v>
      </c>
      <c r="L666" s="3">
        <v>356.02155638397016</v>
      </c>
      <c r="M666" s="3">
        <v>356.02155638397016</v>
      </c>
      <c r="N666" s="3">
        <v>1389</v>
      </c>
      <c r="O666" s="3">
        <v>0</v>
      </c>
      <c r="P666" s="3">
        <v>0</v>
      </c>
      <c r="Q666" s="3">
        <v>1</v>
      </c>
      <c r="R666" s="3">
        <v>0</v>
      </c>
      <c r="S666" s="3">
        <v>0</v>
      </c>
      <c r="T666" s="3">
        <v>0</v>
      </c>
      <c r="U666" s="3">
        <v>0</v>
      </c>
      <c r="V666" s="3">
        <v>1151329</v>
      </c>
    </row>
    <row r="667" spans="1:22" x14ac:dyDescent="0.3">
      <c r="A667" s="3">
        <v>298321</v>
      </c>
      <c r="B667" s="3">
        <v>0</v>
      </c>
      <c r="C667" s="3">
        <v>0</v>
      </c>
      <c r="D667" s="3">
        <v>120121.97</v>
      </c>
      <c r="E667" s="3">
        <v>120121.97</v>
      </c>
      <c r="F667" s="3">
        <v>0</v>
      </c>
      <c r="G667" s="3">
        <v>0</v>
      </c>
      <c r="H667" s="3">
        <v>827</v>
      </c>
      <c r="I667" s="3">
        <v>827</v>
      </c>
      <c r="J667" s="3">
        <v>0</v>
      </c>
      <c r="K667" s="3">
        <v>0</v>
      </c>
      <c r="L667" s="3">
        <v>145.25026602176541</v>
      </c>
      <c r="M667" s="3">
        <v>145.25026602176541</v>
      </c>
      <c r="N667" s="3">
        <v>3021</v>
      </c>
      <c r="O667" s="3">
        <v>0</v>
      </c>
      <c r="P667" s="3">
        <v>0</v>
      </c>
      <c r="Q667" s="3">
        <v>1</v>
      </c>
      <c r="R667" s="3">
        <v>0</v>
      </c>
      <c r="S667" s="3">
        <v>0</v>
      </c>
      <c r="T667" s="3">
        <v>0</v>
      </c>
      <c r="U667" s="3">
        <v>0</v>
      </c>
      <c r="V667" s="3">
        <v>683929</v>
      </c>
    </row>
    <row r="668" spans="1:22" x14ac:dyDescent="0.3">
      <c r="A668" s="3">
        <v>298471</v>
      </c>
      <c r="B668" s="3">
        <v>0</v>
      </c>
      <c r="C668" s="3">
        <v>0</v>
      </c>
      <c r="D668" s="3">
        <v>57605.100000000006</v>
      </c>
      <c r="E668" s="3">
        <v>57605.100000000006</v>
      </c>
      <c r="F668" s="3">
        <v>0</v>
      </c>
      <c r="G668" s="3">
        <v>0</v>
      </c>
      <c r="H668" s="3">
        <v>580</v>
      </c>
      <c r="I668" s="3">
        <v>580</v>
      </c>
      <c r="J668" s="3">
        <v>0</v>
      </c>
      <c r="K668" s="3">
        <v>0</v>
      </c>
      <c r="L668" s="3">
        <v>99.31913793103449</v>
      </c>
      <c r="M668" s="3">
        <v>99.31913793103449</v>
      </c>
      <c r="N668" s="3">
        <v>8051</v>
      </c>
      <c r="O668" s="3">
        <v>0</v>
      </c>
      <c r="P668" s="3">
        <v>0</v>
      </c>
      <c r="Q668" s="3">
        <v>1</v>
      </c>
      <c r="R668" s="3">
        <v>0</v>
      </c>
      <c r="S668" s="3">
        <v>0</v>
      </c>
      <c r="T668" s="3">
        <v>0</v>
      </c>
      <c r="U668" s="3">
        <v>0</v>
      </c>
      <c r="V668" s="3">
        <v>336400</v>
      </c>
    </row>
    <row r="669" spans="1:22" x14ac:dyDescent="0.3">
      <c r="A669" s="3">
        <v>298788</v>
      </c>
      <c r="B669" s="3">
        <v>0</v>
      </c>
      <c r="C669" s="3">
        <v>0</v>
      </c>
      <c r="D669" s="3">
        <v>0</v>
      </c>
      <c r="E669" s="3">
        <v>0</v>
      </c>
      <c r="F669" s="3">
        <v>0</v>
      </c>
      <c r="G669" s="3">
        <v>0</v>
      </c>
      <c r="H669" s="3">
        <v>0</v>
      </c>
      <c r="I669" s="3">
        <v>0</v>
      </c>
      <c r="J669" s="3">
        <v>0</v>
      </c>
      <c r="K669" s="3">
        <v>0</v>
      </c>
      <c r="L669" s="3">
        <v>0</v>
      </c>
      <c r="M669" s="3">
        <v>0</v>
      </c>
      <c r="N669" s="3">
        <v>8011</v>
      </c>
      <c r="O669" s="3">
        <v>0</v>
      </c>
      <c r="P669" s="3">
        <v>0</v>
      </c>
      <c r="Q669" s="3">
        <v>0</v>
      </c>
      <c r="R669" s="3">
        <v>-1</v>
      </c>
      <c r="S669" s="3">
        <v>0</v>
      </c>
      <c r="T669" s="3">
        <v>0</v>
      </c>
      <c r="U669" s="3">
        <v>0</v>
      </c>
      <c r="V669" s="3">
        <v>0</v>
      </c>
    </row>
    <row r="670" spans="1:22" x14ac:dyDescent="0.3">
      <c r="A670" s="3">
        <v>299252</v>
      </c>
      <c r="B670" s="3">
        <v>0</v>
      </c>
      <c r="C670" s="3">
        <v>0</v>
      </c>
      <c r="D670" s="3">
        <v>63729.22</v>
      </c>
      <c r="E670" s="3">
        <v>63729.22</v>
      </c>
      <c r="F670" s="3">
        <v>0</v>
      </c>
      <c r="G670" s="3">
        <v>0</v>
      </c>
      <c r="H670" s="3">
        <v>601</v>
      </c>
      <c r="I670" s="3">
        <v>601</v>
      </c>
      <c r="J670" s="3">
        <v>0</v>
      </c>
      <c r="K670" s="3">
        <v>0</v>
      </c>
      <c r="L670" s="3">
        <v>106.03863560732114</v>
      </c>
      <c r="M670" s="3">
        <v>106.03863560732114</v>
      </c>
      <c r="N670" s="3">
        <v>8111</v>
      </c>
      <c r="O670" s="3">
        <v>0</v>
      </c>
      <c r="P670" s="3">
        <v>0</v>
      </c>
      <c r="Q670" s="3">
        <v>1</v>
      </c>
      <c r="R670" s="3">
        <v>0</v>
      </c>
      <c r="S670" s="3">
        <v>0</v>
      </c>
      <c r="T670" s="3">
        <v>0</v>
      </c>
      <c r="U670" s="3">
        <v>0</v>
      </c>
      <c r="V670" s="3">
        <v>361201</v>
      </c>
    </row>
    <row r="671" spans="1:22" x14ac:dyDescent="0.3">
      <c r="A671" s="3">
        <v>299607</v>
      </c>
      <c r="B671" s="3">
        <v>0</v>
      </c>
      <c r="C671" s="3">
        <v>0</v>
      </c>
      <c r="D671" s="3">
        <v>33047.919999999998</v>
      </c>
      <c r="E671" s="3">
        <v>33047.919999999998</v>
      </c>
      <c r="F671" s="3">
        <v>0</v>
      </c>
      <c r="G671" s="3">
        <v>0</v>
      </c>
      <c r="H671" s="3">
        <v>1137</v>
      </c>
      <c r="I671" s="3">
        <v>1137</v>
      </c>
      <c r="J671" s="3">
        <v>0</v>
      </c>
      <c r="K671" s="3">
        <v>0</v>
      </c>
      <c r="L671" s="3">
        <v>29.06589270008795</v>
      </c>
      <c r="M671" s="3">
        <v>29.06589270008795</v>
      </c>
      <c r="N671" s="3">
        <v>2339</v>
      </c>
      <c r="O671" s="3">
        <v>0</v>
      </c>
      <c r="P671" s="3">
        <v>0</v>
      </c>
      <c r="Q671" s="3">
        <v>1</v>
      </c>
      <c r="R671" s="3">
        <v>0</v>
      </c>
      <c r="S671" s="3">
        <v>0</v>
      </c>
      <c r="T671" s="3">
        <v>0</v>
      </c>
      <c r="U671" s="3">
        <v>0</v>
      </c>
      <c r="V671" s="3">
        <v>1292769</v>
      </c>
    </row>
    <row r="672" spans="1:22" x14ac:dyDescent="0.3">
      <c r="A672" s="3">
        <v>299613</v>
      </c>
      <c r="B672" s="3">
        <v>0</v>
      </c>
      <c r="C672" s="3">
        <v>0</v>
      </c>
      <c r="D672" s="3">
        <v>528390.88</v>
      </c>
      <c r="E672" s="3">
        <v>528390.88</v>
      </c>
      <c r="F672" s="3">
        <v>0</v>
      </c>
      <c r="G672" s="3">
        <v>0</v>
      </c>
      <c r="H672" s="3">
        <v>515</v>
      </c>
      <c r="I672" s="3">
        <v>515</v>
      </c>
      <c r="J672" s="3">
        <v>0</v>
      </c>
      <c r="K672" s="3">
        <v>0</v>
      </c>
      <c r="L672" s="3">
        <v>1026.0017087378642</v>
      </c>
      <c r="M672" s="3">
        <v>1026.0017087378642</v>
      </c>
      <c r="N672" s="3">
        <v>3825</v>
      </c>
      <c r="O672" s="3">
        <v>0</v>
      </c>
      <c r="P672" s="3">
        <v>0</v>
      </c>
      <c r="Q672" s="3">
        <v>1</v>
      </c>
      <c r="R672" s="3">
        <v>0</v>
      </c>
      <c r="S672" s="3">
        <v>0</v>
      </c>
      <c r="T672" s="3">
        <v>0</v>
      </c>
      <c r="U672" s="3">
        <v>0</v>
      </c>
      <c r="V672" s="3">
        <v>265225</v>
      </c>
    </row>
    <row r="673" spans="1:22" x14ac:dyDescent="0.3">
      <c r="A673" s="3">
        <v>300421</v>
      </c>
      <c r="B673" s="3">
        <v>0</v>
      </c>
      <c r="C673" s="3">
        <v>0</v>
      </c>
      <c r="D673" s="3">
        <v>0</v>
      </c>
      <c r="E673" s="3">
        <v>0</v>
      </c>
      <c r="F673" s="3">
        <v>0</v>
      </c>
      <c r="G673" s="3">
        <v>0</v>
      </c>
      <c r="H673" s="3">
        <v>0</v>
      </c>
      <c r="I673" s="3">
        <v>0</v>
      </c>
      <c r="J673" s="3">
        <v>0</v>
      </c>
      <c r="K673" s="3">
        <v>0</v>
      </c>
      <c r="L673" s="3">
        <v>0</v>
      </c>
      <c r="M673" s="3">
        <v>0</v>
      </c>
      <c r="N673" s="3">
        <v>8221</v>
      </c>
      <c r="O673" s="3">
        <v>0</v>
      </c>
      <c r="P673" s="3">
        <v>0</v>
      </c>
      <c r="Q673" s="3">
        <v>0</v>
      </c>
      <c r="R673" s="3">
        <v>-1</v>
      </c>
      <c r="S673" s="3">
        <v>0</v>
      </c>
      <c r="T673" s="3">
        <v>0</v>
      </c>
      <c r="U673" s="3">
        <v>0</v>
      </c>
      <c r="V673" s="3">
        <v>0</v>
      </c>
    </row>
    <row r="674" spans="1:22" x14ac:dyDescent="0.3">
      <c r="A674" s="3">
        <v>300723</v>
      </c>
      <c r="B674" s="3">
        <v>0</v>
      </c>
      <c r="C674" s="3">
        <v>0</v>
      </c>
      <c r="D674" s="3">
        <v>1923.76</v>
      </c>
      <c r="E674" s="3">
        <v>1923.76</v>
      </c>
      <c r="F674" s="3">
        <v>0</v>
      </c>
      <c r="G674" s="3">
        <v>0</v>
      </c>
      <c r="H674" s="3">
        <v>518</v>
      </c>
      <c r="I674" s="3">
        <v>518</v>
      </c>
      <c r="J674" s="3">
        <v>0</v>
      </c>
      <c r="K674" s="3">
        <v>0</v>
      </c>
      <c r="L674" s="3">
        <v>3.7138223938223938</v>
      </c>
      <c r="M674" s="3">
        <v>3.7138223938223938</v>
      </c>
      <c r="N674" s="3">
        <v>1541</v>
      </c>
      <c r="O674" s="3">
        <v>0</v>
      </c>
      <c r="P674" s="3">
        <v>0</v>
      </c>
      <c r="Q674" s="3">
        <v>1</v>
      </c>
      <c r="R674" s="3">
        <v>0</v>
      </c>
      <c r="S674" s="3">
        <v>0</v>
      </c>
      <c r="T674" s="3">
        <v>0</v>
      </c>
      <c r="U674" s="3">
        <v>0</v>
      </c>
      <c r="V674" s="3">
        <v>268324</v>
      </c>
    </row>
    <row r="675" spans="1:22" x14ac:dyDescent="0.3">
      <c r="A675" s="3">
        <v>302032</v>
      </c>
      <c r="B675" s="3">
        <v>0</v>
      </c>
      <c r="C675" s="3">
        <v>0</v>
      </c>
      <c r="D675" s="3">
        <v>203885.72999999998</v>
      </c>
      <c r="E675" s="3">
        <v>203885.72999999998</v>
      </c>
      <c r="F675" s="3">
        <v>0</v>
      </c>
      <c r="G675" s="3">
        <v>0</v>
      </c>
      <c r="H675" s="3">
        <v>483</v>
      </c>
      <c r="I675" s="3">
        <v>483</v>
      </c>
      <c r="J675" s="3">
        <v>0</v>
      </c>
      <c r="K675" s="3">
        <v>0</v>
      </c>
      <c r="L675" s="3">
        <v>422.12366459627327</v>
      </c>
      <c r="M675" s="3">
        <v>422.12366459627327</v>
      </c>
      <c r="N675" s="3">
        <v>8711</v>
      </c>
      <c r="O675" s="3">
        <v>0</v>
      </c>
      <c r="P675" s="3">
        <v>0</v>
      </c>
      <c r="Q675" s="3">
        <v>1</v>
      </c>
      <c r="R675" s="3">
        <v>0</v>
      </c>
      <c r="S675" s="3">
        <v>0</v>
      </c>
      <c r="T675" s="3">
        <v>0</v>
      </c>
      <c r="U675" s="3">
        <v>0</v>
      </c>
      <c r="V675" s="3">
        <v>233289</v>
      </c>
    </row>
    <row r="676" spans="1:22" x14ac:dyDescent="0.3">
      <c r="A676" s="3">
        <v>304662</v>
      </c>
      <c r="B676" s="3">
        <v>0</v>
      </c>
      <c r="C676" s="3">
        <v>0</v>
      </c>
      <c r="D676" s="3">
        <v>17678.830000000002</v>
      </c>
      <c r="E676" s="3">
        <v>17678.830000000002</v>
      </c>
      <c r="F676" s="3">
        <v>0</v>
      </c>
      <c r="G676" s="3">
        <v>0</v>
      </c>
      <c r="H676" s="3">
        <v>575</v>
      </c>
      <c r="I676" s="3">
        <v>575</v>
      </c>
      <c r="J676" s="3">
        <v>0</v>
      </c>
      <c r="K676" s="3">
        <v>0</v>
      </c>
      <c r="L676" s="3">
        <v>30.745791304347829</v>
      </c>
      <c r="M676" s="3">
        <v>30.745791304347829</v>
      </c>
      <c r="N676" s="3">
        <v>1311</v>
      </c>
      <c r="O676" s="3">
        <v>0</v>
      </c>
      <c r="P676" s="3">
        <v>0</v>
      </c>
      <c r="Q676" s="3">
        <v>1</v>
      </c>
      <c r="R676" s="3">
        <v>0</v>
      </c>
      <c r="S676" s="3">
        <v>0</v>
      </c>
      <c r="T676" s="3">
        <v>0</v>
      </c>
      <c r="U676" s="3">
        <v>0</v>
      </c>
      <c r="V676" s="3">
        <v>330625</v>
      </c>
    </row>
    <row r="677" spans="1:22" x14ac:dyDescent="0.3">
      <c r="A677" s="3">
        <v>306542</v>
      </c>
      <c r="B677" s="3">
        <v>0</v>
      </c>
      <c r="C677" s="3">
        <v>165270.46</v>
      </c>
      <c r="D677" s="3">
        <v>75112.17</v>
      </c>
      <c r="E677" s="3">
        <v>240382.63</v>
      </c>
      <c r="F677" s="3">
        <v>0</v>
      </c>
      <c r="G677" s="3">
        <v>2846</v>
      </c>
      <c r="H677" s="3">
        <v>2891</v>
      </c>
      <c r="I677" s="3">
        <v>5737</v>
      </c>
      <c r="J677" s="3">
        <v>0</v>
      </c>
      <c r="K677" s="3">
        <v>58.071138439915671</v>
      </c>
      <c r="L677" s="3">
        <v>25.98138014527845</v>
      </c>
      <c r="M677" s="3">
        <v>41.90040613561095</v>
      </c>
      <c r="N677" s="3">
        <v>7379</v>
      </c>
      <c r="O677" s="3">
        <v>0</v>
      </c>
      <c r="P677" s="3">
        <v>1</v>
      </c>
      <c r="Q677" s="3">
        <v>1</v>
      </c>
      <c r="R677" s="3">
        <v>1</v>
      </c>
      <c r="S677" s="3">
        <v>0</v>
      </c>
      <c r="T677" s="3">
        <v>744207.89195080032</v>
      </c>
      <c r="U677" s="3">
        <v>732623.88809822884</v>
      </c>
      <c r="V677" s="3">
        <v>32913169</v>
      </c>
    </row>
    <row r="678" spans="1:22" x14ac:dyDescent="0.3">
      <c r="A678" s="3">
        <v>306699</v>
      </c>
      <c r="B678" s="3">
        <v>0</v>
      </c>
      <c r="C678" s="3">
        <v>1623708.0000000002</v>
      </c>
      <c r="D678" s="3">
        <v>539381.71000000008</v>
      </c>
      <c r="E678" s="3">
        <v>2163089.7100000004</v>
      </c>
      <c r="F678" s="3">
        <v>0</v>
      </c>
      <c r="G678" s="3">
        <v>2351</v>
      </c>
      <c r="H678" s="3">
        <v>2292</v>
      </c>
      <c r="I678" s="3">
        <v>4643</v>
      </c>
      <c r="J678" s="3">
        <v>0</v>
      </c>
      <c r="K678" s="3">
        <v>690.6456826882179</v>
      </c>
      <c r="L678" s="3">
        <v>235.33233420593371</v>
      </c>
      <c r="M678" s="3">
        <v>465.88191040275694</v>
      </c>
      <c r="N678" s="3">
        <v>6411</v>
      </c>
      <c r="O678" s="3">
        <v>0</v>
      </c>
      <c r="P678" s="3">
        <v>1</v>
      </c>
      <c r="Q678" s="3">
        <v>1</v>
      </c>
      <c r="R678" s="3">
        <v>1</v>
      </c>
      <c r="S678" s="3">
        <v>0</v>
      </c>
      <c r="T678" s="3">
        <v>118769589.08350977</v>
      </c>
      <c r="U678" s="3">
        <v>121826921.43775378</v>
      </c>
      <c r="V678" s="3">
        <v>21557449</v>
      </c>
    </row>
    <row r="679" spans="1:22" x14ac:dyDescent="0.3">
      <c r="A679" s="3">
        <v>310490</v>
      </c>
      <c r="B679" s="3">
        <v>0</v>
      </c>
      <c r="C679" s="3">
        <v>23285.35</v>
      </c>
      <c r="D679" s="3">
        <v>156885.91</v>
      </c>
      <c r="E679" s="3">
        <v>180171.26</v>
      </c>
      <c r="F679" s="3">
        <v>0</v>
      </c>
      <c r="G679" s="3">
        <v>449</v>
      </c>
      <c r="H679" s="3">
        <v>422</v>
      </c>
      <c r="I679" s="3">
        <v>871</v>
      </c>
      <c r="J679" s="3">
        <v>0</v>
      </c>
      <c r="K679" s="3">
        <v>51.86046770601336</v>
      </c>
      <c r="L679" s="3">
        <v>371.76755924170618</v>
      </c>
      <c r="M679" s="3">
        <v>206.85563719862228</v>
      </c>
      <c r="N679" s="3">
        <v>8221</v>
      </c>
      <c r="O679" s="3">
        <v>0</v>
      </c>
      <c r="P679" s="3">
        <v>1</v>
      </c>
      <c r="Q679" s="3">
        <v>1</v>
      </c>
      <c r="R679" s="3">
        <v>1</v>
      </c>
      <c r="S679" s="3">
        <v>0</v>
      </c>
      <c r="T679" s="3">
        <v>10786552.65215311</v>
      </c>
      <c r="U679" s="3">
        <v>11476687.537480444</v>
      </c>
      <c r="V679" s="3">
        <v>758641</v>
      </c>
    </row>
    <row r="680" spans="1:22" x14ac:dyDescent="0.3">
      <c r="A680" s="3">
        <v>311849</v>
      </c>
      <c r="B680" s="3">
        <v>0</v>
      </c>
      <c r="C680" s="3">
        <v>0</v>
      </c>
      <c r="D680" s="3">
        <v>0</v>
      </c>
      <c r="E680" s="3">
        <v>0</v>
      </c>
      <c r="F680" s="3">
        <v>0</v>
      </c>
      <c r="G680" s="3">
        <v>0</v>
      </c>
      <c r="H680" s="3">
        <v>0</v>
      </c>
      <c r="I680" s="3">
        <v>0</v>
      </c>
      <c r="J680" s="3">
        <v>0</v>
      </c>
      <c r="K680" s="3">
        <v>0</v>
      </c>
      <c r="L680" s="3">
        <v>0</v>
      </c>
      <c r="M680" s="3">
        <v>0</v>
      </c>
      <c r="N680" s="3">
        <v>8011</v>
      </c>
      <c r="O680" s="3">
        <v>0</v>
      </c>
      <c r="P680" s="3">
        <v>0</v>
      </c>
      <c r="Q680" s="3">
        <v>0</v>
      </c>
      <c r="R680" s="3">
        <v>-1</v>
      </c>
      <c r="S680" s="3">
        <v>0</v>
      </c>
      <c r="T680" s="3">
        <v>0</v>
      </c>
      <c r="U680" s="3">
        <v>0</v>
      </c>
      <c r="V680" s="3">
        <v>0</v>
      </c>
    </row>
    <row r="681" spans="1:22" x14ac:dyDescent="0.3">
      <c r="A681" s="3">
        <v>315079</v>
      </c>
      <c r="B681" s="3">
        <v>0</v>
      </c>
      <c r="C681" s="3">
        <v>53524.11</v>
      </c>
      <c r="D681" s="3">
        <v>42068.909999999996</v>
      </c>
      <c r="E681" s="3">
        <v>95593.01999999999</v>
      </c>
      <c r="F681" s="3">
        <v>0</v>
      </c>
      <c r="G681" s="3">
        <v>501</v>
      </c>
      <c r="H681" s="3">
        <v>523</v>
      </c>
      <c r="I681" s="3">
        <v>1024</v>
      </c>
      <c r="J681" s="3">
        <v>0</v>
      </c>
      <c r="K681" s="3">
        <v>106.83455089820359</v>
      </c>
      <c r="L681" s="3">
        <v>80.43768642447418</v>
      </c>
      <c r="M681" s="3">
        <v>93.35255859374999</v>
      </c>
      <c r="N681" s="3">
        <v>6411</v>
      </c>
      <c r="O681" s="3">
        <v>0</v>
      </c>
      <c r="P681" s="3">
        <v>1</v>
      </c>
      <c r="Q681" s="3">
        <v>1</v>
      </c>
      <c r="R681" s="3">
        <v>1</v>
      </c>
      <c r="S681" s="3">
        <v>0</v>
      </c>
      <c r="T681" s="3">
        <v>91063.822365170359</v>
      </c>
      <c r="U681" s="3">
        <v>87233.221806788337</v>
      </c>
      <c r="V681" s="3">
        <v>1048576</v>
      </c>
    </row>
    <row r="682" spans="1:22" x14ac:dyDescent="0.3">
      <c r="A682" s="3">
        <v>316607</v>
      </c>
      <c r="B682" s="3">
        <v>0</v>
      </c>
      <c r="C682" s="3">
        <v>99.71</v>
      </c>
      <c r="D682" s="3">
        <v>17480.77</v>
      </c>
      <c r="E682" s="3">
        <v>17580.48</v>
      </c>
      <c r="F682" s="3">
        <v>0</v>
      </c>
      <c r="G682" s="3">
        <v>1558</v>
      </c>
      <c r="H682" s="3">
        <v>1749</v>
      </c>
      <c r="I682" s="3">
        <v>3307</v>
      </c>
      <c r="J682" s="3">
        <v>0</v>
      </c>
      <c r="K682" s="3">
        <v>6.3998716302952494E-2</v>
      </c>
      <c r="L682" s="3">
        <v>9.9947226986849635</v>
      </c>
      <c r="M682" s="3">
        <v>5.3161415179921381</v>
      </c>
      <c r="N682" s="3">
        <v>7812</v>
      </c>
      <c r="O682" s="3">
        <v>0</v>
      </c>
      <c r="P682" s="3">
        <v>1</v>
      </c>
      <c r="Q682" s="3">
        <v>1</v>
      </c>
      <c r="R682" s="3">
        <v>1</v>
      </c>
      <c r="S682" s="3">
        <v>0</v>
      </c>
      <c r="T682" s="3">
        <v>42977.436246544748</v>
      </c>
      <c r="U682" s="3">
        <v>38284.074140718549</v>
      </c>
      <c r="V682" s="3">
        <v>10936249</v>
      </c>
    </row>
    <row r="683" spans="1:22" x14ac:dyDescent="0.3">
      <c r="A683" s="3">
        <v>316748</v>
      </c>
      <c r="B683" s="3">
        <v>0</v>
      </c>
      <c r="C683" s="3">
        <v>0</v>
      </c>
      <c r="D683" s="3">
        <v>10787.47</v>
      </c>
      <c r="E683" s="3">
        <v>10787.47</v>
      </c>
      <c r="F683" s="3">
        <v>0</v>
      </c>
      <c r="G683" s="3">
        <v>0</v>
      </c>
      <c r="H683" s="3">
        <v>417</v>
      </c>
      <c r="I683" s="3">
        <v>417</v>
      </c>
      <c r="J683" s="3">
        <v>0</v>
      </c>
      <c r="K683" s="3">
        <v>0</v>
      </c>
      <c r="L683" s="3">
        <v>25.869232613908871</v>
      </c>
      <c r="M683" s="3">
        <v>25.869232613908871</v>
      </c>
      <c r="N683" s="3">
        <v>6324</v>
      </c>
      <c r="O683" s="3">
        <v>0</v>
      </c>
      <c r="P683" s="3">
        <v>0</v>
      </c>
      <c r="Q683" s="3">
        <v>1</v>
      </c>
      <c r="R683" s="3">
        <v>0</v>
      </c>
      <c r="S683" s="3">
        <v>0</v>
      </c>
      <c r="T683" s="3">
        <v>0</v>
      </c>
      <c r="U683" s="3">
        <v>0</v>
      </c>
      <c r="V683" s="3">
        <v>173889</v>
      </c>
    </row>
    <row r="684" spans="1:22" x14ac:dyDescent="0.3">
      <c r="A684" s="3">
        <v>316782</v>
      </c>
      <c r="B684" s="3">
        <v>0</v>
      </c>
      <c r="C684" s="3">
        <v>79210</v>
      </c>
      <c r="D684" s="3">
        <v>1075109.8700000001</v>
      </c>
      <c r="E684" s="3">
        <v>1154319.8700000001</v>
      </c>
      <c r="F684" s="3">
        <v>0</v>
      </c>
      <c r="G684" s="3">
        <v>724</v>
      </c>
      <c r="H684" s="3">
        <v>755</v>
      </c>
      <c r="I684" s="3">
        <v>1479</v>
      </c>
      <c r="J684" s="3">
        <v>0</v>
      </c>
      <c r="K684" s="3">
        <v>109.4060773480663</v>
      </c>
      <c r="L684" s="3">
        <v>1423.9865827814572</v>
      </c>
      <c r="M684" s="3">
        <v>780.4732048681542</v>
      </c>
      <c r="N684" s="3">
        <v>8111</v>
      </c>
      <c r="O684" s="3">
        <v>0</v>
      </c>
      <c r="P684" s="3">
        <v>1</v>
      </c>
      <c r="Q684" s="3">
        <v>1</v>
      </c>
      <c r="R684" s="3">
        <v>1</v>
      </c>
      <c r="S684" s="3">
        <v>0</v>
      </c>
      <c r="T684" s="3">
        <v>326039708.89795679</v>
      </c>
      <c r="U684" s="3">
        <v>312652648.00280905</v>
      </c>
      <c r="V684" s="3">
        <v>2187441</v>
      </c>
    </row>
    <row r="685" spans="1:22" x14ac:dyDescent="0.3">
      <c r="A685" s="3">
        <v>318343</v>
      </c>
      <c r="B685" s="3">
        <v>0</v>
      </c>
      <c r="C685" s="3">
        <v>290072.78999999998</v>
      </c>
      <c r="D685" s="3">
        <v>147824.09</v>
      </c>
      <c r="E685" s="3">
        <v>437896.88</v>
      </c>
      <c r="F685" s="3">
        <v>0</v>
      </c>
      <c r="G685" s="3">
        <v>1277</v>
      </c>
      <c r="H685" s="3">
        <v>1335</v>
      </c>
      <c r="I685" s="3">
        <v>2612</v>
      </c>
      <c r="J685" s="3">
        <v>0</v>
      </c>
      <c r="K685" s="3">
        <v>227.1517541111981</v>
      </c>
      <c r="L685" s="3">
        <v>110.7296554307116</v>
      </c>
      <c r="M685" s="3">
        <v>167.64811638591118</v>
      </c>
      <c r="N685" s="3">
        <v>1221</v>
      </c>
      <c r="O685" s="3">
        <v>0</v>
      </c>
      <c r="P685" s="3">
        <v>1</v>
      </c>
      <c r="Q685" s="3">
        <v>1</v>
      </c>
      <c r="R685" s="3">
        <v>1</v>
      </c>
      <c r="S685" s="3">
        <v>0</v>
      </c>
      <c r="T685" s="3">
        <v>4521452.0665463749</v>
      </c>
      <c r="U685" s="3">
        <v>4325014.4486739524</v>
      </c>
      <c r="V685" s="3">
        <v>6822544</v>
      </c>
    </row>
    <row r="686" spans="1:22" x14ac:dyDescent="0.3">
      <c r="A686" s="3">
        <v>322919</v>
      </c>
      <c r="B686" s="3">
        <v>0</v>
      </c>
      <c r="C686" s="3">
        <v>516780.49</v>
      </c>
      <c r="D686" s="3">
        <v>315609.39</v>
      </c>
      <c r="E686" s="3">
        <v>832389.88</v>
      </c>
      <c r="F686" s="3">
        <v>0</v>
      </c>
      <c r="G686" s="3">
        <v>662</v>
      </c>
      <c r="H686" s="3">
        <v>639</v>
      </c>
      <c r="I686" s="3">
        <v>1301</v>
      </c>
      <c r="J686" s="3">
        <v>0</v>
      </c>
      <c r="K686" s="3">
        <v>780.63518126888221</v>
      </c>
      <c r="L686" s="3">
        <v>493.91140845070424</v>
      </c>
      <c r="M686" s="3">
        <v>639.80774788624137</v>
      </c>
      <c r="N686" s="3">
        <v>8221</v>
      </c>
      <c r="O686" s="3">
        <v>0</v>
      </c>
      <c r="P686" s="3">
        <v>1</v>
      </c>
      <c r="Q686" s="3">
        <v>1</v>
      </c>
      <c r="R686" s="3">
        <v>1</v>
      </c>
      <c r="S686" s="3">
        <v>0</v>
      </c>
      <c r="T686" s="3">
        <v>13129026.287460098</v>
      </c>
      <c r="U686" s="3">
        <v>13601589.048980569</v>
      </c>
      <c r="V686" s="3">
        <v>1692601</v>
      </c>
    </row>
    <row r="687" spans="1:22" x14ac:dyDescent="0.3">
      <c r="A687" s="3">
        <v>325717</v>
      </c>
      <c r="B687" s="3">
        <v>0</v>
      </c>
      <c r="C687" s="3">
        <v>0</v>
      </c>
      <c r="D687" s="3">
        <v>0</v>
      </c>
      <c r="E687" s="3">
        <v>0</v>
      </c>
      <c r="F687" s="3">
        <v>0</v>
      </c>
      <c r="G687" s="3">
        <v>0</v>
      </c>
      <c r="H687" s="3">
        <v>0</v>
      </c>
      <c r="I687" s="3">
        <v>0</v>
      </c>
      <c r="J687" s="3">
        <v>0</v>
      </c>
      <c r="K687" s="3">
        <v>0</v>
      </c>
      <c r="L687" s="3">
        <v>0</v>
      </c>
      <c r="M687" s="3">
        <v>0</v>
      </c>
      <c r="N687" s="3">
        <v>8748</v>
      </c>
      <c r="O687" s="3">
        <v>0</v>
      </c>
      <c r="P687" s="3">
        <v>0</v>
      </c>
      <c r="Q687" s="3">
        <v>0</v>
      </c>
      <c r="R687" s="3">
        <v>-1</v>
      </c>
      <c r="S687" s="3">
        <v>0</v>
      </c>
      <c r="T687" s="3">
        <v>0</v>
      </c>
      <c r="U687" s="3">
        <v>0</v>
      </c>
      <c r="V687" s="3">
        <v>0</v>
      </c>
    </row>
    <row r="688" spans="1:22" x14ac:dyDescent="0.3">
      <c r="A688" s="3">
        <v>327737</v>
      </c>
      <c r="B688" s="3">
        <v>0</v>
      </c>
      <c r="C688" s="3">
        <v>0</v>
      </c>
      <c r="D688" s="3">
        <v>0</v>
      </c>
      <c r="E688" s="3">
        <v>0</v>
      </c>
      <c r="F688" s="3">
        <v>0</v>
      </c>
      <c r="G688" s="3">
        <v>0</v>
      </c>
      <c r="H688" s="3">
        <v>0</v>
      </c>
      <c r="I688" s="3">
        <v>0</v>
      </c>
      <c r="J688" s="3">
        <v>0</v>
      </c>
      <c r="K688" s="3">
        <v>0</v>
      </c>
      <c r="L688" s="3">
        <v>0</v>
      </c>
      <c r="M688" s="3">
        <v>0</v>
      </c>
      <c r="N688" s="3">
        <v>8062</v>
      </c>
      <c r="O688" s="3">
        <v>0</v>
      </c>
      <c r="P688" s="3">
        <v>0</v>
      </c>
      <c r="Q688" s="3">
        <v>0</v>
      </c>
      <c r="R688" s="3">
        <v>-1</v>
      </c>
      <c r="S688" s="3">
        <v>0</v>
      </c>
      <c r="T688" s="3">
        <v>0</v>
      </c>
      <c r="U688" s="3">
        <v>0</v>
      </c>
      <c r="V688" s="3">
        <v>0</v>
      </c>
    </row>
    <row r="689" spans="1:22" x14ac:dyDescent="0.3">
      <c r="A689" s="3">
        <v>328472</v>
      </c>
      <c r="B689" s="3">
        <v>0</v>
      </c>
      <c r="C689" s="3">
        <v>0</v>
      </c>
      <c r="D689" s="3">
        <v>4144.83</v>
      </c>
      <c r="E689" s="3">
        <v>4144.83</v>
      </c>
      <c r="F689" s="3">
        <v>0</v>
      </c>
      <c r="G689" s="3">
        <v>0</v>
      </c>
      <c r="H689" s="3">
        <v>613</v>
      </c>
      <c r="I689" s="3">
        <v>613</v>
      </c>
      <c r="J689" s="3">
        <v>0</v>
      </c>
      <c r="K689" s="3">
        <v>0</v>
      </c>
      <c r="L689" s="3">
        <v>6.761549755301794</v>
      </c>
      <c r="M689" s="3">
        <v>6.761549755301794</v>
      </c>
      <c r="N689" s="3">
        <v>8712</v>
      </c>
      <c r="O689" s="3">
        <v>0</v>
      </c>
      <c r="P689" s="3">
        <v>0</v>
      </c>
      <c r="Q689" s="3">
        <v>1</v>
      </c>
      <c r="R689" s="3">
        <v>0</v>
      </c>
      <c r="S689" s="3">
        <v>0</v>
      </c>
      <c r="T689" s="3">
        <v>0</v>
      </c>
      <c r="U689" s="3">
        <v>0</v>
      </c>
      <c r="V689" s="3">
        <v>375769</v>
      </c>
    </row>
    <row r="690" spans="1:22" x14ac:dyDescent="0.3">
      <c r="A690" s="3">
        <v>328690</v>
      </c>
      <c r="B690" s="3">
        <v>0</v>
      </c>
      <c r="C690" s="3">
        <v>19193.010000000002</v>
      </c>
      <c r="D690" s="3">
        <v>235681.53</v>
      </c>
      <c r="E690" s="3">
        <v>254874.54</v>
      </c>
      <c r="F690" s="3">
        <v>0</v>
      </c>
      <c r="G690" s="3">
        <v>620</v>
      </c>
      <c r="H690" s="3">
        <v>638</v>
      </c>
      <c r="I690" s="3">
        <v>1258</v>
      </c>
      <c r="J690" s="3">
        <v>0</v>
      </c>
      <c r="K690" s="3">
        <v>30.956467741935487</v>
      </c>
      <c r="L690" s="3">
        <v>369.40678683385579</v>
      </c>
      <c r="M690" s="3">
        <v>202.60297297297299</v>
      </c>
      <c r="N690" s="3">
        <v>8062</v>
      </c>
      <c r="O690" s="3">
        <v>0</v>
      </c>
      <c r="P690" s="3">
        <v>1</v>
      </c>
      <c r="Q690" s="3">
        <v>1</v>
      </c>
      <c r="R690" s="3">
        <v>1</v>
      </c>
      <c r="S690" s="3">
        <v>0</v>
      </c>
      <c r="T690" s="3">
        <v>18266764.109977722</v>
      </c>
      <c r="U690" s="3">
        <v>17751400.859225992</v>
      </c>
      <c r="V690" s="3">
        <v>1582564</v>
      </c>
    </row>
    <row r="691" spans="1:22" x14ac:dyDescent="0.3">
      <c r="A691" s="3">
        <v>328888</v>
      </c>
      <c r="B691" s="3">
        <v>0</v>
      </c>
      <c r="C691" s="3">
        <v>0</v>
      </c>
      <c r="D691" s="3">
        <v>10538.33</v>
      </c>
      <c r="E691" s="3">
        <v>10538.33</v>
      </c>
      <c r="F691" s="3">
        <v>0</v>
      </c>
      <c r="G691" s="3">
        <v>0</v>
      </c>
      <c r="H691" s="3">
        <v>491</v>
      </c>
      <c r="I691" s="3">
        <v>491</v>
      </c>
      <c r="J691" s="3">
        <v>0</v>
      </c>
      <c r="K691" s="3">
        <v>0</v>
      </c>
      <c r="L691" s="3">
        <v>21.462993890020368</v>
      </c>
      <c r="M691" s="3">
        <v>21.462993890020368</v>
      </c>
      <c r="N691" s="3">
        <v>3069</v>
      </c>
      <c r="O691" s="3">
        <v>0</v>
      </c>
      <c r="P691" s="3">
        <v>0</v>
      </c>
      <c r="Q691" s="3">
        <v>1</v>
      </c>
      <c r="R691" s="3">
        <v>0</v>
      </c>
      <c r="S691" s="3">
        <v>0</v>
      </c>
      <c r="T691" s="3">
        <v>0</v>
      </c>
      <c r="U691" s="3">
        <v>0</v>
      </c>
      <c r="V691" s="3">
        <v>241081</v>
      </c>
    </row>
    <row r="692" spans="1:22" x14ac:dyDescent="0.3">
      <c r="A692" s="3">
        <v>332113</v>
      </c>
      <c r="B692" s="3">
        <v>0</v>
      </c>
      <c r="C692" s="3">
        <v>591607.6</v>
      </c>
      <c r="D692" s="3">
        <v>1321147.5999999999</v>
      </c>
      <c r="E692" s="3">
        <v>1912755.1999999997</v>
      </c>
      <c r="F692" s="3">
        <v>0</v>
      </c>
      <c r="G692" s="3">
        <v>4402</v>
      </c>
      <c r="H692" s="3">
        <v>4733</v>
      </c>
      <c r="I692" s="3">
        <v>9135</v>
      </c>
      <c r="J692" s="3">
        <v>0</v>
      </c>
      <c r="K692" s="3">
        <v>134.39518400726942</v>
      </c>
      <c r="L692" s="3">
        <v>279.13534755968726</v>
      </c>
      <c r="M692" s="3">
        <v>209.38754241926654</v>
      </c>
      <c r="N692" s="3">
        <v>1311</v>
      </c>
      <c r="O692" s="3">
        <v>0</v>
      </c>
      <c r="P692" s="3">
        <v>1</v>
      </c>
      <c r="Q692" s="3">
        <v>1</v>
      </c>
      <c r="R692" s="3">
        <v>1</v>
      </c>
      <c r="S692" s="3">
        <v>0</v>
      </c>
      <c r="T692" s="3">
        <v>24756204.516491499</v>
      </c>
      <c r="U692" s="3">
        <v>23024891.67158157</v>
      </c>
      <c r="V692" s="3">
        <v>83448225</v>
      </c>
    </row>
    <row r="693" spans="1:22" x14ac:dyDescent="0.3">
      <c r="A693" s="3">
        <v>334572</v>
      </c>
      <c r="B693" s="3">
        <v>0</v>
      </c>
      <c r="C693" s="3">
        <v>352732.23</v>
      </c>
      <c r="D693" s="3">
        <v>239001.26</v>
      </c>
      <c r="E693" s="3">
        <v>591733.49</v>
      </c>
      <c r="F693" s="3">
        <v>0</v>
      </c>
      <c r="G693" s="3">
        <v>3567</v>
      </c>
      <c r="H693" s="3">
        <v>3707</v>
      </c>
      <c r="I693" s="3">
        <v>7274</v>
      </c>
      <c r="J693" s="3">
        <v>0</v>
      </c>
      <c r="K693" s="3">
        <v>98.887645079899073</v>
      </c>
      <c r="L693" s="3">
        <v>64.472959266253042</v>
      </c>
      <c r="M693" s="3">
        <v>81.34911877921364</v>
      </c>
      <c r="N693" s="3">
        <v>6311</v>
      </c>
      <c r="O693" s="3">
        <v>0</v>
      </c>
      <c r="P693" s="3">
        <v>1</v>
      </c>
      <c r="Q693" s="3">
        <v>1</v>
      </c>
      <c r="R693" s="3">
        <v>1</v>
      </c>
      <c r="S693" s="3">
        <v>0</v>
      </c>
      <c r="T693" s="3">
        <v>1097208.8604210103</v>
      </c>
      <c r="U693" s="3">
        <v>1055771.244974843</v>
      </c>
      <c r="V693" s="3">
        <v>52911076</v>
      </c>
    </row>
    <row r="694" spans="1:22" x14ac:dyDescent="0.3">
      <c r="A694" s="3">
        <v>334589</v>
      </c>
      <c r="B694" s="3">
        <v>0</v>
      </c>
      <c r="C694" s="3">
        <v>0</v>
      </c>
      <c r="D694" s="3">
        <v>0</v>
      </c>
      <c r="E694" s="3">
        <v>0</v>
      </c>
      <c r="F694" s="3">
        <v>0</v>
      </c>
      <c r="G694" s="3">
        <v>0</v>
      </c>
      <c r="H694" s="3">
        <v>0</v>
      </c>
      <c r="I694" s="3">
        <v>0</v>
      </c>
      <c r="J694" s="3">
        <v>0</v>
      </c>
      <c r="K694" s="3">
        <v>0</v>
      </c>
      <c r="L694" s="3">
        <v>0</v>
      </c>
      <c r="M694" s="3">
        <v>0</v>
      </c>
      <c r="N694" s="3">
        <v>3357</v>
      </c>
      <c r="O694" s="3">
        <v>0</v>
      </c>
      <c r="P694" s="3">
        <v>0</v>
      </c>
      <c r="Q694" s="3">
        <v>0</v>
      </c>
      <c r="R694" s="3">
        <v>-1</v>
      </c>
      <c r="S694" s="3">
        <v>0</v>
      </c>
      <c r="T694" s="3">
        <v>0</v>
      </c>
      <c r="U694" s="3">
        <v>0</v>
      </c>
      <c r="V694" s="3">
        <v>0</v>
      </c>
    </row>
    <row r="695" spans="1:22" x14ac:dyDescent="0.3">
      <c r="A695" s="3">
        <v>335731</v>
      </c>
      <c r="B695" s="3">
        <v>0</v>
      </c>
      <c r="C695" s="3">
        <v>946084.41999999993</v>
      </c>
      <c r="D695" s="3">
        <v>766316.91000000015</v>
      </c>
      <c r="E695" s="3">
        <v>1712401.33</v>
      </c>
      <c r="F695" s="3">
        <v>0</v>
      </c>
      <c r="G695" s="3">
        <v>6496</v>
      </c>
      <c r="H695" s="3">
        <v>6928</v>
      </c>
      <c r="I695" s="3">
        <v>13424</v>
      </c>
      <c r="J695" s="3">
        <v>0</v>
      </c>
      <c r="K695" s="3">
        <v>145.64107450738916</v>
      </c>
      <c r="L695" s="3">
        <v>110.61156322170903</v>
      </c>
      <c r="M695" s="3">
        <v>127.56267356972587</v>
      </c>
      <c r="N695" s="3">
        <v>8221</v>
      </c>
      <c r="O695" s="3">
        <v>0</v>
      </c>
      <c r="P695" s="3">
        <v>1</v>
      </c>
      <c r="Q695" s="3">
        <v>1</v>
      </c>
      <c r="R695" s="3">
        <v>1</v>
      </c>
      <c r="S695" s="3">
        <v>0</v>
      </c>
      <c r="T695" s="3">
        <v>2123078.4586870302</v>
      </c>
      <c r="U695" s="3">
        <v>1990692.5039882991</v>
      </c>
      <c r="V695" s="3">
        <v>180203776</v>
      </c>
    </row>
    <row r="696" spans="1:22" x14ac:dyDescent="0.3">
      <c r="A696" s="3">
        <v>335732</v>
      </c>
      <c r="B696" s="3">
        <v>0</v>
      </c>
      <c r="C696" s="3">
        <v>743382.77</v>
      </c>
      <c r="D696" s="3">
        <v>505755.57999999996</v>
      </c>
      <c r="E696" s="3">
        <v>1249138.3500000001</v>
      </c>
      <c r="F696" s="3">
        <v>0</v>
      </c>
      <c r="G696" s="3">
        <v>2854</v>
      </c>
      <c r="H696" s="3">
        <v>2868</v>
      </c>
      <c r="I696" s="3">
        <v>5722</v>
      </c>
      <c r="J696" s="3">
        <v>0</v>
      </c>
      <c r="K696" s="3">
        <v>260.47048703573932</v>
      </c>
      <c r="L696" s="3">
        <v>176.34434449093445</v>
      </c>
      <c r="M696" s="3">
        <v>218.30450017476409</v>
      </c>
      <c r="N696" s="3">
        <v>8221</v>
      </c>
      <c r="O696" s="3">
        <v>0</v>
      </c>
      <c r="P696" s="3">
        <v>1</v>
      </c>
      <c r="Q696" s="3">
        <v>1</v>
      </c>
      <c r="R696" s="3">
        <v>1</v>
      </c>
      <c r="S696" s="3">
        <v>0</v>
      </c>
      <c r="T696" s="3">
        <v>5074327.6584776584</v>
      </c>
      <c r="U696" s="3">
        <v>5049557.5792521816</v>
      </c>
      <c r="V696" s="3">
        <v>32741284</v>
      </c>
    </row>
    <row r="697" spans="1:22" x14ac:dyDescent="0.3">
      <c r="A697" s="3">
        <v>337437</v>
      </c>
      <c r="B697" s="3">
        <v>0</v>
      </c>
      <c r="C697" s="3">
        <v>0</v>
      </c>
      <c r="D697" s="3">
        <v>92480.16</v>
      </c>
      <c r="E697" s="3">
        <v>92480.16</v>
      </c>
      <c r="F697" s="3">
        <v>0</v>
      </c>
      <c r="G697" s="3">
        <v>0</v>
      </c>
      <c r="H697" s="3">
        <v>431</v>
      </c>
      <c r="I697" s="3">
        <v>431</v>
      </c>
      <c r="J697" s="3">
        <v>0</v>
      </c>
      <c r="K697" s="3">
        <v>0</v>
      </c>
      <c r="L697" s="3">
        <v>214.57113689095129</v>
      </c>
      <c r="M697" s="3">
        <v>214.57113689095129</v>
      </c>
      <c r="N697" s="3">
        <v>1031</v>
      </c>
      <c r="O697" s="3">
        <v>0</v>
      </c>
      <c r="P697" s="3">
        <v>0</v>
      </c>
      <c r="Q697" s="3">
        <v>1</v>
      </c>
      <c r="R697" s="3">
        <v>0</v>
      </c>
      <c r="S697" s="3">
        <v>0</v>
      </c>
      <c r="T697" s="3">
        <v>0</v>
      </c>
      <c r="U697" s="3">
        <v>0</v>
      </c>
      <c r="V697" s="3">
        <v>185761</v>
      </c>
    </row>
    <row r="698" spans="1:22" x14ac:dyDescent="0.3">
      <c r="A698" s="3">
        <v>338223</v>
      </c>
      <c r="B698" s="3">
        <v>0</v>
      </c>
      <c r="C698" s="3">
        <v>776709.4800000001</v>
      </c>
      <c r="D698" s="3">
        <v>1127098.3</v>
      </c>
      <c r="E698" s="3">
        <v>1903807.7800000003</v>
      </c>
      <c r="F698" s="3">
        <v>0</v>
      </c>
      <c r="G698" s="3">
        <v>3204</v>
      </c>
      <c r="H698" s="3">
        <v>3085</v>
      </c>
      <c r="I698" s="3">
        <v>6289</v>
      </c>
      <c r="J698" s="3">
        <v>0</v>
      </c>
      <c r="K698" s="3">
        <v>242.41868913857681</v>
      </c>
      <c r="L698" s="3">
        <v>365.3479092382496</v>
      </c>
      <c r="M698" s="3">
        <v>302.72027031324541</v>
      </c>
      <c r="N698" s="3">
        <v>8711</v>
      </c>
      <c r="O698" s="3">
        <v>0</v>
      </c>
      <c r="P698" s="3">
        <v>1</v>
      </c>
      <c r="Q698" s="3">
        <v>1</v>
      </c>
      <c r="R698" s="3">
        <v>1</v>
      </c>
      <c r="S698" s="3">
        <v>0</v>
      </c>
      <c r="T698" s="3">
        <v>11650643.33769713</v>
      </c>
      <c r="U698" s="3">
        <v>12100052.270334359</v>
      </c>
      <c r="V698" s="3">
        <v>39551521</v>
      </c>
    </row>
    <row r="699" spans="1:22" x14ac:dyDescent="0.3">
      <c r="A699" s="3">
        <v>341306</v>
      </c>
      <c r="B699" s="3">
        <v>0</v>
      </c>
      <c r="C699" s="3">
        <v>0</v>
      </c>
      <c r="D699" s="3">
        <v>28189.11</v>
      </c>
      <c r="E699" s="3">
        <v>28189.11</v>
      </c>
      <c r="F699" s="3">
        <v>0</v>
      </c>
      <c r="G699" s="3">
        <v>0</v>
      </c>
      <c r="H699" s="3">
        <v>580</v>
      </c>
      <c r="I699" s="3">
        <v>580</v>
      </c>
      <c r="J699" s="3">
        <v>0</v>
      </c>
      <c r="K699" s="3">
        <v>0</v>
      </c>
      <c r="L699" s="3">
        <v>48.601913793103449</v>
      </c>
      <c r="M699" s="3">
        <v>48.601913793103449</v>
      </c>
      <c r="N699" s="3">
        <v>8222</v>
      </c>
      <c r="O699" s="3">
        <v>0</v>
      </c>
      <c r="P699" s="3">
        <v>0</v>
      </c>
      <c r="Q699" s="3">
        <v>1</v>
      </c>
      <c r="R699" s="3">
        <v>0</v>
      </c>
      <c r="S699" s="3">
        <v>0</v>
      </c>
      <c r="T699" s="3">
        <v>0</v>
      </c>
      <c r="U699" s="3">
        <v>0</v>
      </c>
      <c r="V699" s="3">
        <v>336400</v>
      </c>
    </row>
    <row r="700" spans="1:22" x14ac:dyDescent="0.3">
      <c r="A700" s="3">
        <v>343264</v>
      </c>
      <c r="B700" s="3">
        <v>0</v>
      </c>
      <c r="C700" s="3">
        <v>33474.76</v>
      </c>
      <c r="D700" s="3">
        <v>118656.84</v>
      </c>
      <c r="E700" s="3">
        <v>152131.6</v>
      </c>
      <c r="F700" s="3">
        <v>0</v>
      </c>
      <c r="G700" s="3">
        <v>546</v>
      </c>
      <c r="H700" s="3">
        <v>553</v>
      </c>
      <c r="I700" s="3">
        <v>1099</v>
      </c>
      <c r="J700" s="3">
        <v>0</v>
      </c>
      <c r="K700" s="3">
        <v>61.30908424908425</v>
      </c>
      <c r="L700" s="3">
        <v>214.5693309222423</v>
      </c>
      <c r="M700" s="3">
        <v>138.4272975432211</v>
      </c>
      <c r="N700" s="3">
        <v>8211</v>
      </c>
      <c r="O700" s="3">
        <v>0</v>
      </c>
      <c r="P700" s="3">
        <v>1</v>
      </c>
      <c r="Q700" s="3">
        <v>1</v>
      </c>
      <c r="R700" s="3">
        <v>1</v>
      </c>
      <c r="S700" s="3">
        <v>0</v>
      </c>
      <c r="T700" s="3">
        <v>3247181.4766372722</v>
      </c>
      <c r="U700" s="3">
        <v>3206077.913641864</v>
      </c>
      <c r="V700" s="3">
        <v>1207801</v>
      </c>
    </row>
    <row r="701" spans="1:22" x14ac:dyDescent="0.3">
      <c r="A701" s="3">
        <v>346176</v>
      </c>
      <c r="B701" s="3">
        <v>0</v>
      </c>
      <c r="C701" s="3">
        <v>332754.95999999996</v>
      </c>
      <c r="D701" s="3">
        <v>504902.97</v>
      </c>
      <c r="E701" s="3">
        <v>837657.92999999993</v>
      </c>
      <c r="F701" s="3">
        <v>0</v>
      </c>
      <c r="G701" s="3">
        <v>2767</v>
      </c>
      <c r="H701" s="3">
        <v>3232</v>
      </c>
      <c r="I701" s="3">
        <v>5999</v>
      </c>
      <c r="J701" s="3">
        <v>0</v>
      </c>
      <c r="K701" s="3">
        <v>120.2583881460065</v>
      </c>
      <c r="L701" s="3">
        <v>156.21997834158415</v>
      </c>
      <c r="M701" s="3">
        <v>139.63292715452573</v>
      </c>
      <c r="N701" s="3">
        <v>1311</v>
      </c>
      <c r="O701" s="3">
        <v>0</v>
      </c>
      <c r="P701" s="3">
        <v>1</v>
      </c>
      <c r="Q701" s="3">
        <v>1</v>
      </c>
      <c r="R701" s="3">
        <v>1</v>
      </c>
      <c r="S701" s="3">
        <v>0</v>
      </c>
      <c r="T701" s="3">
        <v>1038656.4318802169</v>
      </c>
      <c r="U701" s="3">
        <v>889221.02320933482</v>
      </c>
      <c r="V701" s="3">
        <v>35988001</v>
      </c>
    </row>
    <row r="702" spans="1:22" x14ac:dyDescent="0.3">
      <c r="A702" s="3">
        <v>348118</v>
      </c>
      <c r="B702" s="3">
        <v>0</v>
      </c>
      <c r="C702" s="3">
        <v>0</v>
      </c>
      <c r="D702" s="3">
        <v>144611.43000000002</v>
      </c>
      <c r="E702" s="3">
        <v>144611.43000000002</v>
      </c>
      <c r="F702" s="3">
        <v>0</v>
      </c>
      <c r="G702" s="3">
        <v>0</v>
      </c>
      <c r="H702" s="3">
        <v>1152</v>
      </c>
      <c r="I702" s="3">
        <v>1152</v>
      </c>
      <c r="J702" s="3">
        <v>0</v>
      </c>
      <c r="K702" s="3">
        <v>0</v>
      </c>
      <c r="L702" s="3">
        <v>125.53075520833335</v>
      </c>
      <c r="M702" s="3">
        <v>125.53075520833335</v>
      </c>
      <c r="N702" s="3">
        <v>6011</v>
      </c>
      <c r="O702" s="3">
        <v>0</v>
      </c>
      <c r="P702" s="3">
        <v>0</v>
      </c>
      <c r="Q702" s="3">
        <v>1</v>
      </c>
      <c r="R702" s="3">
        <v>0</v>
      </c>
      <c r="S702" s="3">
        <v>0</v>
      </c>
      <c r="T702" s="3">
        <v>0</v>
      </c>
      <c r="U702" s="3">
        <v>0</v>
      </c>
      <c r="V702" s="3">
        <v>1327104</v>
      </c>
    </row>
    <row r="703" spans="1:22" x14ac:dyDescent="0.3">
      <c r="A703" s="3">
        <v>348561</v>
      </c>
      <c r="B703" s="3">
        <v>0</v>
      </c>
      <c r="C703" s="3">
        <v>251437.9</v>
      </c>
      <c r="D703" s="3">
        <v>860828.80999999994</v>
      </c>
      <c r="E703" s="3">
        <v>1112266.71</v>
      </c>
      <c r="F703" s="3">
        <v>0</v>
      </c>
      <c r="G703" s="3">
        <v>1684</v>
      </c>
      <c r="H703" s="3">
        <v>1716</v>
      </c>
      <c r="I703" s="3">
        <v>3400</v>
      </c>
      <c r="J703" s="3">
        <v>0</v>
      </c>
      <c r="K703" s="3">
        <v>149.30991686460808</v>
      </c>
      <c r="L703" s="3">
        <v>501.64849067599062</v>
      </c>
      <c r="M703" s="3">
        <v>327.13726764705882</v>
      </c>
      <c r="N703" s="3">
        <v>8111</v>
      </c>
      <c r="O703" s="3">
        <v>0</v>
      </c>
      <c r="P703" s="3">
        <v>1</v>
      </c>
      <c r="Q703" s="3">
        <v>1</v>
      </c>
      <c r="R703" s="3">
        <v>1</v>
      </c>
      <c r="S703" s="3">
        <v>0</v>
      </c>
      <c r="T703" s="3">
        <v>53252402.299737252</v>
      </c>
      <c r="U703" s="3">
        <v>52259350.508599937</v>
      </c>
      <c r="V703" s="3">
        <v>11560000</v>
      </c>
    </row>
    <row r="704" spans="1:22" x14ac:dyDescent="0.3">
      <c r="A704" s="3">
        <v>349630</v>
      </c>
      <c r="B704" s="3">
        <v>0</v>
      </c>
      <c r="C704" s="3">
        <v>571432.04</v>
      </c>
      <c r="D704" s="3">
        <v>964760.80999999971</v>
      </c>
      <c r="E704" s="3">
        <v>1536192.8499999996</v>
      </c>
      <c r="F704" s="3">
        <v>0</v>
      </c>
      <c r="G704" s="3">
        <v>6356</v>
      </c>
      <c r="H704" s="3">
        <v>7339</v>
      </c>
      <c r="I704" s="3">
        <v>13695</v>
      </c>
      <c r="J704" s="3">
        <v>0</v>
      </c>
      <c r="K704" s="3">
        <v>89.904348646947767</v>
      </c>
      <c r="L704" s="3">
        <v>131.45671208611523</v>
      </c>
      <c r="M704" s="3">
        <v>112.17180357794813</v>
      </c>
      <c r="N704" s="3">
        <v>3272</v>
      </c>
      <c r="O704" s="3">
        <v>0</v>
      </c>
      <c r="P704" s="3">
        <v>1</v>
      </c>
      <c r="Q704" s="3">
        <v>1</v>
      </c>
      <c r="R704" s="3">
        <v>1</v>
      </c>
      <c r="S704" s="3">
        <v>0</v>
      </c>
      <c r="T704" s="3">
        <v>3151556.174105864</v>
      </c>
      <c r="U704" s="3">
        <v>2729430.5821797117</v>
      </c>
      <c r="V704" s="3">
        <v>187553025</v>
      </c>
    </row>
    <row r="705" spans="1:22" x14ac:dyDescent="0.3">
      <c r="A705" s="3">
        <v>351888</v>
      </c>
      <c r="B705" s="3">
        <v>0</v>
      </c>
      <c r="C705" s="3">
        <v>3574267.6099999985</v>
      </c>
      <c r="D705" s="3">
        <v>3541241.0899999985</v>
      </c>
      <c r="E705" s="3">
        <v>7115508.6999999974</v>
      </c>
      <c r="F705" s="3">
        <v>0</v>
      </c>
      <c r="G705" s="3">
        <v>15973</v>
      </c>
      <c r="H705" s="3">
        <v>17328</v>
      </c>
      <c r="I705" s="3">
        <v>33301</v>
      </c>
      <c r="J705" s="3">
        <v>0</v>
      </c>
      <c r="K705" s="3">
        <v>223.7693363801414</v>
      </c>
      <c r="L705" s="3">
        <v>204.36525219298235</v>
      </c>
      <c r="M705" s="3">
        <v>213.67252334764714</v>
      </c>
      <c r="N705" s="3">
        <v>8062</v>
      </c>
      <c r="O705" s="3">
        <v>0</v>
      </c>
      <c r="P705" s="3">
        <v>1</v>
      </c>
      <c r="Q705" s="3">
        <v>1</v>
      </c>
      <c r="R705" s="3">
        <v>1</v>
      </c>
      <c r="S705" s="3">
        <v>0</v>
      </c>
      <c r="T705" s="3">
        <v>1628377.6025081777</v>
      </c>
      <c r="U705" s="3">
        <v>1501043.1350913765</v>
      </c>
      <c r="V705" s="3">
        <v>1108956601</v>
      </c>
    </row>
    <row r="706" spans="1:22" x14ac:dyDescent="0.3">
      <c r="A706" s="3">
        <v>352428</v>
      </c>
      <c r="B706" s="3">
        <v>0</v>
      </c>
      <c r="C706" s="3">
        <v>124635.62</v>
      </c>
      <c r="D706" s="3">
        <v>765564.45</v>
      </c>
      <c r="E706" s="3">
        <v>890200.07</v>
      </c>
      <c r="F706" s="3">
        <v>0</v>
      </c>
      <c r="G706" s="3">
        <v>414</v>
      </c>
      <c r="H706" s="3">
        <v>485</v>
      </c>
      <c r="I706" s="3">
        <v>899</v>
      </c>
      <c r="J706" s="3">
        <v>0</v>
      </c>
      <c r="K706" s="3">
        <v>301.05222222222221</v>
      </c>
      <c r="L706" s="3">
        <v>1578.4834020618555</v>
      </c>
      <c r="M706" s="3">
        <v>990.21142380422691</v>
      </c>
      <c r="N706" s="3">
        <v>6311</v>
      </c>
      <c r="O706" s="3">
        <v>0</v>
      </c>
      <c r="P706" s="3">
        <v>1</v>
      </c>
      <c r="Q706" s="3">
        <v>1</v>
      </c>
      <c r="R706" s="3">
        <v>1</v>
      </c>
      <c r="S706" s="3">
        <v>0</v>
      </c>
      <c r="T706" s="3">
        <v>196625327.72181052</v>
      </c>
      <c r="U706" s="3">
        <v>167841001.39552474</v>
      </c>
      <c r="V706" s="3">
        <v>808201</v>
      </c>
    </row>
    <row r="707" spans="1:22" x14ac:dyDescent="0.3">
      <c r="A707" s="3">
        <v>352813</v>
      </c>
      <c r="B707" s="3">
        <v>0</v>
      </c>
      <c r="C707" s="3">
        <v>43976.46</v>
      </c>
      <c r="D707" s="3">
        <v>76845.72</v>
      </c>
      <c r="E707" s="3">
        <v>120822.18</v>
      </c>
      <c r="F707" s="3">
        <v>0</v>
      </c>
      <c r="G707" s="3">
        <v>448</v>
      </c>
      <c r="H707" s="3">
        <v>460</v>
      </c>
      <c r="I707" s="3">
        <v>908</v>
      </c>
      <c r="J707" s="3">
        <v>0</v>
      </c>
      <c r="K707" s="3">
        <v>98.161741071428565</v>
      </c>
      <c r="L707" s="3">
        <v>167.05591304347826</v>
      </c>
      <c r="M707" s="3">
        <v>133.06407488986784</v>
      </c>
      <c r="N707" s="3">
        <v>8222</v>
      </c>
      <c r="O707" s="3">
        <v>0</v>
      </c>
      <c r="P707" s="3">
        <v>1</v>
      </c>
      <c r="Q707" s="3">
        <v>1</v>
      </c>
      <c r="R707" s="3">
        <v>1</v>
      </c>
      <c r="S707" s="3">
        <v>0</v>
      </c>
      <c r="T707" s="3">
        <v>545741.46187624894</v>
      </c>
      <c r="U707" s="3">
        <v>531504.72808817262</v>
      </c>
      <c r="V707" s="3">
        <v>824464</v>
      </c>
    </row>
    <row r="708" spans="1:22" x14ac:dyDescent="0.3">
      <c r="A708" s="3">
        <v>358533</v>
      </c>
      <c r="B708" s="3">
        <v>0</v>
      </c>
      <c r="C708" s="3">
        <v>0</v>
      </c>
      <c r="D708" s="3">
        <v>0</v>
      </c>
      <c r="E708" s="3">
        <v>0</v>
      </c>
      <c r="F708" s="3">
        <v>0</v>
      </c>
      <c r="G708" s="3">
        <v>0</v>
      </c>
      <c r="H708" s="3">
        <v>0</v>
      </c>
      <c r="I708" s="3">
        <v>0</v>
      </c>
      <c r="J708" s="3">
        <v>0</v>
      </c>
      <c r="K708" s="3">
        <v>0</v>
      </c>
      <c r="L708" s="3">
        <v>0</v>
      </c>
      <c r="M708" s="3">
        <v>0</v>
      </c>
      <c r="N708" s="3">
        <v>5812</v>
      </c>
      <c r="O708" s="3">
        <v>0</v>
      </c>
      <c r="P708" s="3">
        <v>0</v>
      </c>
      <c r="Q708" s="3">
        <v>0</v>
      </c>
      <c r="R708" s="3">
        <v>-1</v>
      </c>
      <c r="S708" s="3">
        <v>0</v>
      </c>
      <c r="T708" s="3">
        <v>0</v>
      </c>
      <c r="U708" s="3">
        <v>0</v>
      </c>
      <c r="V708" s="3">
        <v>0</v>
      </c>
    </row>
    <row r="709" spans="1:22" x14ac:dyDescent="0.3">
      <c r="A709" s="3">
        <v>359329</v>
      </c>
      <c r="B709" s="3">
        <v>0</v>
      </c>
      <c r="C709" s="3">
        <v>8626.6</v>
      </c>
      <c r="D709" s="3">
        <v>51462.289999999994</v>
      </c>
      <c r="E709" s="3">
        <v>60088.889999999992</v>
      </c>
      <c r="F709" s="3">
        <v>0</v>
      </c>
      <c r="G709" s="3">
        <v>512</v>
      </c>
      <c r="H709" s="3">
        <v>530</v>
      </c>
      <c r="I709" s="3">
        <v>1042</v>
      </c>
      <c r="J709" s="3">
        <v>0</v>
      </c>
      <c r="K709" s="3">
        <v>16.848828125000001</v>
      </c>
      <c r="L709" s="3">
        <v>97.098660377358485</v>
      </c>
      <c r="M709" s="3">
        <v>57.666880998080607</v>
      </c>
      <c r="N709" s="3">
        <v>8062</v>
      </c>
      <c r="O709" s="3">
        <v>0</v>
      </c>
      <c r="P709" s="3">
        <v>1</v>
      </c>
      <c r="Q709" s="3">
        <v>1</v>
      </c>
      <c r="R709" s="3">
        <v>1</v>
      </c>
      <c r="S709" s="3">
        <v>0</v>
      </c>
      <c r="T709" s="3">
        <v>853050.0814589971</v>
      </c>
      <c r="U709" s="3">
        <v>824078.56925850327</v>
      </c>
      <c r="V709" s="3">
        <v>1085764</v>
      </c>
    </row>
    <row r="710" spans="1:22" x14ac:dyDescent="0.3">
      <c r="A710" s="3">
        <v>360351</v>
      </c>
      <c r="B710" s="3">
        <v>0</v>
      </c>
      <c r="C710" s="3">
        <v>594198.44999999995</v>
      </c>
      <c r="D710" s="3">
        <v>279251.57999999996</v>
      </c>
      <c r="E710" s="3">
        <v>873450.02999999991</v>
      </c>
      <c r="F710" s="3">
        <v>0</v>
      </c>
      <c r="G710" s="3">
        <v>3962</v>
      </c>
      <c r="H710" s="3">
        <v>3986</v>
      </c>
      <c r="I710" s="3">
        <v>7948</v>
      </c>
      <c r="J710" s="3">
        <v>0</v>
      </c>
      <c r="K710" s="3">
        <v>149.97436900555275</v>
      </c>
      <c r="L710" s="3">
        <v>70.058098344204708</v>
      </c>
      <c r="M710" s="3">
        <v>109.8955749874182</v>
      </c>
      <c r="N710" s="3">
        <v>8062</v>
      </c>
      <c r="O710" s="3">
        <v>0</v>
      </c>
      <c r="P710" s="3">
        <v>1</v>
      </c>
      <c r="Q710" s="3">
        <v>1</v>
      </c>
      <c r="R710" s="3">
        <v>1</v>
      </c>
      <c r="S710" s="3">
        <v>0</v>
      </c>
      <c r="T710" s="3">
        <v>6364199.1500542033</v>
      </c>
      <c r="U710" s="3">
        <v>6325879.8375601415</v>
      </c>
      <c r="V710" s="3">
        <v>63170704</v>
      </c>
    </row>
    <row r="711" spans="1:22" x14ac:dyDescent="0.3">
      <c r="A711" s="3">
        <v>360515</v>
      </c>
      <c r="B711" s="3">
        <v>0</v>
      </c>
      <c r="C711" s="3">
        <v>62256.700000000004</v>
      </c>
      <c r="D711" s="3">
        <v>5600.9400000000005</v>
      </c>
      <c r="E711" s="3">
        <v>67857.64</v>
      </c>
      <c r="F711" s="3">
        <v>0</v>
      </c>
      <c r="G711" s="3">
        <v>455</v>
      </c>
      <c r="H711" s="3">
        <v>480</v>
      </c>
      <c r="I711" s="3">
        <v>935</v>
      </c>
      <c r="J711" s="3">
        <v>0</v>
      </c>
      <c r="K711" s="3">
        <v>136.8279120879121</v>
      </c>
      <c r="L711" s="3">
        <v>11.668625</v>
      </c>
      <c r="M711" s="3">
        <v>72.575016042780746</v>
      </c>
      <c r="N711" s="3">
        <v>3648</v>
      </c>
      <c r="O711" s="3">
        <v>0</v>
      </c>
      <c r="P711" s="3">
        <v>1</v>
      </c>
      <c r="Q711" s="3">
        <v>1</v>
      </c>
      <c r="R711" s="3">
        <v>1</v>
      </c>
      <c r="S711" s="3">
        <v>0</v>
      </c>
      <c r="T711" s="3">
        <v>1878437.7658348372</v>
      </c>
      <c r="U711" s="3">
        <v>1780602.4655309389</v>
      </c>
      <c r="V711" s="3">
        <v>874225</v>
      </c>
    </row>
    <row r="712" spans="1:22" x14ac:dyDescent="0.3">
      <c r="A712" s="3">
        <v>361336</v>
      </c>
      <c r="B712" s="3">
        <v>0</v>
      </c>
      <c r="C712" s="3">
        <v>0</v>
      </c>
      <c r="D712" s="3">
        <v>40978.22</v>
      </c>
      <c r="E712" s="3">
        <v>40978.22</v>
      </c>
      <c r="F712" s="3">
        <v>0</v>
      </c>
      <c r="G712" s="3">
        <v>0</v>
      </c>
      <c r="H712" s="3">
        <v>461</v>
      </c>
      <c r="I712" s="3">
        <v>461</v>
      </c>
      <c r="J712" s="3">
        <v>0</v>
      </c>
      <c r="K712" s="3">
        <v>0</v>
      </c>
      <c r="L712" s="3">
        <v>88.889848156182211</v>
      </c>
      <c r="M712" s="3">
        <v>88.889848156182211</v>
      </c>
      <c r="N712" s="3">
        <v>6061</v>
      </c>
      <c r="O712" s="3">
        <v>0</v>
      </c>
      <c r="P712" s="3">
        <v>0</v>
      </c>
      <c r="Q712" s="3">
        <v>1</v>
      </c>
      <c r="R712" s="3">
        <v>0</v>
      </c>
      <c r="S712" s="3">
        <v>0</v>
      </c>
      <c r="T712" s="3">
        <v>0</v>
      </c>
      <c r="U712" s="3">
        <v>0</v>
      </c>
      <c r="V712" s="3">
        <v>212521</v>
      </c>
    </row>
    <row r="713" spans="1:22" x14ac:dyDescent="0.3">
      <c r="A713" s="3">
        <v>361733</v>
      </c>
      <c r="B713" s="3">
        <v>0</v>
      </c>
      <c r="C713" s="3">
        <v>138234.23999999999</v>
      </c>
      <c r="D713" s="3">
        <v>29789.73</v>
      </c>
      <c r="E713" s="3">
        <v>168023.97</v>
      </c>
      <c r="F713" s="3">
        <v>0</v>
      </c>
      <c r="G713" s="3">
        <v>1339</v>
      </c>
      <c r="H713" s="3">
        <v>1340</v>
      </c>
      <c r="I713" s="3">
        <v>2679</v>
      </c>
      <c r="J713" s="3">
        <v>0</v>
      </c>
      <c r="K713" s="3">
        <v>103.23692307692308</v>
      </c>
      <c r="L713" s="3">
        <v>22.231141791044777</v>
      </c>
      <c r="M713" s="3">
        <v>62.718913773796196</v>
      </c>
      <c r="N713" s="3">
        <v>7374</v>
      </c>
      <c r="O713" s="3">
        <v>0</v>
      </c>
      <c r="P713" s="3">
        <v>1</v>
      </c>
      <c r="Q713" s="3">
        <v>1</v>
      </c>
      <c r="R713" s="3">
        <v>1</v>
      </c>
      <c r="S713" s="3">
        <v>0</v>
      </c>
      <c r="T713" s="3">
        <v>2198248.4552924023</v>
      </c>
      <c r="U713" s="3">
        <v>2196607.9713705429</v>
      </c>
      <c r="V713" s="3">
        <v>7177041</v>
      </c>
    </row>
    <row r="714" spans="1:22" x14ac:dyDescent="0.3">
      <c r="A714" s="3">
        <v>369909</v>
      </c>
      <c r="B714" s="3">
        <v>0</v>
      </c>
      <c r="C714" s="3">
        <v>89716.989999999991</v>
      </c>
      <c r="D714" s="3">
        <v>71231.680000000008</v>
      </c>
      <c r="E714" s="3">
        <v>160948.66999999998</v>
      </c>
      <c r="F714" s="3">
        <v>0</v>
      </c>
      <c r="G714" s="3">
        <v>1532</v>
      </c>
      <c r="H714" s="3">
        <v>1514</v>
      </c>
      <c r="I714" s="3">
        <v>3046</v>
      </c>
      <c r="J714" s="3">
        <v>0</v>
      </c>
      <c r="K714" s="3">
        <v>58.562003916449079</v>
      </c>
      <c r="L714" s="3">
        <v>47.048665785997365</v>
      </c>
      <c r="M714" s="3">
        <v>52.839353250164145</v>
      </c>
      <c r="N714" s="3">
        <v>8661</v>
      </c>
      <c r="O714" s="3">
        <v>0</v>
      </c>
      <c r="P714" s="3">
        <v>1</v>
      </c>
      <c r="Q714" s="3">
        <v>1</v>
      </c>
      <c r="R714" s="3">
        <v>1</v>
      </c>
      <c r="S714" s="3">
        <v>0</v>
      </c>
      <c r="T714" s="3">
        <v>50171.055353243712</v>
      </c>
      <c r="U714" s="3">
        <v>50767.540819794653</v>
      </c>
      <c r="V714" s="3">
        <v>9278116</v>
      </c>
    </row>
    <row r="715" spans="1:22" x14ac:dyDescent="0.3">
      <c r="A715" s="3">
        <v>370074</v>
      </c>
      <c r="B715" s="3">
        <v>0</v>
      </c>
      <c r="C715" s="3">
        <v>95293.62000000001</v>
      </c>
      <c r="D715" s="3">
        <v>112142.11</v>
      </c>
      <c r="E715" s="3">
        <v>207435.73</v>
      </c>
      <c r="F715" s="3">
        <v>0</v>
      </c>
      <c r="G715" s="3">
        <v>671</v>
      </c>
      <c r="H715" s="3">
        <v>699</v>
      </c>
      <c r="I715" s="3">
        <v>1370</v>
      </c>
      <c r="J715" s="3">
        <v>0</v>
      </c>
      <c r="K715" s="3">
        <v>142.01731743666173</v>
      </c>
      <c r="L715" s="3">
        <v>160.43220314735336</v>
      </c>
      <c r="M715" s="3">
        <v>151.41294160583942</v>
      </c>
      <c r="N715" s="3">
        <v>9199</v>
      </c>
      <c r="O715" s="3">
        <v>0</v>
      </c>
      <c r="P715" s="3">
        <v>1</v>
      </c>
      <c r="Q715" s="3">
        <v>1</v>
      </c>
      <c r="R715" s="3">
        <v>1</v>
      </c>
      <c r="S715" s="3">
        <v>0</v>
      </c>
      <c r="T715" s="3">
        <v>59234.372617580571</v>
      </c>
      <c r="U715" s="3">
        <v>56861.60804920848</v>
      </c>
      <c r="V715" s="3">
        <v>1876900</v>
      </c>
    </row>
    <row r="716" spans="1:22" x14ac:dyDescent="0.3">
      <c r="A716" s="3">
        <v>370974</v>
      </c>
      <c r="B716" s="3">
        <v>0</v>
      </c>
      <c r="C716" s="3">
        <v>170540.22999999998</v>
      </c>
      <c r="D716" s="3">
        <v>75438.34</v>
      </c>
      <c r="E716" s="3">
        <v>245978.56999999998</v>
      </c>
      <c r="F716" s="3">
        <v>0</v>
      </c>
      <c r="G716" s="3">
        <v>1819</v>
      </c>
      <c r="H716" s="3">
        <v>1715</v>
      </c>
      <c r="I716" s="3">
        <v>3534</v>
      </c>
      <c r="J716" s="3">
        <v>0</v>
      </c>
      <c r="K716" s="3">
        <v>93.754936778449689</v>
      </c>
      <c r="L716" s="3">
        <v>43.987370262390669</v>
      </c>
      <c r="M716" s="3">
        <v>69.603443689869835</v>
      </c>
      <c r="N716" s="3">
        <v>5153</v>
      </c>
      <c r="O716" s="3">
        <v>0</v>
      </c>
      <c r="P716" s="3">
        <v>1</v>
      </c>
      <c r="Q716" s="3">
        <v>1</v>
      </c>
      <c r="R716" s="3">
        <v>1</v>
      </c>
      <c r="S716" s="3">
        <v>0</v>
      </c>
      <c r="T716" s="3">
        <v>1061012.9108836434</v>
      </c>
      <c r="U716" s="3">
        <v>1125354.2185990373</v>
      </c>
      <c r="V716" s="3">
        <v>12489156</v>
      </c>
    </row>
    <row r="717" spans="1:22" x14ac:dyDescent="0.3">
      <c r="A717" s="3">
        <v>371384</v>
      </c>
      <c r="B717" s="3">
        <v>0</v>
      </c>
      <c r="C717" s="3">
        <v>0</v>
      </c>
      <c r="D717" s="3">
        <v>195558.86000000002</v>
      </c>
      <c r="E717" s="3">
        <v>195558.86000000002</v>
      </c>
      <c r="F717" s="3">
        <v>0</v>
      </c>
      <c r="G717" s="3">
        <v>0</v>
      </c>
      <c r="H717" s="3">
        <v>827</v>
      </c>
      <c r="I717" s="3">
        <v>827</v>
      </c>
      <c r="J717" s="3">
        <v>0</v>
      </c>
      <c r="K717" s="3">
        <v>0</v>
      </c>
      <c r="L717" s="3">
        <v>236.46778718258767</v>
      </c>
      <c r="M717" s="3">
        <v>236.46778718258767</v>
      </c>
      <c r="N717" s="3">
        <v>8211</v>
      </c>
      <c r="O717" s="3">
        <v>0</v>
      </c>
      <c r="P717" s="3">
        <v>0</v>
      </c>
      <c r="Q717" s="3">
        <v>1</v>
      </c>
      <c r="R717" s="3">
        <v>0</v>
      </c>
      <c r="S717" s="3">
        <v>0</v>
      </c>
      <c r="T717" s="3">
        <v>0</v>
      </c>
      <c r="U717" s="3">
        <v>0</v>
      </c>
      <c r="V717" s="3">
        <v>683929</v>
      </c>
    </row>
    <row r="718" spans="1:22" x14ac:dyDescent="0.3">
      <c r="A718" s="3">
        <v>371487</v>
      </c>
      <c r="B718" s="3">
        <v>0</v>
      </c>
      <c r="C718" s="3">
        <v>0</v>
      </c>
      <c r="D718" s="3">
        <v>0</v>
      </c>
      <c r="E718" s="3">
        <v>0</v>
      </c>
      <c r="F718" s="3">
        <v>0</v>
      </c>
      <c r="G718" s="3">
        <v>0</v>
      </c>
      <c r="H718" s="3">
        <v>0</v>
      </c>
      <c r="I718" s="3">
        <v>0</v>
      </c>
      <c r="J718" s="3">
        <v>0</v>
      </c>
      <c r="K718" s="3">
        <v>0</v>
      </c>
      <c r="L718" s="3">
        <v>0</v>
      </c>
      <c r="M718" s="3">
        <v>0</v>
      </c>
      <c r="N718" s="3">
        <v>3613</v>
      </c>
      <c r="O718" s="3">
        <v>0</v>
      </c>
      <c r="P718" s="3">
        <v>0</v>
      </c>
      <c r="Q718" s="3">
        <v>0</v>
      </c>
      <c r="R718" s="3">
        <v>-1</v>
      </c>
      <c r="S718" s="3">
        <v>0</v>
      </c>
      <c r="T718" s="3">
        <v>0</v>
      </c>
      <c r="U718" s="3">
        <v>0</v>
      </c>
      <c r="V718" s="3">
        <v>0</v>
      </c>
    </row>
    <row r="719" spans="1:22" x14ac:dyDescent="0.3">
      <c r="A719" s="3">
        <v>372576</v>
      </c>
      <c r="B719" s="3">
        <v>0</v>
      </c>
      <c r="C719" s="3">
        <v>66865.939999999988</v>
      </c>
      <c r="D719" s="3">
        <v>109726.23</v>
      </c>
      <c r="E719" s="3">
        <v>176592.16999999998</v>
      </c>
      <c r="F719" s="3">
        <v>0</v>
      </c>
      <c r="G719" s="3">
        <v>408</v>
      </c>
      <c r="H719" s="3">
        <v>438</v>
      </c>
      <c r="I719" s="3">
        <v>846</v>
      </c>
      <c r="J719" s="3">
        <v>0</v>
      </c>
      <c r="K719" s="3">
        <v>163.88710784313722</v>
      </c>
      <c r="L719" s="3">
        <v>250.51650684931505</v>
      </c>
      <c r="M719" s="3">
        <v>208.73778959810872</v>
      </c>
      <c r="N719" s="3">
        <v>8331</v>
      </c>
      <c r="O719" s="3">
        <v>0</v>
      </c>
      <c r="P719" s="3">
        <v>1</v>
      </c>
      <c r="Q719" s="3">
        <v>1</v>
      </c>
      <c r="R719" s="3">
        <v>1</v>
      </c>
      <c r="S719" s="3">
        <v>0</v>
      </c>
      <c r="T719" s="3">
        <v>820726.13078537944</v>
      </c>
      <c r="U719" s="3">
        <v>764512.01223843556</v>
      </c>
      <c r="V719" s="3">
        <v>715716</v>
      </c>
    </row>
    <row r="720" spans="1:22" x14ac:dyDescent="0.3">
      <c r="A720" s="3">
        <v>373147</v>
      </c>
      <c r="B720" s="3">
        <v>0</v>
      </c>
      <c r="C720" s="3">
        <v>0</v>
      </c>
      <c r="D720" s="3">
        <v>0</v>
      </c>
      <c r="E720" s="3">
        <v>0</v>
      </c>
      <c r="F720" s="3">
        <v>0</v>
      </c>
      <c r="G720" s="3">
        <v>0</v>
      </c>
      <c r="H720" s="3">
        <v>0</v>
      </c>
      <c r="I720" s="3">
        <v>0</v>
      </c>
      <c r="J720" s="3">
        <v>0</v>
      </c>
      <c r="K720" s="3">
        <v>0</v>
      </c>
      <c r="L720" s="3">
        <v>0</v>
      </c>
      <c r="M720" s="3">
        <v>0</v>
      </c>
      <c r="N720" s="3">
        <v>7514</v>
      </c>
      <c r="O720" s="3">
        <v>0</v>
      </c>
      <c r="P720" s="3">
        <v>0</v>
      </c>
      <c r="Q720" s="3">
        <v>0</v>
      </c>
      <c r="R720" s="3">
        <v>-1</v>
      </c>
      <c r="S720" s="3">
        <v>0</v>
      </c>
      <c r="T720" s="3">
        <v>0</v>
      </c>
      <c r="U720" s="3">
        <v>0</v>
      </c>
      <c r="V720" s="3">
        <v>0</v>
      </c>
    </row>
    <row r="721" spans="1:22" x14ac:dyDescent="0.3">
      <c r="A721" s="3">
        <v>374488</v>
      </c>
      <c r="B721" s="3">
        <v>0</v>
      </c>
      <c r="C721" s="3">
        <v>0</v>
      </c>
      <c r="D721" s="3">
        <v>0</v>
      </c>
      <c r="E721" s="3">
        <v>0</v>
      </c>
      <c r="F721" s="3">
        <v>0</v>
      </c>
      <c r="G721" s="3">
        <v>0</v>
      </c>
      <c r="H721" s="3">
        <v>0</v>
      </c>
      <c r="I721" s="3">
        <v>0</v>
      </c>
      <c r="J721" s="3">
        <v>0</v>
      </c>
      <c r="K721" s="3">
        <v>0</v>
      </c>
      <c r="L721" s="3">
        <v>0</v>
      </c>
      <c r="M721" s="3">
        <v>0</v>
      </c>
      <c r="N721" s="3">
        <v>8661</v>
      </c>
      <c r="O721" s="3">
        <v>0</v>
      </c>
      <c r="P721" s="3">
        <v>0</v>
      </c>
      <c r="Q721" s="3">
        <v>0</v>
      </c>
      <c r="R721" s="3">
        <v>-1</v>
      </c>
      <c r="S721" s="3">
        <v>0</v>
      </c>
      <c r="T721" s="3">
        <v>0</v>
      </c>
      <c r="U721" s="3">
        <v>0</v>
      </c>
      <c r="V721" s="3">
        <v>0</v>
      </c>
    </row>
    <row r="722" spans="1:22" x14ac:dyDescent="0.3">
      <c r="A722" s="3">
        <v>374822</v>
      </c>
      <c r="B722" s="3">
        <v>0</v>
      </c>
      <c r="C722" s="3">
        <v>0</v>
      </c>
      <c r="D722" s="3">
        <v>81964.160000000018</v>
      </c>
      <c r="E722" s="3">
        <v>81964.160000000018</v>
      </c>
      <c r="F722" s="3">
        <v>0</v>
      </c>
      <c r="G722" s="3">
        <v>0</v>
      </c>
      <c r="H722" s="3">
        <v>464</v>
      </c>
      <c r="I722" s="3">
        <v>464</v>
      </c>
      <c r="J722" s="3">
        <v>0</v>
      </c>
      <c r="K722" s="3">
        <v>0</v>
      </c>
      <c r="L722" s="3">
        <v>176.64689655172418</v>
      </c>
      <c r="M722" s="3">
        <v>176.64689655172418</v>
      </c>
      <c r="N722" s="3">
        <v>5044</v>
      </c>
      <c r="O722" s="3">
        <v>0</v>
      </c>
      <c r="P722" s="3">
        <v>0</v>
      </c>
      <c r="Q722" s="3">
        <v>1</v>
      </c>
      <c r="R722" s="3">
        <v>0</v>
      </c>
      <c r="S722" s="3">
        <v>0</v>
      </c>
      <c r="T722" s="3">
        <v>0</v>
      </c>
      <c r="U722" s="3">
        <v>0</v>
      </c>
      <c r="V722" s="3">
        <v>215296</v>
      </c>
    </row>
    <row r="723" spans="1:22" x14ac:dyDescent="0.3">
      <c r="A723" s="3">
        <v>376751</v>
      </c>
      <c r="B723" s="3">
        <v>0</v>
      </c>
      <c r="C723" s="3">
        <v>23361.39</v>
      </c>
      <c r="D723" s="3">
        <v>0</v>
      </c>
      <c r="E723" s="3">
        <v>23361.39</v>
      </c>
      <c r="F723" s="3">
        <v>0</v>
      </c>
      <c r="G723" s="3">
        <v>554</v>
      </c>
      <c r="H723" s="3">
        <v>0</v>
      </c>
      <c r="I723" s="3">
        <v>554</v>
      </c>
      <c r="J723" s="3">
        <v>0</v>
      </c>
      <c r="K723" s="3">
        <v>42.168574007220215</v>
      </c>
      <c r="L723" s="3">
        <v>0</v>
      </c>
      <c r="M723" s="3">
        <v>42.168574007220215</v>
      </c>
      <c r="N723" s="3">
        <v>8611</v>
      </c>
      <c r="O723" s="3">
        <v>0</v>
      </c>
      <c r="P723" s="3">
        <v>1</v>
      </c>
      <c r="Q723" s="3">
        <v>0</v>
      </c>
      <c r="R723" s="3">
        <v>0</v>
      </c>
      <c r="S723" s="3">
        <v>0</v>
      </c>
      <c r="T723" s="3">
        <v>0</v>
      </c>
      <c r="U723" s="3">
        <v>0</v>
      </c>
      <c r="V723" s="3">
        <v>306916</v>
      </c>
    </row>
    <row r="724" spans="1:22" x14ac:dyDescent="0.3">
      <c r="A724" s="3">
        <v>378201</v>
      </c>
      <c r="B724" s="3">
        <v>0</v>
      </c>
      <c r="C724" s="3">
        <v>2262343.7599999998</v>
      </c>
      <c r="D724" s="3">
        <v>1494524.9000000001</v>
      </c>
      <c r="E724" s="3">
        <v>3756868.66</v>
      </c>
      <c r="F724" s="3">
        <v>0</v>
      </c>
      <c r="G724" s="3">
        <v>3831</v>
      </c>
      <c r="H724" s="3">
        <v>3418</v>
      </c>
      <c r="I724" s="3">
        <v>7249</v>
      </c>
      <c r="J724" s="3">
        <v>0</v>
      </c>
      <c r="K724" s="3">
        <v>590.53608979378748</v>
      </c>
      <c r="L724" s="3">
        <v>437.25128730251612</v>
      </c>
      <c r="M724" s="3">
        <v>518.26026486411922</v>
      </c>
      <c r="N724" s="3">
        <v>8733</v>
      </c>
      <c r="O724" s="3">
        <v>0</v>
      </c>
      <c r="P724" s="3">
        <v>1</v>
      </c>
      <c r="Q724" s="3">
        <v>1</v>
      </c>
      <c r="R724" s="3">
        <v>1</v>
      </c>
      <c r="S724" s="3">
        <v>0</v>
      </c>
      <c r="T724" s="3">
        <v>20012358.144150596</v>
      </c>
      <c r="U724" s="3">
        <v>22430469.294979844</v>
      </c>
      <c r="V724" s="3">
        <v>52548001</v>
      </c>
    </row>
    <row r="725" spans="1:22" x14ac:dyDescent="0.3">
      <c r="A725" s="3">
        <v>379727</v>
      </c>
      <c r="B725" s="3">
        <v>0</v>
      </c>
      <c r="C725" s="3">
        <v>65796.429999999993</v>
      </c>
      <c r="D725" s="3">
        <v>196643.33999999997</v>
      </c>
      <c r="E725" s="3">
        <v>262439.76999999996</v>
      </c>
      <c r="F725" s="3">
        <v>0</v>
      </c>
      <c r="G725" s="3">
        <v>941</v>
      </c>
      <c r="H725" s="3">
        <v>910</v>
      </c>
      <c r="I725" s="3">
        <v>1851</v>
      </c>
      <c r="J725" s="3">
        <v>0</v>
      </c>
      <c r="K725" s="3">
        <v>69.921817215727941</v>
      </c>
      <c r="L725" s="3">
        <v>216.09158241758237</v>
      </c>
      <c r="M725" s="3">
        <v>141.7826958400864</v>
      </c>
      <c r="N725" s="3">
        <v>9111</v>
      </c>
      <c r="O725" s="3">
        <v>0</v>
      </c>
      <c r="P725" s="3">
        <v>1</v>
      </c>
      <c r="Q725" s="3">
        <v>1</v>
      </c>
      <c r="R725" s="3">
        <v>1</v>
      </c>
      <c r="S725" s="3">
        <v>0</v>
      </c>
      <c r="T725" s="3">
        <v>4859310.7099415576</v>
      </c>
      <c r="U725" s="3">
        <v>5024847.6681923158</v>
      </c>
      <c r="V725" s="3">
        <v>3426201</v>
      </c>
    </row>
    <row r="726" spans="1:22" x14ac:dyDescent="0.3">
      <c r="A726" s="3">
        <v>380473</v>
      </c>
      <c r="B726" s="3">
        <v>0</v>
      </c>
      <c r="C726" s="3">
        <v>0</v>
      </c>
      <c r="D726" s="3">
        <v>672055.38</v>
      </c>
      <c r="E726" s="3">
        <v>672055.38</v>
      </c>
      <c r="F726" s="3">
        <v>0</v>
      </c>
      <c r="G726" s="3">
        <v>0</v>
      </c>
      <c r="H726" s="3">
        <v>1117</v>
      </c>
      <c r="I726" s="3">
        <v>1117</v>
      </c>
      <c r="J726" s="3">
        <v>0</v>
      </c>
      <c r="K726" s="3">
        <v>0</v>
      </c>
      <c r="L726" s="3">
        <v>601.66103849597141</v>
      </c>
      <c r="M726" s="3">
        <v>601.66103849597141</v>
      </c>
      <c r="N726" s="3">
        <v>8661</v>
      </c>
      <c r="O726" s="3">
        <v>0</v>
      </c>
      <c r="P726" s="3">
        <v>0</v>
      </c>
      <c r="Q726" s="3">
        <v>1</v>
      </c>
      <c r="R726" s="3">
        <v>0</v>
      </c>
      <c r="S726" s="3">
        <v>0</v>
      </c>
      <c r="T726" s="3">
        <v>0</v>
      </c>
      <c r="U726" s="3">
        <v>0</v>
      </c>
      <c r="V726" s="3">
        <v>1247689</v>
      </c>
    </row>
    <row r="727" spans="1:22" x14ac:dyDescent="0.3">
      <c r="A727" s="3">
        <v>382432</v>
      </c>
      <c r="B727" s="3">
        <v>0</v>
      </c>
      <c r="C727" s="3">
        <v>8595.14</v>
      </c>
      <c r="D727" s="3">
        <v>7547.28</v>
      </c>
      <c r="E727" s="3">
        <v>16142.419999999998</v>
      </c>
      <c r="F727" s="3">
        <v>0</v>
      </c>
      <c r="G727" s="3">
        <v>604</v>
      </c>
      <c r="H727" s="3">
        <v>697</v>
      </c>
      <c r="I727" s="3">
        <v>1301</v>
      </c>
      <c r="J727" s="3">
        <v>0</v>
      </c>
      <c r="K727" s="3">
        <v>14.230364238410596</v>
      </c>
      <c r="L727" s="3">
        <v>10.828235294117647</v>
      </c>
      <c r="M727" s="3">
        <v>12.407701767870867</v>
      </c>
      <c r="N727" s="3">
        <v>3585</v>
      </c>
      <c r="O727" s="3">
        <v>0</v>
      </c>
      <c r="P727" s="3">
        <v>1</v>
      </c>
      <c r="Q727" s="3">
        <v>1</v>
      </c>
      <c r="R727" s="3">
        <v>1</v>
      </c>
      <c r="S727" s="3">
        <v>0</v>
      </c>
      <c r="T727" s="3">
        <v>2006.5474828344495</v>
      </c>
      <c r="U727" s="3">
        <v>1738.8158961721701</v>
      </c>
      <c r="V727" s="3">
        <v>1692601</v>
      </c>
    </row>
    <row r="728" spans="1:22" x14ac:dyDescent="0.3">
      <c r="A728" s="3">
        <v>382480</v>
      </c>
      <c r="B728" s="3">
        <v>0</v>
      </c>
      <c r="C728" s="3">
        <v>0</v>
      </c>
      <c r="D728" s="3">
        <v>0</v>
      </c>
      <c r="E728" s="3">
        <v>0</v>
      </c>
      <c r="F728" s="3">
        <v>0</v>
      </c>
      <c r="G728" s="3">
        <v>0</v>
      </c>
      <c r="H728" s="3">
        <v>0</v>
      </c>
      <c r="I728" s="3">
        <v>0</v>
      </c>
      <c r="J728" s="3">
        <v>0</v>
      </c>
      <c r="K728" s="3">
        <v>0</v>
      </c>
      <c r="L728" s="3">
        <v>0</v>
      </c>
      <c r="M728" s="3">
        <v>0</v>
      </c>
      <c r="N728" s="3">
        <v>3448</v>
      </c>
      <c r="O728" s="3">
        <v>0</v>
      </c>
      <c r="P728" s="3">
        <v>0</v>
      </c>
      <c r="Q728" s="3">
        <v>0</v>
      </c>
      <c r="R728" s="3">
        <v>-1</v>
      </c>
      <c r="S728" s="3">
        <v>0</v>
      </c>
      <c r="T728" s="3">
        <v>0</v>
      </c>
      <c r="U728" s="3">
        <v>0</v>
      </c>
      <c r="V728" s="3">
        <v>0</v>
      </c>
    </row>
    <row r="729" spans="1:22" x14ac:dyDescent="0.3">
      <c r="A729" s="3">
        <v>384921</v>
      </c>
      <c r="B729" s="3">
        <v>0</v>
      </c>
      <c r="C729" s="3">
        <v>58241.849999999991</v>
      </c>
      <c r="D729" s="3">
        <v>6265.35</v>
      </c>
      <c r="E729" s="3">
        <v>64507.19999999999</v>
      </c>
      <c r="F729" s="3">
        <v>0</v>
      </c>
      <c r="G729" s="3">
        <v>451</v>
      </c>
      <c r="H729" s="3">
        <v>460</v>
      </c>
      <c r="I729" s="3">
        <v>911</v>
      </c>
      <c r="J729" s="3">
        <v>0</v>
      </c>
      <c r="K729" s="3">
        <v>129.13935698447892</v>
      </c>
      <c r="L729" s="3">
        <v>13.620326086956522</v>
      </c>
      <c r="M729" s="3">
        <v>70.809220636662999</v>
      </c>
      <c r="N729" s="3">
        <v>8221</v>
      </c>
      <c r="O729" s="3">
        <v>0</v>
      </c>
      <c r="P729" s="3">
        <v>1</v>
      </c>
      <c r="Q729" s="3">
        <v>1</v>
      </c>
      <c r="R729" s="3">
        <v>1</v>
      </c>
      <c r="S729" s="3">
        <v>0</v>
      </c>
      <c r="T729" s="3">
        <v>1534484.567666013</v>
      </c>
      <c r="U729" s="3">
        <v>1504462.0435160254</v>
      </c>
      <c r="V729" s="3">
        <v>829921</v>
      </c>
    </row>
    <row r="730" spans="1:22" x14ac:dyDescent="0.3">
      <c r="A730" s="3">
        <v>385423</v>
      </c>
      <c r="B730" s="3">
        <v>0</v>
      </c>
      <c r="C730" s="3">
        <v>192183.02999999997</v>
      </c>
      <c r="D730" s="3">
        <v>219212.30999999997</v>
      </c>
      <c r="E730" s="3">
        <v>411395.33999999997</v>
      </c>
      <c r="F730" s="3">
        <v>0</v>
      </c>
      <c r="G730" s="3">
        <v>1447</v>
      </c>
      <c r="H730" s="3">
        <v>1553</v>
      </c>
      <c r="I730" s="3">
        <v>3000</v>
      </c>
      <c r="J730" s="3">
        <v>0</v>
      </c>
      <c r="K730" s="3">
        <v>132.81480995162403</v>
      </c>
      <c r="L730" s="3">
        <v>141.15409529942045</v>
      </c>
      <c r="M730" s="3">
        <v>137.13177999999999</v>
      </c>
      <c r="N730" s="3">
        <v>5153</v>
      </c>
      <c r="O730" s="3">
        <v>0</v>
      </c>
      <c r="P730" s="3">
        <v>1</v>
      </c>
      <c r="Q730" s="3">
        <v>1</v>
      </c>
      <c r="R730" s="3">
        <v>1</v>
      </c>
      <c r="S730" s="3">
        <v>0</v>
      </c>
      <c r="T730" s="3">
        <v>26966.625386738273</v>
      </c>
      <c r="U730" s="3">
        <v>25126.018631429251</v>
      </c>
      <c r="V730" s="3">
        <v>9000000</v>
      </c>
    </row>
    <row r="731" spans="1:22" x14ac:dyDescent="0.3">
      <c r="A731" s="3">
        <v>385998</v>
      </c>
      <c r="B731" s="3">
        <v>0</v>
      </c>
      <c r="C731" s="3">
        <v>31746.43</v>
      </c>
      <c r="D731" s="3">
        <v>113430.94999999998</v>
      </c>
      <c r="E731" s="3">
        <v>145177.37999999998</v>
      </c>
      <c r="F731" s="3">
        <v>0</v>
      </c>
      <c r="G731" s="3">
        <v>587</v>
      </c>
      <c r="H731" s="3">
        <v>588</v>
      </c>
      <c r="I731" s="3">
        <v>1175</v>
      </c>
      <c r="J731" s="3">
        <v>0</v>
      </c>
      <c r="K731" s="3">
        <v>54.082504258943786</v>
      </c>
      <c r="L731" s="3">
        <v>192.90977891156459</v>
      </c>
      <c r="M731" s="3">
        <v>123.55521702127658</v>
      </c>
      <c r="N731" s="3">
        <v>4731</v>
      </c>
      <c r="O731" s="3">
        <v>0</v>
      </c>
      <c r="P731" s="3">
        <v>1</v>
      </c>
      <c r="Q731" s="3">
        <v>1</v>
      </c>
      <c r="R731" s="3">
        <v>1</v>
      </c>
      <c r="S731" s="3">
        <v>0</v>
      </c>
      <c r="T731" s="3">
        <v>2833130.7394933095</v>
      </c>
      <c r="U731" s="3">
        <v>2828312.4899363485</v>
      </c>
      <c r="V731" s="3">
        <v>1380625</v>
      </c>
    </row>
    <row r="732" spans="1:22" x14ac:dyDescent="0.3">
      <c r="A732" s="3">
        <v>386198</v>
      </c>
      <c r="B732" s="3">
        <v>0</v>
      </c>
      <c r="C732" s="3">
        <v>565148.07999999996</v>
      </c>
      <c r="D732" s="3">
        <v>35757.550000000003</v>
      </c>
      <c r="E732" s="3">
        <v>600905.63</v>
      </c>
      <c r="F732" s="3">
        <v>0</v>
      </c>
      <c r="G732" s="3">
        <v>516</v>
      </c>
      <c r="H732" s="3">
        <v>522</v>
      </c>
      <c r="I732" s="3">
        <v>1038</v>
      </c>
      <c r="J732" s="3">
        <v>0</v>
      </c>
      <c r="K732" s="3">
        <v>1095.2482170542635</v>
      </c>
      <c r="L732" s="3">
        <v>68.501053639846745</v>
      </c>
      <c r="M732" s="3">
        <v>578.90715799614645</v>
      </c>
      <c r="N732" s="3">
        <v>8111</v>
      </c>
      <c r="O732" s="3">
        <v>0</v>
      </c>
      <c r="P732" s="3">
        <v>1</v>
      </c>
      <c r="Q732" s="3">
        <v>1</v>
      </c>
      <c r="R732" s="3">
        <v>1</v>
      </c>
      <c r="S732" s="3">
        <v>0</v>
      </c>
      <c r="T732" s="3">
        <v>137569774.06293708</v>
      </c>
      <c r="U732" s="3">
        <v>135988512.29209879</v>
      </c>
      <c r="V732" s="3">
        <v>1077444</v>
      </c>
    </row>
    <row r="733" spans="1:22" x14ac:dyDescent="0.3">
      <c r="A733" s="3">
        <v>387319</v>
      </c>
      <c r="B733" s="3">
        <v>0</v>
      </c>
      <c r="C733" s="3">
        <v>0</v>
      </c>
      <c r="D733" s="3">
        <v>272028.24</v>
      </c>
      <c r="E733" s="3">
        <v>272028.24</v>
      </c>
      <c r="F733" s="3">
        <v>0</v>
      </c>
      <c r="G733" s="3">
        <v>0</v>
      </c>
      <c r="H733" s="3">
        <v>452</v>
      </c>
      <c r="I733" s="3">
        <v>452</v>
      </c>
      <c r="J733" s="3">
        <v>0</v>
      </c>
      <c r="K733" s="3">
        <v>0</v>
      </c>
      <c r="L733" s="3">
        <v>601.83238938053091</v>
      </c>
      <c r="M733" s="3">
        <v>601.83238938053091</v>
      </c>
      <c r="N733" s="3">
        <v>8011</v>
      </c>
      <c r="O733" s="3">
        <v>0</v>
      </c>
      <c r="P733" s="3">
        <v>0</v>
      </c>
      <c r="Q733" s="3">
        <v>1</v>
      </c>
      <c r="R733" s="3">
        <v>0</v>
      </c>
      <c r="S733" s="3">
        <v>0</v>
      </c>
      <c r="T733" s="3">
        <v>0</v>
      </c>
      <c r="U733" s="3">
        <v>0</v>
      </c>
      <c r="V733" s="3">
        <v>204304</v>
      </c>
    </row>
    <row r="734" spans="1:22" x14ac:dyDescent="0.3">
      <c r="A734" s="3">
        <v>387790</v>
      </c>
      <c r="B734" s="3">
        <v>0</v>
      </c>
      <c r="C734" s="3">
        <v>871553.25000000012</v>
      </c>
      <c r="D734" s="3">
        <v>628366.80999999982</v>
      </c>
      <c r="E734" s="3">
        <v>1499920.06</v>
      </c>
      <c r="F734" s="3">
        <v>0</v>
      </c>
      <c r="G734" s="3">
        <v>4476</v>
      </c>
      <c r="H734" s="3">
        <v>4428</v>
      </c>
      <c r="I734" s="3">
        <v>8904</v>
      </c>
      <c r="J734" s="3">
        <v>0</v>
      </c>
      <c r="K734" s="3">
        <v>194.71699061662201</v>
      </c>
      <c r="L734" s="3">
        <v>141.90759033423663</v>
      </c>
      <c r="M734" s="3">
        <v>168.45463387241691</v>
      </c>
      <c r="N734" s="3">
        <v>9199</v>
      </c>
      <c r="O734" s="3">
        <v>0</v>
      </c>
      <c r="P734" s="3">
        <v>1</v>
      </c>
      <c r="Q734" s="3">
        <v>1</v>
      </c>
      <c r="R734" s="3">
        <v>1</v>
      </c>
      <c r="S734" s="3">
        <v>0</v>
      </c>
      <c r="T734" s="3">
        <v>3087148.1447572922</v>
      </c>
      <c r="U734" s="3">
        <v>3120613.165296677</v>
      </c>
      <c r="V734" s="3">
        <v>79281216</v>
      </c>
    </row>
    <row r="735" spans="1:22" x14ac:dyDescent="0.3">
      <c r="A735" s="3">
        <v>389018</v>
      </c>
      <c r="B735" s="3">
        <v>0</v>
      </c>
      <c r="C735" s="3">
        <v>434389.87000000005</v>
      </c>
      <c r="D735" s="3">
        <v>616522.52</v>
      </c>
      <c r="E735" s="3">
        <v>1050912.3900000001</v>
      </c>
      <c r="F735" s="3">
        <v>0</v>
      </c>
      <c r="G735" s="3">
        <v>3251</v>
      </c>
      <c r="H735" s="3">
        <v>3517</v>
      </c>
      <c r="I735" s="3">
        <v>6768</v>
      </c>
      <c r="J735" s="3">
        <v>0</v>
      </c>
      <c r="K735" s="3">
        <v>133.61730852045525</v>
      </c>
      <c r="L735" s="3">
        <v>175.29784475405177</v>
      </c>
      <c r="M735" s="3">
        <v>155.27665336879434</v>
      </c>
      <c r="N735" s="3">
        <v>8062</v>
      </c>
      <c r="O735" s="3">
        <v>0</v>
      </c>
      <c r="P735" s="3">
        <v>1</v>
      </c>
      <c r="Q735" s="3">
        <v>1</v>
      </c>
      <c r="R735" s="3">
        <v>1</v>
      </c>
      <c r="S735" s="3">
        <v>0</v>
      </c>
      <c r="T735" s="3">
        <v>1525132.5898118967</v>
      </c>
      <c r="U735" s="3">
        <v>1409782.7834741182</v>
      </c>
      <c r="V735" s="3">
        <v>45805824</v>
      </c>
    </row>
    <row r="736" spans="1:22" x14ac:dyDescent="0.3">
      <c r="A736" s="3">
        <v>389964</v>
      </c>
      <c r="B736" s="3">
        <v>0</v>
      </c>
      <c r="C736" s="3">
        <v>0</v>
      </c>
      <c r="D736" s="3">
        <v>0</v>
      </c>
      <c r="E736" s="3">
        <v>0</v>
      </c>
      <c r="F736" s="3">
        <v>0</v>
      </c>
      <c r="G736" s="3">
        <v>0</v>
      </c>
      <c r="H736" s="3">
        <v>0</v>
      </c>
      <c r="I736" s="3">
        <v>0</v>
      </c>
      <c r="J736" s="3">
        <v>0</v>
      </c>
      <c r="K736" s="3">
        <v>0</v>
      </c>
      <c r="L736" s="3">
        <v>0</v>
      </c>
      <c r="M736" s="3">
        <v>0</v>
      </c>
      <c r="N736" s="3">
        <v>4911</v>
      </c>
      <c r="O736" s="3">
        <v>0</v>
      </c>
      <c r="P736" s="3">
        <v>0</v>
      </c>
      <c r="Q736" s="3">
        <v>0</v>
      </c>
      <c r="R736" s="3">
        <v>-1</v>
      </c>
      <c r="S736" s="3">
        <v>0</v>
      </c>
      <c r="T736" s="3">
        <v>0</v>
      </c>
      <c r="U736" s="3">
        <v>0</v>
      </c>
      <c r="V736" s="3">
        <v>0</v>
      </c>
    </row>
    <row r="737" spans="1:22" x14ac:dyDescent="0.3">
      <c r="A737" s="3">
        <v>393557</v>
      </c>
      <c r="B737" s="3">
        <v>0</v>
      </c>
      <c r="C737" s="3">
        <v>313057.42000000004</v>
      </c>
      <c r="D737" s="3">
        <v>3828539.79</v>
      </c>
      <c r="E737" s="3">
        <v>4141597.21</v>
      </c>
      <c r="F737" s="3">
        <v>0</v>
      </c>
      <c r="G737" s="3">
        <v>954</v>
      </c>
      <c r="H737" s="3">
        <v>931</v>
      </c>
      <c r="I737" s="3">
        <v>1885</v>
      </c>
      <c r="J737" s="3">
        <v>0</v>
      </c>
      <c r="K737" s="3">
        <v>328.15243186582813</v>
      </c>
      <c r="L737" s="3">
        <v>4112.287636949517</v>
      </c>
      <c r="M737" s="3">
        <v>2197.133798408488</v>
      </c>
      <c r="N737" s="3">
        <v>8111</v>
      </c>
      <c r="O737" s="3">
        <v>0</v>
      </c>
      <c r="P737" s="3">
        <v>1</v>
      </c>
      <c r="Q737" s="3">
        <v>1</v>
      </c>
      <c r="R737" s="3">
        <v>1</v>
      </c>
      <c r="S737" s="3">
        <v>0</v>
      </c>
      <c r="T737" s="3">
        <v>3332409146.4534197</v>
      </c>
      <c r="U737" s="3">
        <v>3414735043.7342257</v>
      </c>
      <c r="V737" s="3">
        <v>3553225</v>
      </c>
    </row>
    <row r="738" spans="1:22" x14ac:dyDescent="0.3">
      <c r="A738" s="3">
        <v>393772</v>
      </c>
      <c r="B738" s="3">
        <v>0</v>
      </c>
      <c r="C738" s="3">
        <v>335152.31</v>
      </c>
      <c r="D738" s="3">
        <v>236839.50999999995</v>
      </c>
      <c r="E738" s="3">
        <v>571991.81999999995</v>
      </c>
      <c r="F738" s="3">
        <v>0</v>
      </c>
      <c r="G738" s="3">
        <v>2904</v>
      </c>
      <c r="H738" s="3">
        <v>2775</v>
      </c>
      <c r="I738" s="3">
        <v>5679</v>
      </c>
      <c r="J738" s="3">
        <v>0</v>
      </c>
      <c r="K738" s="3">
        <v>115.41057506887053</v>
      </c>
      <c r="L738" s="3">
        <v>85.347571171171154</v>
      </c>
      <c r="M738" s="3">
        <v>100.72051769677759</v>
      </c>
      <c r="N738" s="3">
        <v>8351</v>
      </c>
      <c r="O738" s="3">
        <v>0</v>
      </c>
      <c r="P738" s="3">
        <v>1</v>
      </c>
      <c r="Q738" s="3">
        <v>1</v>
      </c>
      <c r="R738" s="3">
        <v>1</v>
      </c>
      <c r="S738" s="3">
        <v>0</v>
      </c>
      <c r="T738" s="3">
        <v>626676.76936898951</v>
      </c>
      <c r="U738" s="3">
        <v>655808.77053965523</v>
      </c>
      <c r="V738" s="3">
        <v>32251041</v>
      </c>
    </row>
    <row r="739" spans="1:22" x14ac:dyDescent="0.3">
      <c r="A739" s="3">
        <v>393783</v>
      </c>
      <c r="B739" s="3">
        <v>0</v>
      </c>
      <c r="C739" s="3">
        <v>68079.3</v>
      </c>
      <c r="D739" s="3">
        <v>115483.6</v>
      </c>
      <c r="E739" s="3">
        <v>183562.90000000002</v>
      </c>
      <c r="F739" s="3">
        <v>0</v>
      </c>
      <c r="G739" s="3">
        <v>793</v>
      </c>
      <c r="H739" s="3">
        <v>799</v>
      </c>
      <c r="I739" s="3">
        <v>1592</v>
      </c>
      <c r="J739" s="3">
        <v>0</v>
      </c>
      <c r="K739" s="3">
        <v>85.850315258511984</v>
      </c>
      <c r="L739" s="3">
        <v>144.53516896120152</v>
      </c>
      <c r="M739" s="3">
        <v>115.30332914572865</v>
      </c>
      <c r="N739" s="3">
        <v>8711</v>
      </c>
      <c r="O739" s="3">
        <v>0</v>
      </c>
      <c r="P739" s="3">
        <v>1</v>
      </c>
      <c r="Q739" s="3">
        <v>1</v>
      </c>
      <c r="R739" s="3">
        <v>1</v>
      </c>
      <c r="S739" s="3">
        <v>0</v>
      </c>
      <c r="T739" s="3">
        <v>687911.66144317843</v>
      </c>
      <c r="U739" s="3">
        <v>682745.86673897435</v>
      </c>
      <c r="V739" s="3">
        <v>2534464</v>
      </c>
    </row>
    <row r="740" spans="1:22" x14ac:dyDescent="0.3">
      <c r="A740" s="3">
        <v>393891</v>
      </c>
      <c r="B740" s="3">
        <v>0</v>
      </c>
      <c r="C740" s="3">
        <v>159305.94</v>
      </c>
      <c r="D740" s="3">
        <v>443901.35</v>
      </c>
      <c r="E740" s="3">
        <v>603207.29</v>
      </c>
      <c r="F740" s="3">
        <v>0</v>
      </c>
      <c r="G740" s="3">
        <v>502</v>
      </c>
      <c r="H740" s="3">
        <v>568</v>
      </c>
      <c r="I740" s="3">
        <v>1070</v>
      </c>
      <c r="J740" s="3">
        <v>0</v>
      </c>
      <c r="K740" s="3">
        <v>317.34250996015936</v>
      </c>
      <c r="L740" s="3">
        <v>781.51646126760556</v>
      </c>
      <c r="M740" s="3">
        <v>563.74513084112152</v>
      </c>
      <c r="N740" s="3">
        <v>8742</v>
      </c>
      <c r="O740" s="3">
        <v>0</v>
      </c>
      <c r="P740" s="3">
        <v>1</v>
      </c>
      <c r="Q740" s="3">
        <v>1</v>
      </c>
      <c r="R740" s="3">
        <v>1</v>
      </c>
      <c r="S740" s="3">
        <v>0</v>
      </c>
      <c r="T740" s="3">
        <v>30478554.291657601</v>
      </c>
      <c r="U740" s="3">
        <v>26937032.138049468</v>
      </c>
      <c r="V740" s="3">
        <v>1144900</v>
      </c>
    </row>
    <row r="741" spans="1:22" x14ac:dyDescent="0.3">
      <c r="A741" s="3">
        <v>394228</v>
      </c>
      <c r="B741" s="3">
        <v>0</v>
      </c>
      <c r="C741" s="3">
        <v>462207.41000000003</v>
      </c>
      <c r="D741" s="3">
        <v>617889.87</v>
      </c>
      <c r="E741" s="3">
        <v>1080097.28</v>
      </c>
      <c r="F741" s="3">
        <v>0</v>
      </c>
      <c r="G741" s="3">
        <v>3240</v>
      </c>
      <c r="H741" s="3">
        <v>5365</v>
      </c>
      <c r="I741" s="3">
        <v>8605</v>
      </c>
      <c r="J741" s="3">
        <v>0</v>
      </c>
      <c r="K741" s="3">
        <v>142.65660802469137</v>
      </c>
      <c r="L741" s="3">
        <v>115.17052562907735</v>
      </c>
      <c r="M741" s="3">
        <v>125.51973038930855</v>
      </c>
      <c r="N741" s="3">
        <v>8062</v>
      </c>
      <c r="O741" s="3">
        <v>0</v>
      </c>
      <c r="P741" s="3">
        <v>1</v>
      </c>
      <c r="Q741" s="3">
        <v>1</v>
      </c>
      <c r="R741" s="3">
        <v>1</v>
      </c>
      <c r="S741" s="3">
        <v>0</v>
      </c>
      <c r="T741" s="3">
        <v>951499.1432918713</v>
      </c>
      <c r="U741" s="3">
        <v>574623.90014271613</v>
      </c>
      <c r="V741" s="3">
        <v>74046025</v>
      </c>
    </row>
    <row r="742" spans="1:22" x14ac:dyDescent="0.3">
      <c r="A742" s="3">
        <v>394337</v>
      </c>
      <c r="B742" s="3">
        <v>0</v>
      </c>
      <c r="C742" s="3">
        <v>110486.45999999999</v>
      </c>
      <c r="D742" s="3">
        <v>67404.61</v>
      </c>
      <c r="E742" s="3">
        <v>177891.07</v>
      </c>
      <c r="F742" s="3">
        <v>0</v>
      </c>
      <c r="G742" s="3">
        <v>885</v>
      </c>
      <c r="H742" s="3">
        <v>918</v>
      </c>
      <c r="I742" s="3">
        <v>1803</v>
      </c>
      <c r="J742" s="3">
        <v>0</v>
      </c>
      <c r="K742" s="3">
        <v>124.84345762711864</v>
      </c>
      <c r="L742" s="3">
        <v>73.425501089324612</v>
      </c>
      <c r="M742" s="3">
        <v>98.663932334997227</v>
      </c>
      <c r="N742" s="3">
        <v>3842</v>
      </c>
      <c r="O742" s="3">
        <v>0</v>
      </c>
      <c r="P742" s="3">
        <v>1</v>
      </c>
      <c r="Q742" s="3">
        <v>1</v>
      </c>
      <c r="R742" s="3">
        <v>1</v>
      </c>
      <c r="S742" s="3">
        <v>0</v>
      </c>
      <c r="T742" s="3">
        <v>606550.27690092986</v>
      </c>
      <c r="U742" s="3">
        <v>584746.18197965517</v>
      </c>
      <c r="V742" s="3">
        <v>3250809</v>
      </c>
    </row>
    <row r="743" spans="1:22" x14ac:dyDescent="0.3">
      <c r="A743" s="3">
        <v>395441</v>
      </c>
      <c r="B743" s="3">
        <v>0</v>
      </c>
      <c r="C743" s="3">
        <v>0</v>
      </c>
      <c r="D743" s="3">
        <v>0</v>
      </c>
      <c r="E743" s="3">
        <v>0</v>
      </c>
      <c r="F743" s="3">
        <v>0</v>
      </c>
      <c r="G743" s="3">
        <v>0</v>
      </c>
      <c r="H743" s="3">
        <v>0</v>
      </c>
      <c r="I743" s="3">
        <v>0</v>
      </c>
      <c r="J743" s="3">
        <v>0</v>
      </c>
      <c r="K743" s="3">
        <v>0</v>
      </c>
      <c r="L743" s="3">
        <v>0</v>
      </c>
      <c r="M743" s="3">
        <v>0</v>
      </c>
      <c r="N743" s="3">
        <v>3842</v>
      </c>
      <c r="O743" s="3">
        <v>0</v>
      </c>
      <c r="P743" s="3">
        <v>0</v>
      </c>
      <c r="Q743" s="3">
        <v>0</v>
      </c>
      <c r="R743" s="3">
        <v>-1</v>
      </c>
      <c r="S743" s="3">
        <v>0</v>
      </c>
      <c r="T743" s="3">
        <v>0</v>
      </c>
      <c r="U743" s="3">
        <v>0</v>
      </c>
      <c r="V743" s="3">
        <v>0</v>
      </c>
    </row>
    <row r="744" spans="1:22" x14ac:dyDescent="0.3">
      <c r="A744" s="3">
        <v>395467</v>
      </c>
      <c r="B744" s="3">
        <v>0</v>
      </c>
      <c r="C744" s="3">
        <v>6675.91</v>
      </c>
      <c r="D744" s="3">
        <v>102510.76000000001</v>
      </c>
      <c r="E744" s="3">
        <v>109186.67000000001</v>
      </c>
      <c r="F744" s="3">
        <v>0</v>
      </c>
      <c r="G744" s="3">
        <v>503</v>
      </c>
      <c r="H744" s="3">
        <v>493</v>
      </c>
      <c r="I744" s="3">
        <v>996</v>
      </c>
      <c r="J744" s="3">
        <v>0</v>
      </c>
      <c r="K744" s="3">
        <v>13.272186878727634</v>
      </c>
      <c r="L744" s="3">
        <v>207.93257606490874</v>
      </c>
      <c r="M744" s="3">
        <v>109.62517068273094</v>
      </c>
      <c r="N744" s="3">
        <v>8211</v>
      </c>
      <c r="O744" s="3">
        <v>0</v>
      </c>
      <c r="P744" s="3">
        <v>1</v>
      </c>
      <c r="Q744" s="3">
        <v>1</v>
      </c>
      <c r="R744" s="3">
        <v>1</v>
      </c>
      <c r="S744" s="3">
        <v>0</v>
      </c>
      <c r="T744" s="3">
        <v>4669800.4364310652</v>
      </c>
      <c r="U744" s="3">
        <v>4764522.5548170898</v>
      </c>
      <c r="V744" s="3">
        <v>992016</v>
      </c>
    </row>
    <row r="745" spans="1:22" x14ac:dyDescent="0.3">
      <c r="A745" s="3">
        <v>400431</v>
      </c>
      <c r="B745" s="3">
        <v>0</v>
      </c>
      <c r="C745" s="3">
        <v>0</v>
      </c>
      <c r="D745" s="3">
        <v>0</v>
      </c>
      <c r="E745" s="3">
        <v>0</v>
      </c>
      <c r="F745" s="3">
        <v>0</v>
      </c>
      <c r="G745" s="3">
        <v>0</v>
      </c>
      <c r="H745" s="3">
        <v>0</v>
      </c>
      <c r="I745" s="3">
        <v>0</v>
      </c>
      <c r="J745" s="3">
        <v>0</v>
      </c>
      <c r="K745" s="3">
        <v>0</v>
      </c>
      <c r="L745" s="3">
        <v>0</v>
      </c>
      <c r="M745" s="3">
        <v>0</v>
      </c>
      <c r="N745" s="3">
        <v>6324</v>
      </c>
      <c r="O745" s="3">
        <v>0</v>
      </c>
      <c r="P745" s="3">
        <v>0</v>
      </c>
      <c r="Q745" s="3">
        <v>0</v>
      </c>
      <c r="R745" s="3">
        <v>-1</v>
      </c>
      <c r="S745" s="3">
        <v>0</v>
      </c>
      <c r="T745" s="3">
        <v>0</v>
      </c>
      <c r="U745" s="3">
        <v>0</v>
      </c>
      <c r="V745" s="3">
        <v>0</v>
      </c>
    </row>
    <row r="746" spans="1:22" x14ac:dyDescent="0.3">
      <c r="A746" s="3">
        <v>400842</v>
      </c>
      <c r="B746" s="3">
        <v>0</v>
      </c>
      <c r="C746" s="3">
        <v>58673.2</v>
      </c>
      <c r="D746" s="3">
        <v>38207.47</v>
      </c>
      <c r="E746" s="3">
        <v>96880.67</v>
      </c>
      <c r="F746" s="3">
        <v>0</v>
      </c>
      <c r="G746" s="3">
        <v>505</v>
      </c>
      <c r="H746" s="3">
        <v>1027</v>
      </c>
      <c r="I746" s="3">
        <v>1532</v>
      </c>
      <c r="J746" s="3">
        <v>0</v>
      </c>
      <c r="K746" s="3">
        <v>116.18455445544554</v>
      </c>
      <c r="L746" s="3">
        <v>37.202989289191819</v>
      </c>
      <c r="M746" s="3">
        <v>63.238035248041776</v>
      </c>
      <c r="N746" s="3">
        <v>1623</v>
      </c>
      <c r="O746" s="3">
        <v>0</v>
      </c>
      <c r="P746" s="3">
        <v>1</v>
      </c>
      <c r="Q746" s="3">
        <v>1</v>
      </c>
      <c r="R746" s="3">
        <v>1</v>
      </c>
      <c r="S746" s="3">
        <v>0</v>
      </c>
      <c r="T746" s="3">
        <v>1415683.6175708876</v>
      </c>
      <c r="U746" s="3">
        <v>696124.85576757404</v>
      </c>
      <c r="V746" s="3">
        <v>2347024</v>
      </c>
    </row>
    <row r="747" spans="1:22" x14ac:dyDescent="0.3">
      <c r="A747" s="3">
        <v>401155</v>
      </c>
      <c r="B747" s="3">
        <v>0</v>
      </c>
      <c r="C747" s="3">
        <v>655326.78000000014</v>
      </c>
      <c r="D747" s="3">
        <v>258833.69999999998</v>
      </c>
      <c r="E747" s="3">
        <v>914160.4800000001</v>
      </c>
      <c r="F747" s="3">
        <v>0</v>
      </c>
      <c r="G747" s="3">
        <v>1624</v>
      </c>
      <c r="H747" s="3">
        <v>1631</v>
      </c>
      <c r="I747" s="3">
        <v>3255</v>
      </c>
      <c r="J747" s="3">
        <v>0</v>
      </c>
      <c r="K747" s="3">
        <v>403.52634236453213</v>
      </c>
      <c r="L747" s="3">
        <v>158.69632127529121</v>
      </c>
      <c r="M747" s="3">
        <v>280.84807373271894</v>
      </c>
      <c r="N747" s="3">
        <v>4011</v>
      </c>
      <c r="O747" s="3">
        <v>0</v>
      </c>
      <c r="P747" s="3">
        <v>1</v>
      </c>
      <c r="Q747" s="3">
        <v>1</v>
      </c>
      <c r="R747" s="3">
        <v>1</v>
      </c>
      <c r="S747" s="3">
        <v>0</v>
      </c>
      <c r="T747" s="3">
        <v>24441131.133466892</v>
      </c>
      <c r="U747" s="3">
        <v>24336233.574954167</v>
      </c>
      <c r="V747" s="3">
        <v>10595025</v>
      </c>
    </row>
    <row r="748" spans="1:22" x14ac:dyDescent="0.3">
      <c r="A748" s="3">
        <v>414052</v>
      </c>
      <c r="B748" s="3">
        <v>0</v>
      </c>
      <c r="C748" s="3">
        <v>15513.8</v>
      </c>
      <c r="D748" s="3">
        <v>116455.23000000001</v>
      </c>
      <c r="E748" s="3">
        <v>131969.03</v>
      </c>
      <c r="F748" s="3">
        <v>0</v>
      </c>
      <c r="G748" s="3">
        <v>802</v>
      </c>
      <c r="H748" s="3">
        <v>815</v>
      </c>
      <c r="I748" s="3">
        <v>1617</v>
      </c>
      <c r="J748" s="3">
        <v>0</v>
      </c>
      <c r="K748" s="3">
        <v>19.343890274314212</v>
      </c>
      <c r="L748" s="3">
        <v>142.8898527607362</v>
      </c>
      <c r="M748" s="3">
        <v>81.613500309214601</v>
      </c>
      <c r="N748" s="3">
        <v>5812</v>
      </c>
      <c r="O748" s="3">
        <v>0</v>
      </c>
      <c r="P748" s="3">
        <v>1</v>
      </c>
      <c r="Q748" s="3">
        <v>1</v>
      </c>
      <c r="R748" s="3">
        <v>1</v>
      </c>
      <c r="S748" s="3">
        <v>0</v>
      </c>
      <c r="T748" s="3">
        <v>3109758.4757866506</v>
      </c>
      <c r="U748" s="3">
        <v>3060154.9663569243</v>
      </c>
      <c r="V748" s="3">
        <v>2614689</v>
      </c>
    </row>
    <row r="749" spans="1:22" x14ac:dyDescent="0.3">
      <c r="A749" s="3">
        <v>451342</v>
      </c>
      <c r="B749" s="3">
        <v>0</v>
      </c>
      <c r="C749" s="3">
        <v>52245.56</v>
      </c>
      <c r="D749" s="3">
        <v>79466.7</v>
      </c>
      <c r="E749" s="3">
        <v>131712.26</v>
      </c>
      <c r="F749" s="3">
        <v>0</v>
      </c>
      <c r="G749" s="3">
        <v>928</v>
      </c>
      <c r="H749" s="3">
        <v>881</v>
      </c>
      <c r="I749" s="3">
        <v>1809</v>
      </c>
      <c r="J749" s="3">
        <v>0</v>
      </c>
      <c r="K749" s="3">
        <v>56.299094827586202</v>
      </c>
      <c r="L749" s="3">
        <v>90.200567536889892</v>
      </c>
      <c r="M749" s="3">
        <v>72.80943062465451</v>
      </c>
      <c r="N749" s="3">
        <v>8211</v>
      </c>
      <c r="O749" s="3">
        <v>0</v>
      </c>
      <c r="P749" s="3">
        <v>1</v>
      </c>
      <c r="Q749" s="3">
        <v>1</v>
      </c>
      <c r="R749" s="3">
        <v>1</v>
      </c>
      <c r="S749" s="3">
        <v>0</v>
      </c>
      <c r="T749" s="3">
        <v>252964.62258645444</v>
      </c>
      <c r="U749" s="3">
        <v>266459.89757120225</v>
      </c>
      <c r="V749" s="3">
        <v>3272481</v>
      </c>
    </row>
    <row r="750" spans="1:22" x14ac:dyDescent="0.3">
      <c r="A750" s="3">
        <v>451355</v>
      </c>
      <c r="B750" s="3">
        <v>0</v>
      </c>
      <c r="C750" s="3">
        <v>5609303.7300000004</v>
      </c>
      <c r="D750" s="3">
        <v>8258433.7399999993</v>
      </c>
      <c r="E750" s="3">
        <v>13867737.469999999</v>
      </c>
      <c r="F750" s="3">
        <v>0</v>
      </c>
      <c r="G750" s="3">
        <v>11632</v>
      </c>
      <c r="H750" s="3">
        <v>12307</v>
      </c>
      <c r="I750" s="3">
        <v>23939</v>
      </c>
      <c r="J750" s="3">
        <v>0</v>
      </c>
      <c r="K750" s="3">
        <v>482.23037568775794</v>
      </c>
      <c r="L750" s="3">
        <v>671.03548712115048</v>
      </c>
      <c r="M750" s="3">
        <v>579.29476878733442</v>
      </c>
      <c r="N750" s="3">
        <v>8742</v>
      </c>
      <c r="O750" s="3">
        <v>0</v>
      </c>
      <c r="P750" s="3">
        <v>1</v>
      </c>
      <c r="Q750" s="3">
        <v>1</v>
      </c>
      <c r="R750" s="3">
        <v>1</v>
      </c>
      <c r="S750" s="3">
        <v>0</v>
      </c>
      <c r="T750" s="3">
        <v>109590846.21540292</v>
      </c>
      <c r="U750" s="3">
        <v>103580135.14077911</v>
      </c>
      <c r="V750" s="3">
        <v>573075721</v>
      </c>
    </row>
    <row r="751" spans="1:22" x14ac:dyDescent="0.3">
      <c r="A751" s="3">
        <v>451696</v>
      </c>
      <c r="B751" s="3">
        <v>0</v>
      </c>
      <c r="C751" s="3">
        <v>313492.81</v>
      </c>
      <c r="D751" s="3">
        <v>2395937.92</v>
      </c>
      <c r="E751" s="3">
        <v>2709430.73</v>
      </c>
      <c r="F751" s="3">
        <v>0</v>
      </c>
      <c r="G751" s="3">
        <v>1282</v>
      </c>
      <c r="H751" s="3">
        <v>1287</v>
      </c>
      <c r="I751" s="3">
        <v>2569</v>
      </c>
      <c r="J751" s="3">
        <v>0</v>
      </c>
      <c r="K751" s="3">
        <v>244.53417316692668</v>
      </c>
      <c r="L751" s="3">
        <v>1861.6456254856255</v>
      </c>
      <c r="M751" s="3">
        <v>1054.6635772674192</v>
      </c>
      <c r="N751" s="3">
        <v>8111</v>
      </c>
      <c r="O751" s="3">
        <v>0</v>
      </c>
      <c r="P751" s="3">
        <v>1</v>
      </c>
      <c r="Q751" s="3">
        <v>1</v>
      </c>
      <c r="R751" s="3">
        <v>1</v>
      </c>
      <c r="S751" s="3">
        <v>0</v>
      </c>
      <c r="T751" s="3">
        <v>841388973.07969701</v>
      </c>
      <c r="U751" s="3">
        <v>838120173.65048289</v>
      </c>
      <c r="V751" s="3">
        <v>6599761</v>
      </c>
    </row>
    <row r="752" spans="1:22" x14ac:dyDescent="0.3">
      <c r="A752" s="3">
        <v>451712</v>
      </c>
      <c r="B752" s="3">
        <v>0</v>
      </c>
      <c r="C752" s="3">
        <v>104841.64</v>
      </c>
      <c r="D752" s="3">
        <v>34113.79</v>
      </c>
      <c r="E752" s="3">
        <v>138955.43</v>
      </c>
      <c r="F752" s="3">
        <v>0</v>
      </c>
      <c r="G752" s="3">
        <v>947</v>
      </c>
      <c r="H752" s="3">
        <v>931</v>
      </c>
      <c r="I752" s="3">
        <v>1878</v>
      </c>
      <c r="J752" s="3">
        <v>0</v>
      </c>
      <c r="K752" s="3">
        <v>110.70922914466738</v>
      </c>
      <c r="L752" s="3">
        <v>36.642094522019335</v>
      </c>
      <c r="M752" s="3">
        <v>73.991176783812563</v>
      </c>
      <c r="N752" s="3">
        <v>5051</v>
      </c>
      <c r="O752" s="3">
        <v>0</v>
      </c>
      <c r="P752" s="3">
        <v>1</v>
      </c>
      <c r="Q752" s="3">
        <v>1</v>
      </c>
      <c r="R752" s="3">
        <v>1</v>
      </c>
      <c r="S752" s="3">
        <v>0</v>
      </c>
      <c r="T752" s="3">
        <v>1276759.9546082285</v>
      </c>
      <c r="U752" s="3">
        <v>1298702.1235381218</v>
      </c>
      <c r="V752" s="3">
        <v>3526884</v>
      </c>
    </row>
    <row r="753" spans="1:22" x14ac:dyDescent="0.3">
      <c r="A753" s="3">
        <v>451968</v>
      </c>
      <c r="B753" s="3">
        <v>0</v>
      </c>
      <c r="C753" s="3">
        <v>340780.01000000007</v>
      </c>
      <c r="D753" s="3">
        <v>215237.69</v>
      </c>
      <c r="E753" s="3">
        <v>556017.70000000007</v>
      </c>
      <c r="F753" s="3">
        <v>0</v>
      </c>
      <c r="G753" s="3">
        <v>2811</v>
      </c>
      <c r="H753" s="3">
        <v>3213</v>
      </c>
      <c r="I753" s="3">
        <v>6024</v>
      </c>
      <c r="J753" s="3">
        <v>0</v>
      </c>
      <c r="K753" s="3">
        <v>121.23088224831024</v>
      </c>
      <c r="L753" s="3">
        <v>66.989632741985687</v>
      </c>
      <c r="M753" s="3">
        <v>92.300415006640122</v>
      </c>
      <c r="N753" s="3">
        <v>8099</v>
      </c>
      <c r="O753" s="3">
        <v>0</v>
      </c>
      <c r="P753" s="3">
        <v>1</v>
      </c>
      <c r="Q753" s="3">
        <v>1</v>
      </c>
      <c r="R753" s="3">
        <v>1</v>
      </c>
      <c r="S753" s="3">
        <v>0</v>
      </c>
      <c r="T753" s="3">
        <v>2352728.1087828083</v>
      </c>
      <c r="U753" s="3">
        <v>2058362.5004010194</v>
      </c>
      <c r="V753" s="3">
        <v>36288576</v>
      </c>
    </row>
    <row r="754" spans="1:22" x14ac:dyDescent="0.3">
      <c r="A754" s="3">
        <v>452106</v>
      </c>
      <c r="B754" s="3">
        <v>0</v>
      </c>
      <c r="C754" s="3">
        <v>111347.66</v>
      </c>
      <c r="D754" s="3">
        <v>1706567.62</v>
      </c>
      <c r="E754" s="3">
        <v>1817915.28</v>
      </c>
      <c r="F754" s="3">
        <v>0</v>
      </c>
      <c r="G754" s="3">
        <v>1385</v>
      </c>
      <c r="H754" s="3">
        <v>1323</v>
      </c>
      <c r="I754" s="3">
        <v>2708</v>
      </c>
      <c r="J754" s="3">
        <v>0</v>
      </c>
      <c r="K754" s="3">
        <v>80.395422382671484</v>
      </c>
      <c r="L754" s="3">
        <v>1289.9226152683295</v>
      </c>
      <c r="M754" s="3">
        <v>671.31288035450518</v>
      </c>
      <c r="N754" s="3">
        <v>8111</v>
      </c>
      <c r="O754" s="3">
        <v>0</v>
      </c>
      <c r="P754" s="3">
        <v>1</v>
      </c>
      <c r="Q754" s="3">
        <v>1</v>
      </c>
      <c r="R754" s="3">
        <v>1</v>
      </c>
      <c r="S754" s="3">
        <v>0</v>
      </c>
      <c r="T754" s="3">
        <v>483619067.35821307</v>
      </c>
      <c r="U754" s="3">
        <v>506282999.46419114</v>
      </c>
      <c r="V754" s="3">
        <v>7333264</v>
      </c>
    </row>
    <row r="755" spans="1:22" x14ac:dyDescent="0.3">
      <c r="A755" s="3">
        <v>452278</v>
      </c>
      <c r="B755" s="3">
        <v>0</v>
      </c>
      <c r="C755" s="3">
        <v>20867.29</v>
      </c>
      <c r="D755" s="3">
        <v>360275.42</v>
      </c>
      <c r="E755" s="3">
        <v>381142.70999999996</v>
      </c>
      <c r="F755" s="3">
        <v>0</v>
      </c>
      <c r="G755" s="3">
        <v>1619</v>
      </c>
      <c r="H755" s="3">
        <v>1589</v>
      </c>
      <c r="I755" s="3">
        <v>3208</v>
      </c>
      <c r="J755" s="3">
        <v>0</v>
      </c>
      <c r="K755" s="3">
        <v>12.888999382334775</v>
      </c>
      <c r="L755" s="3">
        <v>226.73091252359973</v>
      </c>
      <c r="M755" s="3">
        <v>118.81007169576058</v>
      </c>
      <c r="N755" s="3">
        <v>8111</v>
      </c>
      <c r="O755" s="3">
        <v>0</v>
      </c>
      <c r="P755" s="3">
        <v>1</v>
      </c>
      <c r="Q755" s="3">
        <v>1</v>
      </c>
      <c r="R755" s="3">
        <v>1</v>
      </c>
      <c r="S755" s="3">
        <v>0</v>
      </c>
      <c r="T755" s="3">
        <v>18164003.893682063</v>
      </c>
      <c r="U755" s="3">
        <v>18506936.629245602</v>
      </c>
      <c r="V755" s="3">
        <v>10291264</v>
      </c>
    </row>
    <row r="756" spans="1:22" x14ac:dyDescent="0.3">
      <c r="A756" s="3">
        <v>454963</v>
      </c>
      <c r="B756" s="3">
        <v>0</v>
      </c>
      <c r="C756" s="3">
        <v>35461.25</v>
      </c>
      <c r="D756" s="3">
        <v>147895.09</v>
      </c>
      <c r="E756" s="3">
        <v>183356.34</v>
      </c>
      <c r="F756" s="3">
        <v>0</v>
      </c>
      <c r="G756" s="3">
        <v>872</v>
      </c>
      <c r="H756" s="3">
        <v>898</v>
      </c>
      <c r="I756" s="3">
        <v>1770</v>
      </c>
      <c r="J756" s="3">
        <v>0</v>
      </c>
      <c r="K756" s="3">
        <v>40.66657110091743</v>
      </c>
      <c r="L756" s="3">
        <v>164.69386414253898</v>
      </c>
      <c r="M756" s="3">
        <v>103.59115254237288</v>
      </c>
      <c r="N756" s="3">
        <v>8111</v>
      </c>
      <c r="O756" s="3">
        <v>0</v>
      </c>
      <c r="P756" s="3">
        <v>1</v>
      </c>
      <c r="Q756" s="3">
        <v>1</v>
      </c>
      <c r="R756" s="3">
        <v>1</v>
      </c>
      <c r="S756" s="3">
        <v>0</v>
      </c>
      <c r="T756" s="3">
        <v>3452686.5720358174</v>
      </c>
      <c r="U756" s="3">
        <v>3352720.1456739795</v>
      </c>
      <c r="V756" s="3">
        <v>3132900</v>
      </c>
    </row>
    <row r="757" spans="1:22" x14ac:dyDescent="0.3">
      <c r="A757" s="3">
        <v>455415</v>
      </c>
      <c r="B757" s="3">
        <v>0</v>
      </c>
      <c r="C757" s="3">
        <v>30511.120000000003</v>
      </c>
      <c r="D757" s="3">
        <v>41156.590000000004</v>
      </c>
      <c r="E757" s="3">
        <v>71667.710000000006</v>
      </c>
      <c r="F757" s="3">
        <v>0</v>
      </c>
      <c r="G757" s="3">
        <v>842</v>
      </c>
      <c r="H757" s="3">
        <v>892</v>
      </c>
      <c r="I757" s="3">
        <v>1734</v>
      </c>
      <c r="J757" s="3">
        <v>0</v>
      </c>
      <c r="K757" s="3">
        <v>36.236484560570076</v>
      </c>
      <c r="L757" s="3">
        <v>46.139674887892383</v>
      </c>
      <c r="M757" s="3">
        <v>41.33085928489043</v>
      </c>
      <c r="N757" s="3">
        <v>8059</v>
      </c>
      <c r="O757" s="3">
        <v>0</v>
      </c>
      <c r="P757" s="3">
        <v>1</v>
      </c>
      <c r="Q757" s="3">
        <v>1</v>
      </c>
      <c r="R757" s="3">
        <v>1</v>
      </c>
      <c r="S757" s="3">
        <v>0</v>
      </c>
      <c r="T757" s="3">
        <v>21852.13452637061</v>
      </c>
      <c r="U757" s="3">
        <v>20627.239093278135</v>
      </c>
      <c r="V757" s="3">
        <v>3006756</v>
      </c>
    </row>
    <row r="758" spans="1:22" x14ac:dyDescent="0.3">
      <c r="A758" s="3">
        <v>455795</v>
      </c>
      <c r="B758" s="3">
        <v>0</v>
      </c>
      <c r="C758" s="3">
        <v>518294.98</v>
      </c>
      <c r="D758" s="3">
        <v>643501.57000000007</v>
      </c>
      <c r="E758" s="3">
        <v>1161796.55</v>
      </c>
      <c r="F758" s="3">
        <v>0</v>
      </c>
      <c r="G758" s="3">
        <v>1904</v>
      </c>
      <c r="H758" s="3">
        <v>1875</v>
      </c>
      <c r="I758" s="3">
        <v>3779</v>
      </c>
      <c r="J758" s="3">
        <v>0</v>
      </c>
      <c r="K758" s="3">
        <v>272.21375</v>
      </c>
      <c r="L758" s="3">
        <v>343.20083733333337</v>
      </c>
      <c r="M758" s="3">
        <v>307.43491664461499</v>
      </c>
      <c r="N758" s="3">
        <v>8111</v>
      </c>
      <c r="O758" s="3">
        <v>0</v>
      </c>
      <c r="P758" s="3">
        <v>1</v>
      </c>
      <c r="Q758" s="3">
        <v>1</v>
      </c>
      <c r="R758" s="3">
        <v>1</v>
      </c>
      <c r="S758" s="3">
        <v>0</v>
      </c>
      <c r="T758" s="3">
        <v>2361970.2239539353</v>
      </c>
      <c r="U758" s="3">
        <v>2398502.0300844251</v>
      </c>
      <c r="V758" s="3">
        <v>14280841</v>
      </c>
    </row>
    <row r="759" spans="1:22" x14ac:dyDescent="0.3">
      <c r="A759" s="3">
        <v>456372</v>
      </c>
      <c r="B759" s="3">
        <v>0</v>
      </c>
      <c r="C759" s="3">
        <v>0</v>
      </c>
      <c r="D759" s="3">
        <v>0</v>
      </c>
      <c r="E759" s="3">
        <v>0</v>
      </c>
      <c r="F759" s="3">
        <v>0</v>
      </c>
      <c r="G759" s="3">
        <v>0</v>
      </c>
      <c r="H759" s="3">
        <v>0</v>
      </c>
      <c r="I759" s="3">
        <v>0</v>
      </c>
      <c r="J759" s="3">
        <v>0</v>
      </c>
      <c r="K759" s="3">
        <v>0</v>
      </c>
      <c r="L759" s="3">
        <v>0</v>
      </c>
      <c r="M759" s="3">
        <v>0</v>
      </c>
      <c r="N759" s="3">
        <v>8111</v>
      </c>
      <c r="O759" s="3">
        <v>0</v>
      </c>
      <c r="P759" s="3">
        <v>0</v>
      </c>
      <c r="Q759" s="3">
        <v>0</v>
      </c>
      <c r="R759" s="3">
        <v>-1</v>
      </c>
      <c r="S759" s="3">
        <v>0</v>
      </c>
      <c r="T759" s="3">
        <v>0</v>
      </c>
      <c r="U759" s="3">
        <v>0</v>
      </c>
      <c r="V759" s="3">
        <v>0</v>
      </c>
    </row>
    <row r="760" spans="1:22" x14ac:dyDescent="0.3">
      <c r="A760" s="3">
        <v>456489</v>
      </c>
      <c r="B760" s="3">
        <v>0</v>
      </c>
      <c r="C760" s="3">
        <v>12341.8</v>
      </c>
      <c r="D760" s="3">
        <v>34087.339999999997</v>
      </c>
      <c r="E760" s="3">
        <v>46429.14</v>
      </c>
      <c r="F760" s="3">
        <v>0</v>
      </c>
      <c r="G760" s="3">
        <v>805</v>
      </c>
      <c r="H760" s="3">
        <v>744</v>
      </c>
      <c r="I760" s="3">
        <v>1549</v>
      </c>
      <c r="J760" s="3">
        <v>0</v>
      </c>
      <c r="K760" s="3">
        <v>15.331428571428571</v>
      </c>
      <c r="L760" s="3">
        <v>45.816317204301072</v>
      </c>
      <c r="M760" s="3">
        <v>29.973621691413815</v>
      </c>
      <c r="N760" s="3">
        <v>8661</v>
      </c>
      <c r="O760" s="3">
        <v>0</v>
      </c>
      <c r="P760" s="3">
        <v>1</v>
      </c>
      <c r="Q760" s="3">
        <v>1</v>
      </c>
      <c r="R760" s="3">
        <v>1</v>
      </c>
      <c r="S760" s="3">
        <v>0</v>
      </c>
      <c r="T760" s="3">
        <v>172587.02458716929</v>
      </c>
      <c r="U760" s="3">
        <v>186737.30482885917</v>
      </c>
      <c r="V760" s="3">
        <v>2399401</v>
      </c>
    </row>
    <row r="761" spans="1:22" x14ac:dyDescent="0.3">
      <c r="A761" s="3">
        <v>457913</v>
      </c>
      <c r="B761" s="3">
        <v>0</v>
      </c>
      <c r="C761" s="3">
        <v>1635520.3599999999</v>
      </c>
      <c r="D761" s="3">
        <v>3310575.2200000011</v>
      </c>
      <c r="E761" s="3">
        <v>4946095.580000001</v>
      </c>
      <c r="F761" s="3">
        <v>0</v>
      </c>
      <c r="G761" s="3">
        <v>18621</v>
      </c>
      <c r="H761" s="3">
        <v>18303</v>
      </c>
      <c r="I761" s="3">
        <v>36924</v>
      </c>
      <c r="J761" s="3">
        <v>0</v>
      </c>
      <c r="K761" s="3">
        <v>87.832036947532345</v>
      </c>
      <c r="L761" s="3">
        <v>180.87609790744693</v>
      </c>
      <c r="M761" s="3">
        <v>133.95340645650529</v>
      </c>
      <c r="N761" s="3">
        <v>2731</v>
      </c>
      <c r="O761" s="3">
        <v>0</v>
      </c>
      <c r="P761" s="3">
        <v>1</v>
      </c>
      <c r="Q761" s="3">
        <v>1</v>
      </c>
      <c r="R761" s="3">
        <v>1</v>
      </c>
      <c r="S761" s="3">
        <v>0</v>
      </c>
      <c r="T761" s="3">
        <v>39610232.287360929</v>
      </c>
      <c r="U761" s="3">
        <v>40298428.42282398</v>
      </c>
      <c r="V761" s="3">
        <v>1363381776</v>
      </c>
    </row>
    <row r="762" spans="1:22" x14ac:dyDescent="0.3">
      <c r="A762" s="3">
        <v>459618</v>
      </c>
      <c r="B762" s="3">
        <v>0</v>
      </c>
      <c r="C762" s="3">
        <v>0</v>
      </c>
      <c r="D762" s="3">
        <v>0</v>
      </c>
      <c r="E762" s="3">
        <v>0</v>
      </c>
      <c r="F762" s="3">
        <v>0</v>
      </c>
      <c r="G762" s="3">
        <v>0</v>
      </c>
      <c r="H762" s="3">
        <v>0</v>
      </c>
      <c r="I762" s="3">
        <v>0</v>
      </c>
      <c r="J762" s="3">
        <v>0</v>
      </c>
      <c r="K762" s="3">
        <v>0</v>
      </c>
      <c r="L762" s="3">
        <v>0</v>
      </c>
      <c r="M762" s="3">
        <v>0</v>
      </c>
      <c r="N762" s="3">
        <v>8093</v>
      </c>
      <c r="O762" s="3">
        <v>0</v>
      </c>
      <c r="P762" s="3">
        <v>0</v>
      </c>
      <c r="Q762" s="3">
        <v>0</v>
      </c>
      <c r="R762" s="3">
        <v>-1</v>
      </c>
      <c r="S762" s="3">
        <v>0</v>
      </c>
      <c r="T762" s="3">
        <v>0</v>
      </c>
      <c r="U762" s="3">
        <v>0</v>
      </c>
      <c r="V762" s="3">
        <v>0</v>
      </c>
    </row>
    <row r="763" spans="1:22" x14ac:dyDescent="0.3">
      <c r="A763" s="3">
        <v>459865</v>
      </c>
      <c r="B763" s="3">
        <v>0</v>
      </c>
      <c r="C763" s="3">
        <v>18119.97</v>
      </c>
      <c r="D763" s="3">
        <v>20746.63</v>
      </c>
      <c r="E763" s="3">
        <v>38866.600000000006</v>
      </c>
      <c r="F763" s="3">
        <v>0</v>
      </c>
      <c r="G763" s="3">
        <v>1049</v>
      </c>
      <c r="H763" s="3">
        <v>1082</v>
      </c>
      <c r="I763" s="3">
        <v>2131</v>
      </c>
      <c r="J763" s="3">
        <v>0</v>
      </c>
      <c r="K763" s="3">
        <v>17.273565300285988</v>
      </c>
      <c r="L763" s="3">
        <v>19.174334565619226</v>
      </c>
      <c r="M763" s="3">
        <v>18.23866729235101</v>
      </c>
      <c r="N763" s="3">
        <v>8399</v>
      </c>
      <c r="O763" s="3">
        <v>0</v>
      </c>
      <c r="P763" s="3">
        <v>1</v>
      </c>
      <c r="Q763" s="3">
        <v>1</v>
      </c>
      <c r="R763" s="3">
        <v>1</v>
      </c>
      <c r="S763" s="3">
        <v>0</v>
      </c>
      <c r="T763" s="3">
        <v>977.0615259871812</v>
      </c>
      <c r="U763" s="3">
        <v>947.26205245892231</v>
      </c>
      <c r="V763" s="3">
        <v>4541161</v>
      </c>
    </row>
    <row r="764" spans="1:22" x14ac:dyDescent="0.3">
      <c r="A764" s="3">
        <v>460091</v>
      </c>
      <c r="B764" s="3">
        <v>0</v>
      </c>
      <c r="C764" s="3">
        <v>0</v>
      </c>
      <c r="D764" s="3">
        <v>63222.64</v>
      </c>
      <c r="E764" s="3">
        <v>63222.64</v>
      </c>
      <c r="F764" s="3">
        <v>0</v>
      </c>
      <c r="G764" s="3">
        <v>0</v>
      </c>
      <c r="H764" s="3">
        <v>502</v>
      </c>
      <c r="I764" s="3">
        <v>502</v>
      </c>
      <c r="J764" s="3">
        <v>0</v>
      </c>
      <c r="K764" s="3">
        <v>0</v>
      </c>
      <c r="L764" s="3">
        <v>125.9415139442231</v>
      </c>
      <c r="M764" s="3">
        <v>125.9415139442231</v>
      </c>
      <c r="N764" s="3">
        <v>8748</v>
      </c>
      <c r="O764" s="3">
        <v>0</v>
      </c>
      <c r="P764" s="3">
        <v>0</v>
      </c>
      <c r="Q764" s="3">
        <v>1</v>
      </c>
      <c r="R764" s="3">
        <v>0</v>
      </c>
      <c r="S764" s="3">
        <v>0</v>
      </c>
      <c r="T764" s="3">
        <v>0</v>
      </c>
      <c r="U764" s="3">
        <v>0</v>
      </c>
      <c r="V764" s="3">
        <v>252004</v>
      </c>
    </row>
    <row r="765" spans="1:22" x14ac:dyDescent="0.3">
      <c r="A765" s="3">
        <v>461023</v>
      </c>
      <c r="B765" s="3">
        <v>0</v>
      </c>
      <c r="C765" s="3">
        <v>0</v>
      </c>
      <c r="D765" s="3">
        <v>0</v>
      </c>
      <c r="E765" s="3">
        <v>0</v>
      </c>
      <c r="F765" s="3">
        <v>0</v>
      </c>
      <c r="G765" s="3">
        <v>0</v>
      </c>
      <c r="H765" s="3">
        <v>0</v>
      </c>
      <c r="I765" s="3">
        <v>0</v>
      </c>
      <c r="J765" s="3">
        <v>0</v>
      </c>
      <c r="K765" s="3">
        <v>0</v>
      </c>
      <c r="L765" s="3">
        <v>0</v>
      </c>
      <c r="M765" s="3">
        <v>0</v>
      </c>
      <c r="N765" s="3">
        <v>6411</v>
      </c>
      <c r="O765" s="3">
        <v>0</v>
      </c>
      <c r="P765" s="3">
        <v>0</v>
      </c>
      <c r="Q765" s="3">
        <v>0</v>
      </c>
      <c r="R765" s="3">
        <v>-1</v>
      </c>
      <c r="S765" s="3">
        <v>0</v>
      </c>
      <c r="T765" s="3">
        <v>0</v>
      </c>
      <c r="U765" s="3">
        <v>0</v>
      </c>
      <c r="V765" s="3">
        <v>0</v>
      </c>
    </row>
    <row r="766" spans="1:22" x14ac:dyDescent="0.3">
      <c r="A766" s="3">
        <v>461148</v>
      </c>
      <c r="B766" s="3">
        <v>0</v>
      </c>
      <c r="C766" s="3">
        <v>195142.19</v>
      </c>
      <c r="D766" s="3">
        <v>123689.25</v>
      </c>
      <c r="E766" s="3">
        <v>318831.44</v>
      </c>
      <c r="F766" s="3">
        <v>0</v>
      </c>
      <c r="G766" s="3">
        <v>858</v>
      </c>
      <c r="H766" s="3">
        <v>866</v>
      </c>
      <c r="I766" s="3">
        <v>1724</v>
      </c>
      <c r="J766" s="3">
        <v>0</v>
      </c>
      <c r="K766" s="3">
        <v>227.43844988344989</v>
      </c>
      <c r="L766" s="3">
        <v>142.82823325635104</v>
      </c>
      <c r="M766" s="3">
        <v>184.93703016241298</v>
      </c>
      <c r="N766" s="3">
        <v>7363</v>
      </c>
      <c r="O766" s="3">
        <v>0</v>
      </c>
      <c r="P766" s="3">
        <v>1</v>
      </c>
      <c r="Q766" s="3">
        <v>1</v>
      </c>
      <c r="R766" s="3">
        <v>1</v>
      </c>
      <c r="S766" s="3">
        <v>0</v>
      </c>
      <c r="T766" s="3">
        <v>1549866.0419846135</v>
      </c>
      <c r="U766" s="3">
        <v>1535548.5727745914</v>
      </c>
      <c r="V766" s="3">
        <v>2972176</v>
      </c>
    </row>
    <row r="767" spans="1:22" x14ac:dyDescent="0.3">
      <c r="A767" s="3">
        <v>461493</v>
      </c>
      <c r="B767" s="3">
        <v>0</v>
      </c>
      <c r="C767" s="3">
        <v>47657.94</v>
      </c>
      <c r="D767" s="3">
        <v>36266.410000000003</v>
      </c>
      <c r="E767" s="3">
        <v>83924.35</v>
      </c>
      <c r="F767" s="3">
        <v>0</v>
      </c>
      <c r="G767" s="3">
        <v>650</v>
      </c>
      <c r="H767" s="3">
        <v>680</v>
      </c>
      <c r="I767" s="3">
        <v>1330</v>
      </c>
      <c r="J767" s="3">
        <v>0</v>
      </c>
      <c r="K767" s="3">
        <v>73.319907692307694</v>
      </c>
      <c r="L767" s="3">
        <v>53.332955882352948</v>
      </c>
      <c r="M767" s="3">
        <v>63.101015037593989</v>
      </c>
      <c r="N767" s="3">
        <v>8062</v>
      </c>
      <c r="O767" s="3">
        <v>0</v>
      </c>
      <c r="P767" s="3">
        <v>1</v>
      </c>
      <c r="Q767" s="3">
        <v>1</v>
      </c>
      <c r="R767" s="3">
        <v>1</v>
      </c>
      <c r="S767" s="3">
        <v>0</v>
      </c>
      <c r="T767" s="3">
        <v>67876.748607565125</v>
      </c>
      <c r="U767" s="3">
        <v>64882.18616899605</v>
      </c>
      <c r="V767" s="3">
        <v>1768900</v>
      </c>
    </row>
    <row r="768" spans="1:22" x14ac:dyDescent="0.3">
      <c r="A768" s="3">
        <v>461494</v>
      </c>
      <c r="B768" s="3">
        <v>0</v>
      </c>
      <c r="C768" s="3">
        <v>40057.919999999998</v>
      </c>
      <c r="D768" s="3">
        <v>43798.759999999995</v>
      </c>
      <c r="E768" s="3">
        <v>83856.679999999993</v>
      </c>
      <c r="F768" s="3">
        <v>0</v>
      </c>
      <c r="G768" s="3">
        <v>466</v>
      </c>
      <c r="H768" s="3">
        <v>479</v>
      </c>
      <c r="I768" s="3">
        <v>945</v>
      </c>
      <c r="J768" s="3">
        <v>0</v>
      </c>
      <c r="K768" s="3">
        <v>85.961201716738188</v>
      </c>
      <c r="L768" s="3">
        <v>91.437912317327758</v>
      </c>
      <c r="M768" s="3">
        <v>88.737227513227509</v>
      </c>
      <c r="N768" s="3">
        <v>8062</v>
      </c>
      <c r="O768" s="3">
        <v>0</v>
      </c>
      <c r="P768" s="3">
        <v>1</v>
      </c>
      <c r="Q768" s="3">
        <v>1</v>
      </c>
      <c r="R768" s="3">
        <v>1</v>
      </c>
      <c r="S768" s="3">
        <v>0</v>
      </c>
      <c r="T768" s="3">
        <v>3591.1447578127636</v>
      </c>
      <c r="U768" s="3">
        <v>3493.6815389159406</v>
      </c>
      <c r="V768" s="3">
        <v>893025</v>
      </c>
    </row>
    <row r="769" spans="1:22" x14ac:dyDescent="0.3">
      <c r="A769" s="3">
        <v>461655</v>
      </c>
      <c r="B769" s="3">
        <v>0</v>
      </c>
      <c r="C769" s="3">
        <v>459487.04</v>
      </c>
      <c r="D769" s="3">
        <v>307152.54999999993</v>
      </c>
      <c r="E769" s="3">
        <v>766639.58999999985</v>
      </c>
      <c r="F769" s="3">
        <v>0</v>
      </c>
      <c r="G769" s="3">
        <v>1349</v>
      </c>
      <c r="H769" s="3">
        <v>1652</v>
      </c>
      <c r="I769" s="3">
        <v>3001</v>
      </c>
      <c r="J769" s="3">
        <v>0</v>
      </c>
      <c r="K769" s="3">
        <v>340.61307635285397</v>
      </c>
      <c r="L769" s="3">
        <v>185.92769370460044</v>
      </c>
      <c r="M769" s="3">
        <v>255.46137620793064</v>
      </c>
      <c r="N769" s="3">
        <v>2033</v>
      </c>
      <c r="O769" s="3">
        <v>0</v>
      </c>
      <c r="P769" s="3">
        <v>1</v>
      </c>
      <c r="Q769" s="3">
        <v>1</v>
      </c>
      <c r="R769" s="3">
        <v>1</v>
      </c>
      <c r="S769" s="3">
        <v>0</v>
      </c>
      <c r="T769" s="3">
        <v>9781345.4386831913</v>
      </c>
      <c r="U769" s="3">
        <v>7987309.3200869299</v>
      </c>
      <c r="V769" s="3">
        <v>9006001</v>
      </c>
    </row>
    <row r="770" spans="1:22" x14ac:dyDescent="0.3">
      <c r="A770" s="3">
        <v>462166</v>
      </c>
      <c r="B770" s="3">
        <v>0</v>
      </c>
      <c r="C770" s="3">
        <v>0</v>
      </c>
      <c r="D770" s="3">
        <v>0</v>
      </c>
      <c r="E770" s="3">
        <v>0</v>
      </c>
      <c r="F770" s="3">
        <v>0</v>
      </c>
      <c r="G770" s="3">
        <v>0</v>
      </c>
      <c r="H770" s="3">
        <v>0</v>
      </c>
      <c r="I770" s="3">
        <v>0</v>
      </c>
      <c r="J770" s="3">
        <v>0</v>
      </c>
      <c r="K770" s="3">
        <v>0</v>
      </c>
      <c r="L770" s="3">
        <v>0</v>
      </c>
      <c r="M770" s="3">
        <v>0</v>
      </c>
      <c r="N770" s="3">
        <v>6082</v>
      </c>
      <c r="O770" s="3">
        <v>0</v>
      </c>
      <c r="P770" s="3">
        <v>0</v>
      </c>
      <c r="Q770" s="3">
        <v>0</v>
      </c>
      <c r="R770" s="3">
        <v>-1</v>
      </c>
      <c r="S770" s="3">
        <v>0</v>
      </c>
      <c r="T770" s="3">
        <v>0</v>
      </c>
      <c r="U770" s="3">
        <v>0</v>
      </c>
      <c r="V770" s="3">
        <v>0</v>
      </c>
    </row>
    <row r="771" spans="1:22" x14ac:dyDescent="0.3">
      <c r="A771" s="3">
        <v>462203</v>
      </c>
      <c r="B771" s="3">
        <v>0</v>
      </c>
      <c r="C771" s="3">
        <v>642877.07999999996</v>
      </c>
      <c r="D771" s="3">
        <v>37883.199999999997</v>
      </c>
      <c r="E771" s="3">
        <v>680760.27999999991</v>
      </c>
      <c r="F771" s="3">
        <v>0</v>
      </c>
      <c r="G771" s="3">
        <v>628</v>
      </c>
      <c r="H771" s="3">
        <v>613</v>
      </c>
      <c r="I771" s="3">
        <v>1241</v>
      </c>
      <c r="J771" s="3">
        <v>0</v>
      </c>
      <c r="K771" s="3">
        <v>1023.6896178343949</v>
      </c>
      <c r="L771" s="3">
        <v>61.799673735725932</v>
      </c>
      <c r="M771" s="3">
        <v>548.55784045124892</v>
      </c>
      <c r="N771" s="3">
        <v>8111</v>
      </c>
      <c r="O771" s="3">
        <v>0</v>
      </c>
      <c r="P771" s="3">
        <v>1</v>
      </c>
      <c r="Q771" s="3">
        <v>1</v>
      </c>
      <c r="R771" s="3">
        <v>1</v>
      </c>
      <c r="S771" s="3">
        <v>0</v>
      </c>
      <c r="T771" s="3">
        <v>141771129.29217991</v>
      </c>
      <c r="U771" s="3">
        <v>145240243.38578945</v>
      </c>
      <c r="V771" s="3">
        <v>1540081</v>
      </c>
    </row>
    <row r="772" spans="1:22" x14ac:dyDescent="0.3">
      <c r="A772" s="3">
        <v>462459</v>
      </c>
      <c r="B772" s="3">
        <v>0</v>
      </c>
      <c r="C772" s="3">
        <v>0</v>
      </c>
      <c r="D772" s="3">
        <v>0</v>
      </c>
      <c r="E772" s="3">
        <v>0</v>
      </c>
      <c r="F772" s="3">
        <v>0</v>
      </c>
      <c r="G772" s="3">
        <v>0</v>
      </c>
      <c r="H772" s="3">
        <v>0</v>
      </c>
      <c r="I772" s="3">
        <v>0</v>
      </c>
      <c r="J772" s="3">
        <v>0</v>
      </c>
      <c r="K772" s="3">
        <v>0</v>
      </c>
      <c r="L772" s="3">
        <v>0</v>
      </c>
      <c r="M772" s="3">
        <v>0</v>
      </c>
      <c r="N772" s="3">
        <v>3299</v>
      </c>
      <c r="O772" s="3">
        <v>0</v>
      </c>
      <c r="P772" s="3">
        <v>0</v>
      </c>
      <c r="Q772" s="3">
        <v>0</v>
      </c>
      <c r="R772" s="3">
        <v>-1</v>
      </c>
      <c r="S772" s="3">
        <v>0</v>
      </c>
      <c r="T772" s="3">
        <v>0</v>
      </c>
      <c r="U772" s="3">
        <v>0</v>
      </c>
      <c r="V772" s="3">
        <v>0</v>
      </c>
    </row>
    <row r="773" spans="1:22" x14ac:dyDescent="0.3">
      <c r="A773" s="3">
        <v>462975</v>
      </c>
      <c r="B773" s="3">
        <v>0</v>
      </c>
      <c r="C773" s="3">
        <v>82364.429999999993</v>
      </c>
      <c r="D773" s="3">
        <v>42053.85</v>
      </c>
      <c r="E773" s="3">
        <v>124418.28</v>
      </c>
      <c r="F773" s="3">
        <v>0</v>
      </c>
      <c r="G773" s="3">
        <v>438</v>
      </c>
      <c r="H773" s="3">
        <v>449</v>
      </c>
      <c r="I773" s="3">
        <v>887</v>
      </c>
      <c r="J773" s="3">
        <v>0</v>
      </c>
      <c r="K773" s="3">
        <v>188.04664383561644</v>
      </c>
      <c r="L773" s="3">
        <v>93.661135857461019</v>
      </c>
      <c r="M773" s="3">
        <v>140.26863585118377</v>
      </c>
      <c r="N773" s="3">
        <v>3565</v>
      </c>
      <c r="O773" s="3">
        <v>0</v>
      </c>
      <c r="P773" s="3">
        <v>1</v>
      </c>
      <c r="Q773" s="3">
        <v>1</v>
      </c>
      <c r="R773" s="3">
        <v>1</v>
      </c>
      <c r="S773" s="3">
        <v>0</v>
      </c>
      <c r="T773" s="3">
        <v>999839.26456870395</v>
      </c>
      <c r="U773" s="3">
        <v>975344.31599352509</v>
      </c>
      <c r="V773" s="3">
        <v>786769</v>
      </c>
    </row>
    <row r="774" spans="1:22" x14ac:dyDescent="0.3">
      <c r="A774" s="3">
        <v>463426</v>
      </c>
      <c r="B774" s="3">
        <v>0</v>
      </c>
      <c r="C774" s="3">
        <v>407576.85</v>
      </c>
      <c r="D774" s="3">
        <v>0</v>
      </c>
      <c r="E774" s="3">
        <v>407576.85</v>
      </c>
      <c r="F774" s="3">
        <v>0</v>
      </c>
      <c r="G774" s="3">
        <v>684</v>
      </c>
      <c r="H774" s="3">
        <v>0</v>
      </c>
      <c r="I774" s="3">
        <v>684</v>
      </c>
      <c r="J774" s="3">
        <v>0</v>
      </c>
      <c r="K774" s="3">
        <v>595.87258771929817</v>
      </c>
      <c r="L774" s="3">
        <v>0</v>
      </c>
      <c r="M774" s="3">
        <v>595.87258771929817</v>
      </c>
      <c r="N774" s="3">
        <v>3841</v>
      </c>
      <c r="O774" s="3">
        <v>0</v>
      </c>
      <c r="P774" s="3">
        <v>1</v>
      </c>
      <c r="Q774" s="3">
        <v>0</v>
      </c>
      <c r="R774" s="3">
        <v>0</v>
      </c>
      <c r="S774" s="3">
        <v>0</v>
      </c>
      <c r="T774" s="3">
        <v>0</v>
      </c>
      <c r="U774" s="3">
        <v>0</v>
      </c>
      <c r="V774" s="3">
        <v>467856</v>
      </c>
    </row>
    <row r="775" spans="1:22" x14ac:dyDescent="0.3">
      <c r="A775" s="3">
        <v>464933</v>
      </c>
      <c r="B775" s="3">
        <v>0</v>
      </c>
      <c r="C775" s="3">
        <v>0</v>
      </c>
      <c r="D775" s="3">
        <v>104794.38</v>
      </c>
      <c r="E775" s="3">
        <v>104794.38</v>
      </c>
      <c r="F775" s="3">
        <v>0</v>
      </c>
      <c r="G775" s="3">
        <v>0</v>
      </c>
      <c r="H775" s="3">
        <v>528</v>
      </c>
      <c r="I775" s="3">
        <v>528</v>
      </c>
      <c r="J775" s="3">
        <v>0</v>
      </c>
      <c r="K775" s="3">
        <v>0</v>
      </c>
      <c r="L775" s="3">
        <v>198.47420454545454</v>
      </c>
      <c r="M775" s="3">
        <v>198.47420454545454</v>
      </c>
      <c r="N775" s="3">
        <v>3462</v>
      </c>
      <c r="O775" s="3">
        <v>0</v>
      </c>
      <c r="P775" s="3">
        <v>0</v>
      </c>
      <c r="Q775" s="3">
        <v>1</v>
      </c>
      <c r="R775" s="3">
        <v>0</v>
      </c>
      <c r="S775" s="3">
        <v>0</v>
      </c>
      <c r="T775" s="3">
        <v>0</v>
      </c>
      <c r="U775" s="3">
        <v>0</v>
      </c>
      <c r="V775" s="3">
        <v>278784</v>
      </c>
    </row>
    <row r="776" spans="1:22" x14ac:dyDescent="0.3">
      <c r="A776" s="3">
        <v>465268</v>
      </c>
      <c r="B776" s="3">
        <v>0</v>
      </c>
      <c r="C776" s="3">
        <v>337982.52999999997</v>
      </c>
      <c r="D776" s="3">
        <v>125716.3</v>
      </c>
      <c r="E776" s="3">
        <v>463698.82999999996</v>
      </c>
      <c r="F776" s="3">
        <v>0</v>
      </c>
      <c r="G776" s="3">
        <v>1016</v>
      </c>
      <c r="H776" s="3">
        <v>1019</v>
      </c>
      <c r="I776" s="3">
        <v>2035</v>
      </c>
      <c r="J776" s="3">
        <v>0</v>
      </c>
      <c r="K776" s="3">
        <v>332.65997047244093</v>
      </c>
      <c r="L776" s="3">
        <v>123.37222767419038</v>
      </c>
      <c r="M776" s="3">
        <v>227.86183292383291</v>
      </c>
      <c r="N776" s="3">
        <v>8661</v>
      </c>
      <c r="O776" s="3">
        <v>0</v>
      </c>
      <c r="P776" s="3">
        <v>1</v>
      </c>
      <c r="Q776" s="3">
        <v>1</v>
      </c>
      <c r="R776" s="3">
        <v>1</v>
      </c>
      <c r="S776" s="3">
        <v>0</v>
      </c>
      <c r="T776" s="3">
        <v>11158372.027795479</v>
      </c>
      <c r="U776" s="3">
        <v>11125521.079725418</v>
      </c>
      <c r="V776" s="3">
        <v>4141225</v>
      </c>
    </row>
    <row r="777" spans="1:22" x14ac:dyDescent="0.3">
      <c r="A777" s="3">
        <v>496631</v>
      </c>
      <c r="B777" s="3">
        <v>0</v>
      </c>
      <c r="C777" s="3">
        <v>11267.88</v>
      </c>
      <c r="D777" s="3">
        <v>0</v>
      </c>
      <c r="E777" s="3">
        <v>11267.88</v>
      </c>
      <c r="F777" s="3">
        <v>0</v>
      </c>
      <c r="G777" s="3">
        <v>415</v>
      </c>
      <c r="H777" s="3">
        <v>0</v>
      </c>
      <c r="I777" s="3">
        <v>415</v>
      </c>
      <c r="J777" s="3">
        <v>0</v>
      </c>
      <c r="K777" s="3">
        <v>27.151518072289154</v>
      </c>
      <c r="L777" s="3">
        <v>0</v>
      </c>
      <c r="M777" s="3">
        <v>27.151518072289154</v>
      </c>
      <c r="N777" s="3">
        <v>6141</v>
      </c>
      <c r="O777" s="3">
        <v>0</v>
      </c>
      <c r="P777" s="3">
        <v>1</v>
      </c>
      <c r="Q777" s="3">
        <v>0</v>
      </c>
      <c r="R777" s="3">
        <v>0</v>
      </c>
      <c r="S777" s="3">
        <v>0</v>
      </c>
      <c r="T777" s="3">
        <v>0</v>
      </c>
      <c r="U777" s="3">
        <v>0</v>
      </c>
      <c r="V777" s="3">
        <v>172225</v>
      </c>
    </row>
    <row r="778" spans="1:22" x14ac:dyDescent="0.3">
      <c r="A778" s="3">
        <v>498801</v>
      </c>
      <c r="B778" s="3">
        <v>0</v>
      </c>
      <c r="C778" s="3">
        <v>5430.0000000000009</v>
      </c>
      <c r="D778" s="3">
        <v>513943.02999999991</v>
      </c>
      <c r="E778" s="3">
        <v>519373.02999999991</v>
      </c>
      <c r="F778" s="3">
        <v>0</v>
      </c>
      <c r="G778" s="3">
        <v>833</v>
      </c>
      <c r="H778" s="3">
        <v>795</v>
      </c>
      <c r="I778" s="3">
        <v>1628</v>
      </c>
      <c r="J778" s="3">
        <v>0</v>
      </c>
      <c r="K778" s="3">
        <v>6.5186074429771921</v>
      </c>
      <c r="L778" s="3">
        <v>646.46922012578602</v>
      </c>
      <c r="M778" s="3">
        <v>319.02520270270264</v>
      </c>
      <c r="N778" s="3">
        <v>8093</v>
      </c>
      <c r="O778" s="3">
        <v>0</v>
      </c>
      <c r="P778" s="3">
        <v>1</v>
      </c>
      <c r="Q778" s="3">
        <v>1</v>
      </c>
      <c r="R778" s="3">
        <v>1</v>
      </c>
      <c r="S778" s="3">
        <v>0</v>
      </c>
      <c r="T778" s="3">
        <v>81351089.943327934</v>
      </c>
      <c r="U778" s="3">
        <v>85239569.714203984</v>
      </c>
      <c r="V778" s="3">
        <v>2650384</v>
      </c>
    </row>
    <row r="779" spans="1:22" x14ac:dyDescent="0.3">
      <c r="A779" s="3">
        <v>500466</v>
      </c>
      <c r="B779" s="3">
        <v>0</v>
      </c>
      <c r="C779" s="3">
        <v>7289.57</v>
      </c>
      <c r="D779" s="3">
        <v>12470</v>
      </c>
      <c r="E779" s="3">
        <v>19759.57</v>
      </c>
      <c r="F779" s="3">
        <v>0</v>
      </c>
      <c r="G779" s="3">
        <v>503</v>
      </c>
      <c r="H779" s="3">
        <v>501</v>
      </c>
      <c r="I779" s="3">
        <v>1004</v>
      </c>
      <c r="J779" s="3">
        <v>0</v>
      </c>
      <c r="K779" s="3">
        <v>14.492186878727633</v>
      </c>
      <c r="L779" s="3">
        <v>24.890219560878243</v>
      </c>
      <c r="M779" s="3">
        <v>19.680846613545818</v>
      </c>
      <c r="N779" s="3">
        <v>8711</v>
      </c>
      <c r="O779" s="3">
        <v>0</v>
      </c>
      <c r="P779" s="3">
        <v>1</v>
      </c>
      <c r="Q779" s="3">
        <v>1</v>
      </c>
      <c r="R779" s="3">
        <v>1</v>
      </c>
      <c r="S779" s="3">
        <v>0</v>
      </c>
      <c r="T779" s="3">
        <v>13541.861491392927</v>
      </c>
      <c r="U779" s="3">
        <v>13595.920818703862</v>
      </c>
      <c r="V779" s="3">
        <v>1008016</v>
      </c>
    </row>
    <row r="780" spans="1:22" x14ac:dyDescent="0.3">
      <c r="A780" s="3">
        <v>501155</v>
      </c>
      <c r="B780" s="3">
        <v>0</v>
      </c>
      <c r="C780" s="3">
        <v>6014291.2500000009</v>
      </c>
      <c r="D780" s="3">
        <v>7833804.8200000022</v>
      </c>
      <c r="E780" s="3">
        <v>13848096.070000004</v>
      </c>
      <c r="F780" s="3">
        <v>0</v>
      </c>
      <c r="G780" s="3">
        <v>24282</v>
      </c>
      <c r="H780" s="3">
        <v>24578</v>
      </c>
      <c r="I780" s="3">
        <v>48860</v>
      </c>
      <c r="J780" s="3">
        <v>0</v>
      </c>
      <c r="K780" s="3">
        <v>247.68516802569809</v>
      </c>
      <c r="L780" s="3">
        <v>318.73239563837586</v>
      </c>
      <c r="M780" s="3">
        <v>283.42398833401563</v>
      </c>
      <c r="N780" s="3">
        <v>8062</v>
      </c>
      <c r="O780" s="3">
        <v>0</v>
      </c>
      <c r="P780" s="3">
        <v>1</v>
      </c>
      <c r="Q780" s="3">
        <v>1</v>
      </c>
      <c r="R780" s="3">
        <v>1</v>
      </c>
      <c r="S780" s="3">
        <v>0</v>
      </c>
      <c r="T780" s="3">
        <v>31014506.892847572</v>
      </c>
      <c r="U780" s="3">
        <v>30640990.16893658</v>
      </c>
      <c r="V780" s="3">
        <v>2387299600</v>
      </c>
    </row>
    <row r="781" spans="1:22" x14ac:dyDescent="0.3">
      <c r="A781" s="3">
        <v>501183</v>
      </c>
      <c r="B781" s="3">
        <v>0</v>
      </c>
      <c r="C781" s="3">
        <v>0</v>
      </c>
      <c r="D781" s="3">
        <v>0</v>
      </c>
      <c r="E781" s="3">
        <v>0</v>
      </c>
      <c r="F781" s="3">
        <v>0</v>
      </c>
      <c r="G781" s="3">
        <v>0</v>
      </c>
      <c r="H781" s="3">
        <v>0</v>
      </c>
      <c r="I781" s="3">
        <v>0</v>
      </c>
      <c r="J781" s="3">
        <v>0</v>
      </c>
      <c r="K781" s="3">
        <v>0</v>
      </c>
      <c r="L781" s="3">
        <v>0</v>
      </c>
      <c r="M781" s="3">
        <v>0</v>
      </c>
      <c r="N781" s="3">
        <v>5941</v>
      </c>
      <c r="O781" s="3">
        <v>0</v>
      </c>
      <c r="P781" s="3">
        <v>0</v>
      </c>
      <c r="Q781" s="3">
        <v>0</v>
      </c>
      <c r="R781" s="3">
        <v>-1</v>
      </c>
      <c r="S781" s="3">
        <v>0</v>
      </c>
      <c r="T781" s="3">
        <v>0</v>
      </c>
      <c r="U781" s="3">
        <v>0</v>
      </c>
      <c r="V781" s="3">
        <v>0</v>
      </c>
    </row>
    <row r="782" spans="1:22" x14ac:dyDescent="0.3">
      <c r="A782" s="3">
        <v>501193</v>
      </c>
      <c r="B782" s="3">
        <v>0</v>
      </c>
      <c r="C782" s="3">
        <v>964730.03</v>
      </c>
      <c r="D782" s="3">
        <v>1456028.2499999995</v>
      </c>
      <c r="E782" s="3">
        <v>2420758.2799999993</v>
      </c>
      <c r="F782" s="3">
        <v>0</v>
      </c>
      <c r="G782" s="3">
        <v>5832</v>
      </c>
      <c r="H782" s="3">
        <v>5812</v>
      </c>
      <c r="I782" s="3">
        <v>11644</v>
      </c>
      <c r="J782" s="3">
        <v>0</v>
      </c>
      <c r="K782" s="3">
        <v>165.42010116598081</v>
      </c>
      <c r="L782" s="3">
        <v>250.52103406744658</v>
      </c>
      <c r="M782" s="3">
        <v>207.89748196496043</v>
      </c>
      <c r="N782" s="3">
        <v>8221</v>
      </c>
      <c r="O782" s="3">
        <v>0</v>
      </c>
      <c r="P782" s="3">
        <v>1</v>
      </c>
      <c r="Q782" s="3">
        <v>1</v>
      </c>
      <c r="R782" s="3">
        <v>1</v>
      </c>
      <c r="S782" s="3">
        <v>0</v>
      </c>
      <c r="T782" s="3">
        <v>10522840.193486162</v>
      </c>
      <c r="U782" s="3">
        <v>10559050.930559436</v>
      </c>
      <c r="V782" s="3">
        <v>135582736</v>
      </c>
    </row>
    <row r="783" spans="1:22" x14ac:dyDescent="0.3">
      <c r="A783" s="3">
        <v>501232</v>
      </c>
      <c r="B783" s="3">
        <v>0</v>
      </c>
      <c r="C783" s="3">
        <v>261045.02999999997</v>
      </c>
      <c r="D783" s="3">
        <v>561074.7699999999</v>
      </c>
      <c r="E783" s="3">
        <v>822119.79999999981</v>
      </c>
      <c r="F783" s="3">
        <v>0</v>
      </c>
      <c r="G783" s="3">
        <v>4011</v>
      </c>
      <c r="H783" s="3">
        <v>4010</v>
      </c>
      <c r="I783" s="3">
        <v>8021</v>
      </c>
      <c r="J783" s="3">
        <v>0</v>
      </c>
      <c r="K783" s="3">
        <v>65.082281226626762</v>
      </c>
      <c r="L783" s="3">
        <v>139.91889526184536</v>
      </c>
      <c r="M783" s="3">
        <v>102.49592320159579</v>
      </c>
      <c r="N783" s="3">
        <v>8221</v>
      </c>
      <c r="O783" s="3">
        <v>0</v>
      </c>
      <c r="P783" s="3">
        <v>1</v>
      </c>
      <c r="Q783" s="3">
        <v>1</v>
      </c>
      <c r="R783" s="3">
        <v>1</v>
      </c>
      <c r="S783" s="3">
        <v>0</v>
      </c>
      <c r="T783" s="3">
        <v>5614520.0099887997</v>
      </c>
      <c r="U783" s="3">
        <v>5615920.1396671049</v>
      </c>
      <c r="V783" s="3">
        <v>64336441</v>
      </c>
    </row>
    <row r="784" spans="1:22" x14ac:dyDescent="0.3">
      <c r="A784" s="3">
        <v>501313</v>
      </c>
      <c r="B784" s="3">
        <v>0</v>
      </c>
      <c r="C784" s="3">
        <v>252915.30000000002</v>
      </c>
      <c r="D784" s="3">
        <v>848594.44999999984</v>
      </c>
      <c r="E784" s="3">
        <v>1101509.7499999998</v>
      </c>
      <c r="F784" s="3">
        <v>0</v>
      </c>
      <c r="G784" s="3">
        <v>5875</v>
      </c>
      <c r="H784" s="3">
        <v>6315</v>
      </c>
      <c r="I784" s="3">
        <v>12190</v>
      </c>
      <c r="J784" s="3">
        <v>0</v>
      </c>
      <c r="K784" s="3">
        <v>43.049412765957449</v>
      </c>
      <c r="L784" s="3">
        <v>134.37758511480598</v>
      </c>
      <c r="M784" s="3">
        <v>90.36175143560294</v>
      </c>
      <c r="N784" s="3">
        <v>8732</v>
      </c>
      <c r="O784" s="3">
        <v>0</v>
      </c>
      <c r="P784" s="3">
        <v>1</v>
      </c>
      <c r="Q784" s="3">
        <v>1</v>
      </c>
      <c r="R784" s="3">
        <v>1</v>
      </c>
      <c r="S784" s="3">
        <v>0</v>
      </c>
      <c r="T784" s="3">
        <v>13150937.168548487</v>
      </c>
      <c r="U784" s="3">
        <v>12234640.675411297</v>
      </c>
      <c r="V784" s="3">
        <v>148596100</v>
      </c>
    </row>
    <row r="785" spans="1:22" x14ac:dyDescent="0.3">
      <c r="A785" s="3">
        <v>501534</v>
      </c>
      <c r="B785" s="3">
        <v>0</v>
      </c>
      <c r="C785" s="3">
        <v>34585.15</v>
      </c>
      <c r="D785" s="3">
        <v>23784.489999999998</v>
      </c>
      <c r="E785" s="3">
        <v>58369.64</v>
      </c>
      <c r="F785" s="3">
        <v>0</v>
      </c>
      <c r="G785" s="3">
        <v>893</v>
      </c>
      <c r="H785" s="3">
        <v>876</v>
      </c>
      <c r="I785" s="3">
        <v>1769</v>
      </c>
      <c r="J785" s="3">
        <v>0</v>
      </c>
      <c r="K785" s="3">
        <v>38.729171332586787</v>
      </c>
      <c r="L785" s="3">
        <v>27.15124429223744</v>
      </c>
      <c r="M785" s="3">
        <v>32.995839457320521</v>
      </c>
      <c r="N785" s="3">
        <v>9199</v>
      </c>
      <c r="O785" s="3">
        <v>0</v>
      </c>
      <c r="P785" s="3">
        <v>1</v>
      </c>
      <c r="Q785" s="3">
        <v>1</v>
      </c>
      <c r="R785" s="3">
        <v>1</v>
      </c>
      <c r="S785" s="3">
        <v>0</v>
      </c>
      <c r="T785" s="3">
        <v>29353.887292006173</v>
      </c>
      <c r="U785" s="3">
        <v>29923.540355892179</v>
      </c>
      <c r="V785" s="3">
        <v>3129361</v>
      </c>
    </row>
    <row r="786" spans="1:22" x14ac:dyDescent="0.3">
      <c r="A786" s="3">
        <v>501795</v>
      </c>
      <c r="B786" s="3">
        <v>0</v>
      </c>
      <c r="C786" s="3">
        <v>306871.87999999995</v>
      </c>
      <c r="D786" s="3">
        <v>2300.86</v>
      </c>
      <c r="E786" s="3">
        <v>309172.73999999993</v>
      </c>
      <c r="F786" s="3">
        <v>0</v>
      </c>
      <c r="G786" s="3">
        <v>1798</v>
      </c>
      <c r="H786" s="3">
        <v>1928</v>
      </c>
      <c r="I786" s="3">
        <v>3726</v>
      </c>
      <c r="J786" s="3">
        <v>0</v>
      </c>
      <c r="K786" s="3">
        <v>170.67401557285871</v>
      </c>
      <c r="L786" s="3">
        <v>1.1933921161825727</v>
      </c>
      <c r="M786" s="3">
        <v>82.977117552334931</v>
      </c>
      <c r="N786" s="3">
        <v>8731</v>
      </c>
      <c r="O786" s="3">
        <v>0</v>
      </c>
      <c r="P786" s="3">
        <v>1</v>
      </c>
      <c r="Q786" s="3">
        <v>1</v>
      </c>
      <c r="R786" s="3">
        <v>1</v>
      </c>
      <c r="S786" s="3">
        <v>0</v>
      </c>
      <c r="T786" s="3">
        <v>13827961.168515019</v>
      </c>
      <c r="U786" s="3">
        <v>12895577.894704357</v>
      </c>
      <c r="V786" s="3">
        <v>13883076</v>
      </c>
    </row>
    <row r="787" spans="1:22" x14ac:dyDescent="0.3">
      <c r="A787" s="3">
        <v>501825</v>
      </c>
      <c r="B787" s="3">
        <v>0</v>
      </c>
      <c r="C787" s="3">
        <v>158423.42000000001</v>
      </c>
      <c r="D787" s="3">
        <v>1077505.7000000002</v>
      </c>
      <c r="E787" s="3">
        <v>1235929.1200000001</v>
      </c>
      <c r="F787" s="3">
        <v>0</v>
      </c>
      <c r="G787" s="3">
        <v>2319</v>
      </c>
      <c r="H787" s="3">
        <v>2418</v>
      </c>
      <c r="I787" s="3">
        <v>4737</v>
      </c>
      <c r="J787" s="3">
        <v>0</v>
      </c>
      <c r="K787" s="3">
        <v>68.315403191030626</v>
      </c>
      <c r="L787" s="3">
        <v>445.61856906534331</v>
      </c>
      <c r="M787" s="3">
        <v>260.90967278868487</v>
      </c>
      <c r="N787" s="3">
        <v>3596</v>
      </c>
      <c r="O787" s="3">
        <v>0</v>
      </c>
      <c r="P787" s="3">
        <v>1</v>
      </c>
      <c r="Q787" s="3">
        <v>1</v>
      </c>
      <c r="R787" s="3">
        <v>1</v>
      </c>
      <c r="S787" s="3">
        <v>0</v>
      </c>
      <c r="T787" s="3">
        <v>86017629.669219255</v>
      </c>
      <c r="U787" s="3">
        <v>82495816.047526628</v>
      </c>
      <c r="V787" s="3">
        <v>22439169</v>
      </c>
    </row>
    <row r="788" spans="1:22" x14ac:dyDescent="0.3">
      <c r="A788" s="3">
        <v>501828</v>
      </c>
      <c r="B788" s="3">
        <v>0</v>
      </c>
      <c r="C788" s="3">
        <v>3646.17</v>
      </c>
      <c r="D788" s="3">
        <v>187476.35</v>
      </c>
      <c r="E788" s="3">
        <v>191122.52000000002</v>
      </c>
      <c r="F788" s="3">
        <v>0</v>
      </c>
      <c r="G788" s="3">
        <v>409</v>
      </c>
      <c r="H788" s="3">
        <v>431</v>
      </c>
      <c r="I788" s="3">
        <v>840</v>
      </c>
      <c r="J788" s="3">
        <v>0</v>
      </c>
      <c r="K788" s="3">
        <v>8.9148410757946213</v>
      </c>
      <c r="L788" s="3">
        <v>434.97993039443156</v>
      </c>
      <c r="M788" s="3">
        <v>227.52680952380953</v>
      </c>
      <c r="N788" s="3">
        <v>8071</v>
      </c>
      <c r="O788" s="3">
        <v>0</v>
      </c>
      <c r="P788" s="3">
        <v>1</v>
      </c>
      <c r="Q788" s="3">
        <v>1</v>
      </c>
      <c r="R788" s="3">
        <v>1</v>
      </c>
      <c r="S788" s="3">
        <v>0</v>
      </c>
      <c r="T788" s="3">
        <v>19546597.83422479</v>
      </c>
      <c r="U788" s="3">
        <v>18548859.661712151</v>
      </c>
      <c r="V788" s="3">
        <v>705600</v>
      </c>
    </row>
    <row r="789" spans="1:22" x14ac:dyDescent="0.3">
      <c r="A789" s="3">
        <v>501852</v>
      </c>
      <c r="B789" s="3">
        <v>0</v>
      </c>
      <c r="C789" s="3">
        <v>359282.30000000005</v>
      </c>
      <c r="D789" s="3">
        <v>62453.08</v>
      </c>
      <c r="E789" s="3">
        <v>421735.38000000006</v>
      </c>
      <c r="F789" s="3">
        <v>0</v>
      </c>
      <c r="G789" s="3">
        <v>1335</v>
      </c>
      <c r="H789" s="3">
        <v>1358</v>
      </c>
      <c r="I789" s="3">
        <v>2693</v>
      </c>
      <c r="J789" s="3">
        <v>0</v>
      </c>
      <c r="K789" s="3">
        <v>269.12531835205994</v>
      </c>
      <c r="L789" s="3">
        <v>45.98901325478645</v>
      </c>
      <c r="M789" s="3">
        <v>156.60430003713333</v>
      </c>
      <c r="N789" s="3">
        <v>6722</v>
      </c>
      <c r="O789" s="3">
        <v>0</v>
      </c>
      <c r="P789" s="3">
        <v>1</v>
      </c>
      <c r="Q789" s="3">
        <v>1</v>
      </c>
      <c r="R789" s="3">
        <v>1</v>
      </c>
      <c r="S789" s="3">
        <v>0</v>
      </c>
      <c r="T789" s="3">
        <v>16902407.716108445</v>
      </c>
      <c r="U789" s="3">
        <v>16616137.187779669</v>
      </c>
      <c r="V789" s="3">
        <v>7252249</v>
      </c>
    </row>
    <row r="790" spans="1:22" x14ac:dyDescent="0.3">
      <c r="A790" s="3">
        <v>501879</v>
      </c>
      <c r="B790" s="3">
        <v>0</v>
      </c>
      <c r="C790" s="3">
        <v>1958605.0499999993</v>
      </c>
      <c r="D790" s="3">
        <v>3395116.2300000004</v>
      </c>
      <c r="E790" s="3">
        <v>5353721.2799999993</v>
      </c>
      <c r="F790" s="3">
        <v>0</v>
      </c>
      <c r="G790" s="3">
        <v>12031</v>
      </c>
      <c r="H790" s="3">
        <v>12156</v>
      </c>
      <c r="I790" s="3">
        <v>24187</v>
      </c>
      <c r="J790" s="3">
        <v>0</v>
      </c>
      <c r="K790" s="3">
        <v>162.79652979802171</v>
      </c>
      <c r="L790" s="3">
        <v>279.2955108588352</v>
      </c>
      <c r="M790" s="3">
        <v>221.34705751023273</v>
      </c>
      <c r="N790" s="3">
        <v>8062</v>
      </c>
      <c r="O790" s="3">
        <v>0</v>
      </c>
      <c r="P790" s="3">
        <v>1</v>
      </c>
      <c r="Q790" s="3">
        <v>1</v>
      </c>
      <c r="R790" s="3">
        <v>1</v>
      </c>
      <c r="S790" s="3">
        <v>0</v>
      </c>
      <c r="T790" s="3">
        <v>41244244.637697421</v>
      </c>
      <c r="U790" s="3">
        <v>40820130.572239131</v>
      </c>
      <c r="V790" s="3">
        <v>585010969</v>
      </c>
    </row>
    <row r="791" spans="1:22" x14ac:dyDescent="0.3">
      <c r="A791" s="3">
        <v>502087</v>
      </c>
      <c r="B791" s="3">
        <v>0</v>
      </c>
      <c r="C791" s="3">
        <v>254487.15</v>
      </c>
      <c r="D791" s="3">
        <v>547153.13</v>
      </c>
      <c r="E791" s="3">
        <v>801640.28</v>
      </c>
      <c r="F791" s="3">
        <v>0</v>
      </c>
      <c r="G791" s="3">
        <v>2351</v>
      </c>
      <c r="H791" s="3">
        <v>2306</v>
      </c>
      <c r="I791" s="3">
        <v>4657</v>
      </c>
      <c r="J791" s="3">
        <v>0</v>
      </c>
      <c r="K791" s="3">
        <v>108.24634198213526</v>
      </c>
      <c r="L791" s="3">
        <v>237.27369037294017</v>
      </c>
      <c r="M791" s="3">
        <v>172.13662873094268</v>
      </c>
      <c r="N791" s="3">
        <v>8712</v>
      </c>
      <c r="O791" s="3">
        <v>0</v>
      </c>
      <c r="P791" s="3">
        <v>1</v>
      </c>
      <c r="Q791" s="3">
        <v>1</v>
      </c>
      <c r="R791" s="3">
        <v>1</v>
      </c>
      <c r="S791" s="3">
        <v>0</v>
      </c>
      <c r="T791" s="3">
        <v>9596708.5097262096</v>
      </c>
      <c r="U791" s="3">
        <v>9783981.6593088973</v>
      </c>
      <c r="V791" s="3">
        <v>21687649</v>
      </c>
    </row>
    <row r="792" spans="1:22" x14ac:dyDescent="0.3">
      <c r="A792" s="3">
        <v>502193</v>
      </c>
      <c r="B792" s="3">
        <v>0</v>
      </c>
      <c r="C792" s="3">
        <v>0</v>
      </c>
      <c r="D792" s="3">
        <v>9191.93</v>
      </c>
      <c r="E792" s="3">
        <v>9191.93</v>
      </c>
      <c r="F792" s="3">
        <v>0</v>
      </c>
      <c r="G792" s="3">
        <v>0</v>
      </c>
      <c r="H792" s="3">
        <v>620</v>
      </c>
      <c r="I792" s="3">
        <v>620</v>
      </c>
      <c r="J792" s="3">
        <v>0</v>
      </c>
      <c r="K792" s="3">
        <v>0</v>
      </c>
      <c r="L792" s="3">
        <v>14.825693548387097</v>
      </c>
      <c r="M792" s="3">
        <v>14.825693548387097</v>
      </c>
      <c r="N792" s="3">
        <v>9111</v>
      </c>
      <c r="O792" s="3">
        <v>0</v>
      </c>
      <c r="P792" s="3">
        <v>0</v>
      </c>
      <c r="Q792" s="3">
        <v>1</v>
      </c>
      <c r="R792" s="3">
        <v>0</v>
      </c>
      <c r="S792" s="3">
        <v>0</v>
      </c>
      <c r="T792" s="3">
        <v>0</v>
      </c>
      <c r="U792" s="3">
        <v>0</v>
      </c>
      <c r="V792" s="3">
        <v>384400</v>
      </c>
    </row>
    <row r="793" spans="1:22" x14ac:dyDescent="0.3">
      <c r="A793" s="3">
        <v>502194</v>
      </c>
      <c r="B793" s="3">
        <v>0</v>
      </c>
      <c r="C793" s="3">
        <v>470051.31</v>
      </c>
      <c r="D793" s="3">
        <v>220222.15</v>
      </c>
      <c r="E793" s="3">
        <v>690273.46</v>
      </c>
      <c r="F793" s="3">
        <v>0</v>
      </c>
      <c r="G793" s="3">
        <v>5571</v>
      </c>
      <c r="H793" s="3">
        <v>5584</v>
      </c>
      <c r="I793" s="3">
        <v>11155</v>
      </c>
      <c r="J793" s="3">
        <v>0</v>
      </c>
      <c r="K793" s="3">
        <v>84.374674205708132</v>
      </c>
      <c r="L793" s="3">
        <v>39.438064111747849</v>
      </c>
      <c r="M793" s="3">
        <v>61.880184670551316</v>
      </c>
      <c r="N793" s="3">
        <v>9199</v>
      </c>
      <c r="O793" s="3">
        <v>0</v>
      </c>
      <c r="P793" s="3">
        <v>1</v>
      </c>
      <c r="Q793" s="3">
        <v>1</v>
      </c>
      <c r="R793" s="3">
        <v>1</v>
      </c>
      <c r="S793" s="3">
        <v>0</v>
      </c>
      <c r="T793" s="3">
        <v>2818937.4731807942</v>
      </c>
      <c r="U793" s="3">
        <v>2812374.7605820536</v>
      </c>
      <c r="V793" s="3">
        <v>124434025</v>
      </c>
    </row>
    <row r="794" spans="1:22" x14ac:dyDescent="0.3">
      <c r="A794" s="3">
        <v>502318</v>
      </c>
      <c r="B794" s="3">
        <v>0</v>
      </c>
      <c r="C794" s="3">
        <v>72335.17</v>
      </c>
      <c r="D794" s="3">
        <v>457637.07</v>
      </c>
      <c r="E794" s="3">
        <v>529972.24</v>
      </c>
      <c r="F794" s="3">
        <v>0</v>
      </c>
      <c r="G794" s="3">
        <v>1038</v>
      </c>
      <c r="H794" s="3">
        <v>1043</v>
      </c>
      <c r="I794" s="3">
        <v>2081</v>
      </c>
      <c r="J794" s="3">
        <v>0</v>
      </c>
      <c r="K794" s="3">
        <v>69.687061657032757</v>
      </c>
      <c r="L794" s="3">
        <v>438.76996164908917</v>
      </c>
      <c r="M794" s="3">
        <v>254.67190773666505</v>
      </c>
      <c r="N794" s="3">
        <v>8111</v>
      </c>
      <c r="O794" s="3">
        <v>0</v>
      </c>
      <c r="P794" s="3">
        <v>1</v>
      </c>
      <c r="Q794" s="3">
        <v>1</v>
      </c>
      <c r="R794" s="3">
        <v>1</v>
      </c>
      <c r="S794" s="3">
        <v>0</v>
      </c>
      <c r="T794" s="3">
        <v>35519730.223711252</v>
      </c>
      <c r="U794" s="3">
        <v>35349453.472878516</v>
      </c>
      <c r="V794" s="3">
        <v>4330561</v>
      </c>
    </row>
    <row r="795" spans="1:22" x14ac:dyDescent="0.3">
      <c r="A795" s="3">
        <v>502355</v>
      </c>
      <c r="B795" s="3">
        <v>0</v>
      </c>
      <c r="C795" s="3">
        <v>117979.82</v>
      </c>
      <c r="D795" s="3">
        <v>126436.09</v>
      </c>
      <c r="E795" s="3">
        <v>244415.91</v>
      </c>
      <c r="F795" s="3">
        <v>0</v>
      </c>
      <c r="G795" s="3">
        <v>409</v>
      </c>
      <c r="H795" s="3">
        <v>477</v>
      </c>
      <c r="I795" s="3">
        <v>886</v>
      </c>
      <c r="J795" s="3">
        <v>0</v>
      </c>
      <c r="K795" s="3">
        <v>288.45921760391201</v>
      </c>
      <c r="L795" s="3">
        <v>265.06517819706499</v>
      </c>
      <c r="M795" s="3">
        <v>275.86445823927767</v>
      </c>
      <c r="N795" s="3">
        <v>8062</v>
      </c>
      <c r="O795" s="3">
        <v>0</v>
      </c>
      <c r="P795" s="3">
        <v>1</v>
      </c>
      <c r="Q795" s="3">
        <v>1</v>
      </c>
      <c r="R795" s="3">
        <v>1</v>
      </c>
      <c r="S795" s="3">
        <v>0</v>
      </c>
      <c r="T795" s="3">
        <v>64878.837052295181</v>
      </c>
      <c r="U795" s="3">
        <v>55629.862378173406</v>
      </c>
      <c r="V795" s="3">
        <v>784996</v>
      </c>
    </row>
    <row r="796" spans="1:22" x14ac:dyDescent="0.3">
      <c r="A796" s="3">
        <v>502600</v>
      </c>
      <c r="B796" s="3">
        <v>0</v>
      </c>
      <c r="C796" s="3">
        <v>32226.12</v>
      </c>
      <c r="D796" s="3">
        <v>86493.27</v>
      </c>
      <c r="E796" s="3">
        <v>118719.39</v>
      </c>
      <c r="F796" s="3">
        <v>0</v>
      </c>
      <c r="G796" s="3">
        <v>657</v>
      </c>
      <c r="H796" s="3">
        <v>616</v>
      </c>
      <c r="I796" s="3">
        <v>1273</v>
      </c>
      <c r="J796" s="3">
        <v>0</v>
      </c>
      <c r="K796" s="3">
        <v>49.050410958904109</v>
      </c>
      <c r="L796" s="3">
        <v>140.41115259740261</v>
      </c>
      <c r="M796" s="3">
        <v>93.25953652788688</v>
      </c>
      <c r="N796" s="3">
        <v>8711</v>
      </c>
      <c r="O796" s="3">
        <v>0</v>
      </c>
      <c r="P796" s="3">
        <v>1</v>
      </c>
      <c r="Q796" s="3">
        <v>1</v>
      </c>
      <c r="R796" s="3">
        <v>1</v>
      </c>
      <c r="S796" s="3">
        <v>0</v>
      </c>
      <c r="T796" s="3">
        <v>1284071.5368081746</v>
      </c>
      <c r="U796" s="3">
        <v>1369537.3371476803</v>
      </c>
      <c r="V796" s="3">
        <v>1620529</v>
      </c>
    </row>
    <row r="797" spans="1:22" x14ac:dyDescent="0.3">
      <c r="A797" s="3">
        <v>504669</v>
      </c>
      <c r="B797" s="3">
        <v>0</v>
      </c>
      <c r="C797" s="3">
        <v>77311.64</v>
      </c>
      <c r="D797" s="3">
        <v>1005.74</v>
      </c>
      <c r="E797" s="3">
        <v>78317.38</v>
      </c>
      <c r="F797" s="3">
        <v>0</v>
      </c>
      <c r="G797" s="3">
        <v>481</v>
      </c>
      <c r="H797" s="3">
        <v>497</v>
      </c>
      <c r="I797" s="3">
        <v>978</v>
      </c>
      <c r="J797" s="3">
        <v>0</v>
      </c>
      <c r="K797" s="3">
        <v>160.73106029106029</v>
      </c>
      <c r="L797" s="3">
        <v>2.0236217303822936</v>
      </c>
      <c r="M797" s="3">
        <v>80.079120654396732</v>
      </c>
      <c r="N797" s="3">
        <v>5084</v>
      </c>
      <c r="O797" s="3">
        <v>0</v>
      </c>
      <c r="P797" s="3">
        <v>1</v>
      </c>
      <c r="Q797" s="3">
        <v>1</v>
      </c>
      <c r="R797" s="3">
        <v>1</v>
      </c>
      <c r="S797" s="3">
        <v>0</v>
      </c>
      <c r="T797" s="3">
        <v>3128777.7116020466</v>
      </c>
      <c r="U797" s="3">
        <v>3028052.4734015795</v>
      </c>
      <c r="V797" s="3">
        <v>956484</v>
      </c>
    </row>
    <row r="798" spans="1:22" x14ac:dyDescent="0.3">
      <c r="A798" s="3">
        <v>505663</v>
      </c>
      <c r="B798" s="3">
        <v>0</v>
      </c>
      <c r="C798" s="3">
        <v>66657.240000000005</v>
      </c>
      <c r="D798" s="3">
        <v>144919.13</v>
      </c>
      <c r="E798" s="3">
        <v>211576.37</v>
      </c>
      <c r="F798" s="3">
        <v>0</v>
      </c>
      <c r="G798" s="3">
        <v>562</v>
      </c>
      <c r="H798" s="3">
        <v>512</v>
      </c>
      <c r="I798" s="3">
        <v>1074</v>
      </c>
      <c r="J798" s="3">
        <v>0</v>
      </c>
      <c r="K798" s="3">
        <v>118.60718861209965</v>
      </c>
      <c r="L798" s="3">
        <v>283.04517578125001</v>
      </c>
      <c r="M798" s="3">
        <v>196.99848230912477</v>
      </c>
      <c r="N798" s="3">
        <v>8741</v>
      </c>
      <c r="O798" s="3">
        <v>0</v>
      </c>
      <c r="P798" s="3">
        <v>1</v>
      </c>
      <c r="Q798" s="3">
        <v>1</v>
      </c>
      <c r="R798" s="3">
        <v>1</v>
      </c>
      <c r="S798" s="3">
        <v>0</v>
      </c>
      <c r="T798" s="3">
        <v>3453599.5492512067</v>
      </c>
      <c r="U798" s="3">
        <v>3790865.1302327709</v>
      </c>
      <c r="V798" s="3">
        <v>1153476</v>
      </c>
    </row>
    <row r="799" spans="1:22" x14ac:dyDescent="0.3">
      <c r="A799" s="3">
        <v>505972</v>
      </c>
      <c r="B799" s="3">
        <v>0</v>
      </c>
      <c r="C799" s="3">
        <v>40580.369999999995</v>
      </c>
      <c r="D799" s="3">
        <v>120324.85</v>
      </c>
      <c r="E799" s="3">
        <v>160905.22</v>
      </c>
      <c r="F799" s="3">
        <v>0</v>
      </c>
      <c r="G799" s="3">
        <v>879</v>
      </c>
      <c r="H799" s="3">
        <v>1053</v>
      </c>
      <c r="I799" s="3">
        <v>1932</v>
      </c>
      <c r="J799" s="3">
        <v>0</v>
      </c>
      <c r="K799" s="3">
        <v>46.166518771331056</v>
      </c>
      <c r="L799" s="3">
        <v>114.26861348528016</v>
      </c>
      <c r="M799" s="3">
        <v>83.284275362318837</v>
      </c>
      <c r="N799" s="3">
        <v>6531</v>
      </c>
      <c r="O799" s="3">
        <v>0</v>
      </c>
      <c r="P799" s="3">
        <v>1</v>
      </c>
      <c r="Q799" s="3">
        <v>1</v>
      </c>
      <c r="R799" s="3">
        <v>1</v>
      </c>
      <c r="S799" s="3">
        <v>0</v>
      </c>
      <c r="T799" s="3">
        <v>1211022.7839717311</v>
      </c>
      <c r="U799" s="3">
        <v>1010910.7569906478</v>
      </c>
      <c r="V799" s="3">
        <v>3732624</v>
      </c>
    </row>
    <row r="800" spans="1:22" x14ac:dyDescent="0.3">
      <c r="A800" s="3">
        <v>507575</v>
      </c>
      <c r="B800" s="3">
        <v>0</v>
      </c>
      <c r="C800" s="3">
        <v>589580.26</v>
      </c>
      <c r="D800" s="3">
        <v>174048.11</v>
      </c>
      <c r="E800" s="3">
        <v>763628.37</v>
      </c>
      <c r="F800" s="3">
        <v>0</v>
      </c>
      <c r="G800" s="3">
        <v>793</v>
      </c>
      <c r="H800" s="3">
        <v>817</v>
      </c>
      <c r="I800" s="3">
        <v>1610</v>
      </c>
      <c r="J800" s="3">
        <v>0</v>
      </c>
      <c r="K800" s="3">
        <v>743.48078184110977</v>
      </c>
      <c r="L800" s="3">
        <v>213.03318237454098</v>
      </c>
      <c r="M800" s="3">
        <v>474.30333540372669</v>
      </c>
      <c r="N800" s="3">
        <v>5311</v>
      </c>
      <c r="O800" s="3">
        <v>0</v>
      </c>
      <c r="P800" s="3">
        <v>1</v>
      </c>
      <c r="Q800" s="3">
        <v>1</v>
      </c>
      <c r="R800" s="3">
        <v>1</v>
      </c>
      <c r="S800" s="3">
        <v>0</v>
      </c>
      <c r="T800" s="3">
        <v>57458002.652746335</v>
      </c>
      <c r="U800" s="3">
        <v>55770129.869801499</v>
      </c>
      <c r="V800" s="3">
        <v>2592100</v>
      </c>
    </row>
    <row r="801" spans="1:22" x14ac:dyDescent="0.3">
      <c r="A801" s="3">
        <v>508034</v>
      </c>
      <c r="B801" s="3">
        <v>0</v>
      </c>
      <c r="C801" s="3">
        <v>242976.47999999998</v>
      </c>
      <c r="D801" s="3">
        <v>110145.61</v>
      </c>
      <c r="E801" s="3">
        <v>353122.08999999997</v>
      </c>
      <c r="F801" s="3">
        <v>0</v>
      </c>
      <c r="G801" s="3">
        <v>3623</v>
      </c>
      <c r="H801" s="3">
        <v>3591</v>
      </c>
      <c r="I801" s="3">
        <v>7214</v>
      </c>
      <c r="J801" s="3">
        <v>0</v>
      </c>
      <c r="K801" s="3">
        <v>67.064995859784702</v>
      </c>
      <c r="L801" s="3">
        <v>30.672684489000279</v>
      </c>
      <c r="M801" s="3">
        <v>48.949555031882447</v>
      </c>
      <c r="N801" s="3">
        <v>8661</v>
      </c>
      <c r="O801" s="3">
        <v>0</v>
      </c>
      <c r="P801" s="3">
        <v>1</v>
      </c>
      <c r="Q801" s="3">
        <v>1</v>
      </c>
      <c r="R801" s="3">
        <v>1</v>
      </c>
      <c r="S801" s="3">
        <v>0</v>
      </c>
      <c r="T801" s="3">
        <v>1188956.9985181727</v>
      </c>
      <c r="U801" s="3">
        <v>1199551.9926570149</v>
      </c>
      <c r="V801" s="3">
        <v>52041796</v>
      </c>
    </row>
    <row r="802" spans="1:22" x14ac:dyDescent="0.3">
      <c r="A802" s="3">
        <v>508257</v>
      </c>
      <c r="B802" s="3">
        <v>0</v>
      </c>
      <c r="C802" s="3">
        <v>117021.20999999999</v>
      </c>
      <c r="D802" s="3">
        <v>38744.1</v>
      </c>
      <c r="E802" s="3">
        <v>155765.31</v>
      </c>
      <c r="F802" s="3">
        <v>0</v>
      </c>
      <c r="G802" s="3">
        <v>786</v>
      </c>
      <c r="H802" s="3">
        <v>786</v>
      </c>
      <c r="I802" s="3">
        <v>1572</v>
      </c>
      <c r="J802" s="3">
        <v>0</v>
      </c>
      <c r="K802" s="3">
        <v>148.88194656488548</v>
      </c>
      <c r="L802" s="3">
        <v>49.292748091603052</v>
      </c>
      <c r="M802" s="3">
        <v>99.087347328244277</v>
      </c>
      <c r="N802" s="3">
        <v>8361</v>
      </c>
      <c r="O802" s="3">
        <v>0</v>
      </c>
      <c r="P802" s="3">
        <v>1</v>
      </c>
      <c r="Q802" s="3">
        <v>1</v>
      </c>
      <c r="R802" s="3">
        <v>1</v>
      </c>
      <c r="S802" s="3">
        <v>0</v>
      </c>
      <c r="T802" s="3">
        <v>1948888.6609262391</v>
      </c>
      <c r="U802" s="3">
        <v>1948888.660926241</v>
      </c>
      <c r="V802" s="3">
        <v>2471184</v>
      </c>
    </row>
    <row r="803" spans="1:22" x14ac:dyDescent="0.3">
      <c r="A803" s="3">
        <v>508846</v>
      </c>
      <c r="B803" s="3">
        <v>0</v>
      </c>
      <c r="C803" s="3">
        <v>78201.960000000006</v>
      </c>
      <c r="D803" s="3">
        <v>3353.08</v>
      </c>
      <c r="E803" s="3">
        <v>81555.040000000008</v>
      </c>
      <c r="F803" s="3">
        <v>0</v>
      </c>
      <c r="G803" s="3">
        <v>739</v>
      </c>
      <c r="H803" s="3">
        <v>751</v>
      </c>
      <c r="I803" s="3">
        <v>1490</v>
      </c>
      <c r="J803" s="3">
        <v>0</v>
      </c>
      <c r="K803" s="3">
        <v>105.82132611637348</v>
      </c>
      <c r="L803" s="3">
        <v>4.4648202396804262</v>
      </c>
      <c r="M803" s="3">
        <v>54.73492617449665</v>
      </c>
      <c r="N803" s="3">
        <v>6021</v>
      </c>
      <c r="O803" s="3">
        <v>0</v>
      </c>
      <c r="P803" s="3">
        <v>1</v>
      </c>
      <c r="Q803" s="3">
        <v>1</v>
      </c>
      <c r="R803" s="3">
        <v>1</v>
      </c>
      <c r="S803" s="3">
        <v>0</v>
      </c>
      <c r="T803" s="3">
        <v>1928657.1714168095</v>
      </c>
      <c r="U803" s="3">
        <v>1897839.7465739313</v>
      </c>
      <c r="V803" s="3">
        <v>2220100</v>
      </c>
    </row>
    <row r="804" spans="1:22" x14ac:dyDescent="0.3">
      <c r="A804" s="3">
        <v>510162</v>
      </c>
      <c r="B804" s="3">
        <v>0</v>
      </c>
      <c r="C804" s="3">
        <v>0</v>
      </c>
      <c r="D804" s="3">
        <v>0</v>
      </c>
      <c r="E804" s="3">
        <v>0</v>
      </c>
      <c r="F804" s="3">
        <v>0</v>
      </c>
      <c r="G804" s="3">
        <v>0</v>
      </c>
      <c r="H804" s="3">
        <v>0</v>
      </c>
      <c r="I804" s="3">
        <v>0</v>
      </c>
      <c r="J804" s="3">
        <v>0</v>
      </c>
      <c r="K804" s="3">
        <v>0</v>
      </c>
      <c r="L804" s="3">
        <v>0</v>
      </c>
      <c r="M804" s="3">
        <v>0</v>
      </c>
      <c r="N804" s="3">
        <v>8221</v>
      </c>
      <c r="O804" s="3">
        <v>0</v>
      </c>
      <c r="P804" s="3">
        <v>0</v>
      </c>
      <c r="Q804" s="3">
        <v>0</v>
      </c>
      <c r="R804" s="3">
        <v>-1</v>
      </c>
      <c r="S804" s="3">
        <v>0</v>
      </c>
      <c r="T804" s="3">
        <v>0</v>
      </c>
      <c r="U804" s="3">
        <v>0</v>
      </c>
      <c r="V804" s="3">
        <v>0</v>
      </c>
    </row>
    <row r="805" spans="1:22" x14ac:dyDescent="0.3">
      <c r="A805" s="3">
        <v>510271</v>
      </c>
      <c r="B805" s="3">
        <v>0</v>
      </c>
      <c r="C805" s="3">
        <v>0</v>
      </c>
      <c r="D805" s="3">
        <v>0</v>
      </c>
      <c r="E805" s="3">
        <v>0</v>
      </c>
      <c r="F805" s="3">
        <v>0</v>
      </c>
      <c r="G805" s="3">
        <v>0</v>
      </c>
      <c r="H805" s="3">
        <v>0</v>
      </c>
      <c r="I805" s="3">
        <v>0</v>
      </c>
      <c r="J805" s="3">
        <v>0</v>
      </c>
      <c r="K805" s="3">
        <v>0</v>
      </c>
      <c r="L805" s="3">
        <v>0</v>
      </c>
      <c r="M805" s="3">
        <v>0</v>
      </c>
      <c r="N805" s="3">
        <v>2522</v>
      </c>
      <c r="O805" s="3">
        <v>0</v>
      </c>
      <c r="P805" s="3">
        <v>0</v>
      </c>
      <c r="Q805" s="3">
        <v>0</v>
      </c>
      <c r="R805" s="3">
        <v>-1</v>
      </c>
      <c r="S805" s="3">
        <v>0</v>
      </c>
      <c r="T805" s="3">
        <v>0</v>
      </c>
      <c r="U805" s="3">
        <v>0</v>
      </c>
      <c r="V805" s="3">
        <v>0</v>
      </c>
    </row>
    <row r="806" spans="1:22" x14ac:dyDescent="0.3">
      <c r="A806" s="3">
        <v>510635</v>
      </c>
      <c r="B806" s="3">
        <v>0</v>
      </c>
      <c r="C806" s="3">
        <v>0</v>
      </c>
      <c r="D806" s="3">
        <v>766.78</v>
      </c>
      <c r="E806" s="3">
        <v>766.78</v>
      </c>
      <c r="F806" s="3">
        <v>0</v>
      </c>
      <c r="G806" s="3">
        <v>0</v>
      </c>
      <c r="H806" s="3">
        <v>649</v>
      </c>
      <c r="I806" s="3">
        <v>649</v>
      </c>
      <c r="J806" s="3">
        <v>0</v>
      </c>
      <c r="K806" s="3">
        <v>0</v>
      </c>
      <c r="L806" s="3">
        <v>1.1814791987673343</v>
      </c>
      <c r="M806" s="3">
        <v>1.1814791987673343</v>
      </c>
      <c r="N806" s="3">
        <v>8211</v>
      </c>
      <c r="O806" s="3">
        <v>0</v>
      </c>
      <c r="P806" s="3">
        <v>0</v>
      </c>
      <c r="Q806" s="3">
        <v>1</v>
      </c>
      <c r="R806" s="3">
        <v>0</v>
      </c>
      <c r="S806" s="3">
        <v>0</v>
      </c>
      <c r="T806" s="3">
        <v>0</v>
      </c>
      <c r="U806" s="3">
        <v>0</v>
      </c>
      <c r="V806" s="3">
        <v>421201</v>
      </c>
    </row>
    <row r="807" spans="1:22" x14ac:dyDescent="0.3">
      <c r="A807" s="3">
        <v>510638</v>
      </c>
      <c r="B807" s="3">
        <v>0</v>
      </c>
      <c r="C807" s="3">
        <v>1530962.0500000003</v>
      </c>
      <c r="D807" s="3">
        <v>2298625.6</v>
      </c>
      <c r="E807" s="3">
        <v>3829587.6500000004</v>
      </c>
      <c r="F807" s="3">
        <v>0</v>
      </c>
      <c r="G807" s="3">
        <v>7539</v>
      </c>
      <c r="H807" s="3">
        <v>7892</v>
      </c>
      <c r="I807" s="3">
        <v>15431</v>
      </c>
      <c r="J807" s="3">
        <v>0</v>
      </c>
      <c r="K807" s="3">
        <v>203.07229738692138</v>
      </c>
      <c r="L807" s="3">
        <v>291.26021287379626</v>
      </c>
      <c r="M807" s="3">
        <v>248.17494977642411</v>
      </c>
      <c r="N807" s="3">
        <v>8062</v>
      </c>
      <c r="O807" s="3">
        <v>0</v>
      </c>
      <c r="P807" s="3">
        <v>1</v>
      </c>
      <c r="Q807" s="3">
        <v>1</v>
      </c>
      <c r="R807" s="3">
        <v>1</v>
      </c>
      <c r="S807" s="3">
        <v>0</v>
      </c>
      <c r="T807" s="3">
        <v>15336205.115112541</v>
      </c>
      <c r="U807" s="3">
        <v>14650234.460571891</v>
      </c>
      <c r="V807" s="3">
        <v>238115761</v>
      </c>
    </row>
    <row r="808" spans="1:22" x14ac:dyDescent="0.3">
      <c r="A808" s="3">
        <v>510708</v>
      </c>
      <c r="B808" s="3">
        <v>0</v>
      </c>
      <c r="C808" s="3">
        <v>105914.23</v>
      </c>
      <c r="D808" s="3">
        <v>183749.52000000002</v>
      </c>
      <c r="E808" s="3">
        <v>289663.75</v>
      </c>
      <c r="F808" s="3">
        <v>0</v>
      </c>
      <c r="G808" s="3">
        <v>1497</v>
      </c>
      <c r="H808" s="3">
        <v>1451</v>
      </c>
      <c r="I808" s="3">
        <v>2948</v>
      </c>
      <c r="J808" s="3">
        <v>0</v>
      </c>
      <c r="K808" s="3">
        <v>70.750988643954571</v>
      </c>
      <c r="L808" s="3">
        <v>126.63647139903516</v>
      </c>
      <c r="M808" s="3">
        <v>98.257717096336506</v>
      </c>
      <c r="N808" s="3">
        <v>2015</v>
      </c>
      <c r="O808" s="3">
        <v>0</v>
      </c>
      <c r="P808" s="3">
        <v>1</v>
      </c>
      <c r="Q808" s="3">
        <v>1</v>
      </c>
      <c r="R808" s="3">
        <v>1</v>
      </c>
      <c r="S808" s="3">
        <v>0</v>
      </c>
      <c r="T808" s="3">
        <v>1132660.3048991577</v>
      </c>
      <c r="U808" s="3">
        <v>1168568.212566532</v>
      </c>
      <c r="V808" s="3">
        <v>8690704</v>
      </c>
    </row>
    <row r="809" spans="1:22" x14ac:dyDescent="0.3">
      <c r="A809" s="3">
        <v>510733</v>
      </c>
      <c r="B809" s="3">
        <v>0</v>
      </c>
      <c r="C809" s="3">
        <v>774737.58000000007</v>
      </c>
      <c r="D809" s="3">
        <v>42259.64</v>
      </c>
      <c r="E809" s="3">
        <v>816997.22000000009</v>
      </c>
      <c r="F809" s="3">
        <v>0</v>
      </c>
      <c r="G809" s="3">
        <v>1966</v>
      </c>
      <c r="H809" s="3">
        <v>2159</v>
      </c>
      <c r="I809" s="3">
        <v>4125</v>
      </c>
      <c r="J809" s="3">
        <v>0</v>
      </c>
      <c r="K809" s="3">
        <v>394.06794506612414</v>
      </c>
      <c r="L809" s="3">
        <v>19.573710050949515</v>
      </c>
      <c r="M809" s="3">
        <v>198.05993212121214</v>
      </c>
      <c r="N809" s="3">
        <v>8062</v>
      </c>
      <c r="O809" s="3">
        <v>0</v>
      </c>
      <c r="P809" s="3">
        <v>1</v>
      </c>
      <c r="Q809" s="3">
        <v>1</v>
      </c>
      <c r="R809" s="3">
        <v>1</v>
      </c>
      <c r="S809" s="3">
        <v>0</v>
      </c>
      <c r="T809" s="3">
        <v>75532031.478512734</v>
      </c>
      <c r="U809" s="3">
        <v>68779978.641387701</v>
      </c>
      <c r="V809" s="3">
        <v>17015625</v>
      </c>
    </row>
    <row r="810" spans="1:22" x14ac:dyDescent="0.3">
      <c r="A810" s="3">
        <v>510737</v>
      </c>
      <c r="B810" s="3">
        <v>0</v>
      </c>
      <c r="C810" s="3">
        <v>2115679.34</v>
      </c>
      <c r="D810" s="3">
        <v>2157026.21</v>
      </c>
      <c r="E810" s="3">
        <v>4272705.55</v>
      </c>
      <c r="F810" s="3">
        <v>0</v>
      </c>
      <c r="G810" s="3">
        <v>9022</v>
      </c>
      <c r="H810" s="3">
        <v>8740</v>
      </c>
      <c r="I810" s="3">
        <v>17762</v>
      </c>
      <c r="J810" s="3">
        <v>0</v>
      </c>
      <c r="K810" s="3">
        <v>234.5022544890268</v>
      </c>
      <c r="L810" s="3">
        <v>246.79933752860413</v>
      </c>
      <c r="M810" s="3">
        <v>240.5531781330931</v>
      </c>
      <c r="N810" s="3">
        <v>8062</v>
      </c>
      <c r="O810" s="3">
        <v>0</v>
      </c>
      <c r="P810" s="3">
        <v>1</v>
      </c>
      <c r="Q810" s="3">
        <v>1</v>
      </c>
      <c r="R810" s="3">
        <v>1</v>
      </c>
      <c r="S810" s="3">
        <v>0</v>
      </c>
      <c r="T810" s="3">
        <v>330328.59340970451</v>
      </c>
      <c r="U810" s="3">
        <v>340986.79287670233</v>
      </c>
      <c r="V810" s="3">
        <v>315488644</v>
      </c>
    </row>
    <row r="811" spans="1:22" x14ac:dyDescent="0.3">
      <c r="A811" s="3">
        <v>510742</v>
      </c>
      <c r="B811" s="3">
        <v>0</v>
      </c>
      <c r="C811" s="3">
        <v>77048.08</v>
      </c>
      <c r="D811" s="3">
        <v>182702.05</v>
      </c>
      <c r="E811" s="3">
        <v>259750.13</v>
      </c>
      <c r="F811" s="3">
        <v>0</v>
      </c>
      <c r="G811" s="3">
        <v>1803</v>
      </c>
      <c r="H811" s="3">
        <v>1803</v>
      </c>
      <c r="I811" s="3">
        <v>3606</v>
      </c>
      <c r="J811" s="3">
        <v>0</v>
      </c>
      <c r="K811" s="3">
        <v>42.733266777592902</v>
      </c>
      <c r="L811" s="3">
        <v>101.3322518025513</v>
      </c>
      <c r="M811" s="3">
        <v>72.032759290072107</v>
      </c>
      <c r="N811" s="3">
        <v>8741</v>
      </c>
      <c r="O811" s="3">
        <v>0</v>
      </c>
      <c r="P811" s="3">
        <v>1</v>
      </c>
      <c r="Q811" s="3">
        <v>1</v>
      </c>
      <c r="R811" s="3">
        <v>1</v>
      </c>
      <c r="S811" s="3">
        <v>0</v>
      </c>
      <c r="T811" s="3">
        <v>1547803.8514643514</v>
      </c>
      <c r="U811" s="3">
        <v>1547803.85146435</v>
      </c>
      <c r="V811" s="3">
        <v>13003236</v>
      </c>
    </row>
    <row r="812" spans="1:22" x14ac:dyDescent="0.3">
      <c r="A812" s="3">
        <v>511534</v>
      </c>
      <c r="B812" s="3">
        <v>0</v>
      </c>
      <c r="C812" s="3">
        <v>27415.25</v>
      </c>
      <c r="D812" s="3">
        <v>44067.3</v>
      </c>
      <c r="E812" s="3">
        <v>71482.55</v>
      </c>
      <c r="F812" s="3">
        <v>0</v>
      </c>
      <c r="G812" s="3">
        <v>488</v>
      </c>
      <c r="H812" s="3">
        <v>473</v>
      </c>
      <c r="I812" s="3">
        <v>961</v>
      </c>
      <c r="J812" s="3">
        <v>0</v>
      </c>
      <c r="K812" s="3">
        <v>56.178790983606561</v>
      </c>
      <c r="L812" s="3">
        <v>93.165539112050752</v>
      </c>
      <c r="M812" s="3">
        <v>74.383506763787722</v>
      </c>
      <c r="N812" s="3">
        <v>9111</v>
      </c>
      <c r="O812" s="3">
        <v>0</v>
      </c>
      <c r="P812" s="3">
        <v>1</v>
      </c>
      <c r="Q812" s="3">
        <v>1</v>
      </c>
      <c r="R812" s="3">
        <v>1</v>
      </c>
      <c r="S812" s="3">
        <v>0</v>
      </c>
      <c r="T812" s="3">
        <v>161728.89819894236</v>
      </c>
      <c r="U812" s="3">
        <v>166857.72160905707</v>
      </c>
      <c r="V812" s="3">
        <v>923521</v>
      </c>
    </row>
    <row r="813" spans="1:22" x14ac:dyDescent="0.3">
      <c r="A813" s="3">
        <v>511703</v>
      </c>
      <c r="B813" s="3">
        <v>0</v>
      </c>
      <c r="C813" s="3">
        <v>165687.99</v>
      </c>
      <c r="D813" s="3">
        <v>166987.24</v>
      </c>
      <c r="E813" s="3">
        <v>332675.23</v>
      </c>
      <c r="F813" s="3">
        <v>0</v>
      </c>
      <c r="G813" s="3">
        <v>552</v>
      </c>
      <c r="H813" s="3">
        <v>545</v>
      </c>
      <c r="I813" s="3">
        <v>1097</v>
      </c>
      <c r="J813" s="3">
        <v>0</v>
      </c>
      <c r="K813" s="3">
        <v>300.15940217391301</v>
      </c>
      <c r="L813" s="3">
        <v>306.39860550458712</v>
      </c>
      <c r="M813" s="3">
        <v>303.25909753874203</v>
      </c>
      <c r="N813" s="3">
        <v>9199</v>
      </c>
      <c r="O813" s="3">
        <v>0</v>
      </c>
      <c r="P813" s="3">
        <v>1</v>
      </c>
      <c r="Q813" s="3">
        <v>1</v>
      </c>
      <c r="R813" s="3">
        <v>1</v>
      </c>
      <c r="S813" s="3">
        <v>0</v>
      </c>
      <c r="T813" s="3">
        <v>5303.6774678178572</v>
      </c>
      <c r="U813" s="3">
        <v>5371.7980958446296</v>
      </c>
      <c r="V813" s="3">
        <v>1203409</v>
      </c>
    </row>
    <row r="814" spans="1:22" x14ac:dyDescent="0.3">
      <c r="A814" s="3">
        <v>512738</v>
      </c>
      <c r="B814" s="3">
        <v>0</v>
      </c>
      <c r="C814" s="3">
        <v>175312.12</v>
      </c>
      <c r="D814" s="3">
        <v>315430.51</v>
      </c>
      <c r="E814" s="3">
        <v>490742.63</v>
      </c>
      <c r="F814" s="3">
        <v>0</v>
      </c>
      <c r="G814" s="3">
        <v>605</v>
      </c>
      <c r="H814" s="3">
        <v>701</v>
      </c>
      <c r="I814" s="3">
        <v>1306</v>
      </c>
      <c r="J814" s="3">
        <v>0</v>
      </c>
      <c r="K814" s="3">
        <v>289.77209917355373</v>
      </c>
      <c r="L814" s="3">
        <v>449.97219686162629</v>
      </c>
      <c r="M814" s="3">
        <v>375.7600535987749</v>
      </c>
      <c r="N814" s="3">
        <v>8711</v>
      </c>
      <c r="O814" s="3">
        <v>0</v>
      </c>
      <c r="P814" s="3">
        <v>1</v>
      </c>
      <c r="Q814" s="3">
        <v>1</v>
      </c>
      <c r="R814" s="3">
        <v>1</v>
      </c>
      <c r="S814" s="3">
        <v>0</v>
      </c>
      <c r="T814" s="3">
        <v>4473326.6252715178</v>
      </c>
      <c r="U814" s="3">
        <v>3860716.9875738509</v>
      </c>
      <c r="V814" s="3">
        <v>1705636</v>
      </c>
    </row>
    <row r="815" spans="1:22" x14ac:dyDescent="0.3">
      <c r="A815" s="3">
        <v>512850</v>
      </c>
      <c r="B815" s="3">
        <v>0</v>
      </c>
      <c r="C815" s="3">
        <v>162084.64000000001</v>
      </c>
      <c r="D815" s="3">
        <v>172555.77</v>
      </c>
      <c r="E815" s="3">
        <v>334640.41000000003</v>
      </c>
      <c r="F815" s="3">
        <v>0</v>
      </c>
      <c r="G815" s="3">
        <v>704</v>
      </c>
      <c r="H815" s="3">
        <v>702</v>
      </c>
      <c r="I815" s="3">
        <v>1406</v>
      </c>
      <c r="J815" s="3">
        <v>0</v>
      </c>
      <c r="K815" s="3">
        <v>230.23386363636365</v>
      </c>
      <c r="L815" s="3">
        <v>245.80594017094015</v>
      </c>
      <c r="M815" s="3">
        <v>238.00882645803702</v>
      </c>
      <c r="N815" s="3">
        <v>3053</v>
      </c>
      <c r="O815" s="3">
        <v>0</v>
      </c>
      <c r="P815" s="3">
        <v>1</v>
      </c>
      <c r="Q815" s="3">
        <v>1</v>
      </c>
      <c r="R815" s="3">
        <v>1</v>
      </c>
      <c r="S815" s="3">
        <v>0</v>
      </c>
      <c r="T815" s="3">
        <v>42556.833002395804</v>
      </c>
      <c r="U815" s="3">
        <v>42678.077540863269</v>
      </c>
      <c r="V815" s="3">
        <v>1976836</v>
      </c>
    </row>
    <row r="816" spans="1:22" x14ac:dyDescent="0.3">
      <c r="A816" s="3">
        <v>514671</v>
      </c>
      <c r="B816" s="3">
        <v>0</v>
      </c>
      <c r="C816" s="3">
        <v>0</v>
      </c>
      <c r="D816" s="3">
        <v>5717.7</v>
      </c>
      <c r="E816" s="3">
        <v>5717.7</v>
      </c>
      <c r="F816" s="3">
        <v>0</v>
      </c>
      <c r="G816" s="3">
        <v>0</v>
      </c>
      <c r="H816" s="3">
        <v>449</v>
      </c>
      <c r="I816" s="3">
        <v>449</v>
      </c>
      <c r="J816" s="3">
        <v>0</v>
      </c>
      <c r="K816" s="3">
        <v>0</v>
      </c>
      <c r="L816" s="3">
        <v>12.734298440979956</v>
      </c>
      <c r="M816" s="3">
        <v>12.734298440979956</v>
      </c>
      <c r="N816" s="3">
        <v>2836</v>
      </c>
      <c r="O816" s="3">
        <v>0</v>
      </c>
      <c r="P816" s="3">
        <v>0</v>
      </c>
      <c r="Q816" s="3">
        <v>1</v>
      </c>
      <c r="R816" s="3">
        <v>0</v>
      </c>
      <c r="S816" s="3">
        <v>0</v>
      </c>
      <c r="T816" s="3">
        <v>0</v>
      </c>
      <c r="U816" s="3">
        <v>0</v>
      </c>
      <c r="V816" s="3">
        <v>201601</v>
      </c>
    </row>
    <row r="817" spans="1:22" x14ac:dyDescent="0.3">
      <c r="A817" s="3">
        <v>515361</v>
      </c>
      <c r="B817" s="3">
        <v>0</v>
      </c>
      <c r="C817" s="3">
        <v>1075971.8099999998</v>
      </c>
      <c r="D817" s="3">
        <v>637907.66999999993</v>
      </c>
      <c r="E817" s="3">
        <v>1713879.4799999997</v>
      </c>
      <c r="F817" s="3">
        <v>0</v>
      </c>
      <c r="G817" s="3">
        <v>3222</v>
      </c>
      <c r="H817" s="3">
        <v>3333</v>
      </c>
      <c r="I817" s="3">
        <v>6555</v>
      </c>
      <c r="J817" s="3">
        <v>0</v>
      </c>
      <c r="K817" s="3">
        <v>333.94531657355674</v>
      </c>
      <c r="L817" s="3">
        <v>191.39144014401438</v>
      </c>
      <c r="M817" s="3">
        <v>261.46140045766589</v>
      </c>
      <c r="N817" s="3">
        <v>8221</v>
      </c>
      <c r="O817" s="3">
        <v>0</v>
      </c>
      <c r="P817" s="3">
        <v>1</v>
      </c>
      <c r="Q817" s="3">
        <v>1</v>
      </c>
      <c r="R817" s="3">
        <v>1</v>
      </c>
      <c r="S817" s="3">
        <v>0</v>
      </c>
      <c r="T817" s="3">
        <v>16928124.103686504</v>
      </c>
      <c r="U817" s="3">
        <v>16364361.194742871</v>
      </c>
      <c r="V817" s="3">
        <v>42968025</v>
      </c>
    </row>
    <row r="818" spans="1:22" x14ac:dyDescent="0.3">
      <c r="A818" s="3">
        <v>517221</v>
      </c>
      <c r="B818" s="3">
        <v>0</v>
      </c>
      <c r="C818" s="3">
        <v>0</v>
      </c>
      <c r="D818" s="3">
        <v>0</v>
      </c>
      <c r="E818" s="3">
        <v>0</v>
      </c>
      <c r="F818" s="3">
        <v>0</v>
      </c>
      <c r="G818" s="3">
        <v>0</v>
      </c>
      <c r="H818" s="3">
        <v>0</v>
      </c>
      <c r="I818" s="3">
        <v>0</v>
      </c>
      <c r="J818" s="3">
        <v>0</v>
      </c>
      <c r="K818" s="3">
        <v>0</v>
      </c>
      <c r="L818" s="3">
        <v>0</v>
      </c>
      <c r="M818" s="3">
        <v>0</v>
      </c>
      <c r="N818" s="3">
        <v>3672</v>
      </c>
      <c r="O818" s="3">
        <v>0</v>
      </c>
      <c r="P818" s="3">
        <v>0</v>
      </c>
      <c r="Q818" s="3">
        <v>0</v>
      </c>
      <c r="R818" s="3">
        <v>-1</v>
      </c>
      <c r="S818" s="3">
        <v>0</v>
      </c>
      <c r="T818" s="3">
        <v>0</v>
      </c>
      <c r="U818" s="3">
        <v>0</v>
      </c>
      <c r="V818" s="3">
        <v>0</v>
      </c>
    </row>
    <row r="819" spans="1:22" x14ac:dyDescent="0.3">
      <c r="A819" s="3">
        <v>517531</v>
      </c>
      <c r="B819" s="3">
        <v>0</v>
      </c>
      <c r="C819" s="3">
        <v>243977.13</v>
      </c>
      <c r="D819" s="3">
        <v>72909.37</v>
      </c>
      <c r="E819" s="3">
        <v>316886.5</v>
      </c>
      <c r="F819" s="3">
        <v>0</v>
      </c>
      <c r="G819" s="3">
        <v>1680</v>
      </c>
      <c r="H819" s="3">
        <v>1677</v>
      </c>
      <c r="I819" s="3">
        <v>3357</v>
      </c>
      <c r="J819" s="3">
        <v>0</v>
      </c>
      <c r="K819" s="3">
        <v>145.22448214285714</v>
      </c>
      <c r="L819" s="3">
        <v>43.476070363744782</v>
      </c>
      <c r="M819" s="3">
        <v>94.39574024426571</v>
      </c>
      <c r="N819" s="3">
        <v>8661</v>
      </c>
      <c r="O819" s="3">
        <v>0</v>
      </c>
      <c r="P819" s="3">
        <v>1</v>
      </c>
      <c r="Q819" s="3">
        <v>1</v>
      </c>
      <c r="R819" s="3">
        <v>1</v>
      </c>
      <c r="S819" s="3">
        <v>0</v>
      </c>
      <c r="T819" s="3">
        <v>4340382.4850292886</v>
      </c>
      <c r="U819" s="3">
        <v>4348147.0333030429</v>
      </c>
      <c r="V819" s="3">
        <v>11269449</v>
      </c>
    </row>
    <row r="820" spans="1:22" x14ac:dyDescent="0.3">
      <c r="A820" s="3">
        <v>517793</v>
      </c>
      <c r="B820" s="3">
        <v>0</v>
      </c>
      <c r="C820" s="3">
        <v>0</v>
      </c>
      <c r="D820" s="3">
        <v>313250.27</v>
      </c>
      <c r="E820" s="3">
        <v>313250.27</v>
      </c>
      <c r="F820" s="3">
        <v>0</v>
      </c>
      <c r="G820" s="3">
        <v>0</v>
      </c>
      <c r="H820" s="3">
        <v>1108</v>
      </c>
      <c r="I820" s="3">
        <v>1108</v>
      </c>
      <c r="J820" s="3">
        <v>0</v>
      </c>
      <c r="K820" s="3">
        <v>0</v>
      </c>
      <c r="L820" s="3">
        <v>282.71685018050545</v>
      </c>
      <c r="M820" s="3">
        <v>282.71685018050545</v>
      </c>
      <c r="N820" s="3">
        <v>8221</v>
      </c>
      <c r="O820" s="3">
        <v>0</v>
      </c>
      <c r="P820" s="3">
        <v>0</v>
      </c>
      <c r="Q820" s="3">
        <v>1</v>
      </c>
      <c r="R820" s="3">
        <v>0</v>
      </c>
      <c r="S820" s="3">
        <v>0</v>
      </c>
      <c r="T820" s="3">
        <v>0</v>
      </c>
      <c r="U820" s="3">
        <v>0</v>
      </c>
      <c r="V820" s="3">
        <v>1227664</v>
      </c>
    </row>
    <row r="821" spans="1:22" x14ac:dyDescent="0.3">
      <c r="A821" s="3">
        <v>517845</v>
      </c>
      <c r="B821" s="3">
        <v>0</v>
      </c>
      <c r="C821" s="3">
        <v>468243.9</v>
      </c>
      <c r="D821" s="3">
        <v>651965.65</v>
      </c>
      <c r="E821" s="3">
        <v>1120209.55</v>
      </c>
      <c r="F821" s="3">
        <v>0</v>
      </c>
      <c r="G821" s="3">
        <v>2323</v>
      </c>
      <c r="H821" s="3">
        <v>2256</v>
      </c>
      <c r="I821" s="3">
        <v>4579</v>
      </c>
      <c r="J821" s="3">
        <v>0</v>
      </c>
      <c r="K821" s="3">
        <v>201.56861816616444</v>
      </c>
      <c r="L821" s="3">
        <v>288.99186613475177</v>
      </c>
      <c r="M821" s="3">
        <v>244.64065298100022</v>
      </c>
      <c r="N821" s="3">
        <v>3577</v>
      </c>
      <c r="O821" s="3">
        <v>0</v>
      </c>
      <c r="P821" s="3">
        <v>1</v>
      </c>
      <c r="Q821" s="3">
        <v>1</v>
      </c>
      <c r="R821" s="3">
        <v>1</v>
      </c>
      <c r="S821" s="3">
        <v>0</v>
      </c>
      <c r="T821" s="3">
        <v>4309630.0253190575</v>
      </c>
      <c r="U821" s="3">
        <v>4437619.9241206441</v>
      </c>
      <c r="V821" s="3">
        <v>20967241</v>
      </c>
    </row>
    <row r="822" spans="1:22" x14ac:dyDescent="0.3">
      <c r="A822" s="3">
        <v>517971</v>
      </c>
      <c r="B822" s="3">
        <v>0</v>
      </c>
      <c r="C822" s="3">
        <v>0</v>
      </c>
      <c r="D822" s="3">
        <v>119614.55</v>
      </c>
      <c r="E822" s="3">
        <v>119614.55</v>
      </c>
      <c r="F822" s="3">
        <v>0</v>
      </c>
      <c r="G822" s="3">
        <v>0</v>
      </c>
      <c r="H822" s="3">
        <v>533</v>
      </c>
      <c r="I822" s="3">
        <v>533</v>
      </c>
      <c r="J822" s="3">
        <v>0</v>
      </c>
      <c r="K822" s="3">
        <v>0</v>
      </c>
      <c r="L822" s="3">
        <v>224.41754221388368</v>
      </c>
      <c r="M822" s="3">
        <v>224.41754221388368</v>
      </c>
      <c r="N822" s="3">
        <v>2051</v>
      </c>
      <c r="O822" s="3">
        <v>0</v>
      </c>
      <c r="P822" s="3">
        <v>0</v>
      </c>
      <c r="Q822" s="3">
        <v>1</v>
      </c>
      <c r="R822" s="3">
        <v>0</v>
      </c>
      <c r="S822" s="3">
        <v>0</v>
      </c>
      <c r="T822" s="3">
        <v>0</v>
      </c>
      <c r="U822" s="3">
        <v>0</v>
      </c>
      <c r="V822" s="3">
        <v>284089</v>
      </c>
    </row>
    <row r="823" spans="1:22" x14ac:dyDescent="0.3">
      <c r="A823" s="3">
        <v>518869</v>
      </c>
      <c r="B823" s="3">
        <v>0</v>
      </c>
      <c r="C823" s="3">
        <v>463383.4</v>
      </c>
      <c r="D823" s="3">
        <v>71466.58</v>
      </c>
      <c r="E823" s="3">
        <v>534849.98</v>
      </c>
      <c r="F823" s="3">
        <v>0</v>
      </c>
      <c r="G823" s="3">
        <v>620</v>
      </c>
      <c r="H823" s="3">
        <v>586</v>
      </c>
      <c r="I823" s="3">
        <v>1206</v>
      </c>
      <c r="J823" s="3">
        <v>0</v>
      </c>
      <c r="K823" s="3">
        <v>747.39258064516127</v>
      </c>
      <c r="L823" s="3">
        <v>121.95662116040955</v>
      </c>
      <c r="M823" s="3">
        <v>443.49086235489222</v>
      </c>
      <c r="N823" s="3">
        <v>4941</v>
      </c>
      <c r="O823" s="3">
        <v>0</v>
      </c>
      <c r="P823" s="3">
        <v>1</v>
      </c>
      <c r="Q823" s="3">
        <v>1</v>
      </c>
      <c r="R823" s="3">
        <v>1</v>
      </c>
      <c r="S823" s="3">
        <v>0</v>
      </c>
      <c r="T823" s="3">
        <v>57260877.715462394</v>
      </c>
      <c r="U823" s="3">
        <v>60583181.200659879</v>
      </c>
      <c r="V823" s="3">
        <v>1454436</v>
      </c>
    </row>
    <row r="824" spans="1:22" x14ac:dyDescent="0.3">
      <c r="A824" s="3">
        <v>518882</v>
      </c>
      <c r="B824" s="3">
        <v>0</v>
      </c>
      <c r="C824" s="3">
        <v>440160.32999999996</v>
      </c>
      <c r="D824" s="3">
        <v>361587.57000000007</v>
      </c>
      <c r="E824" s="3">
        <v>801747.9</v>
      </c>
      <c r="F824" s="3">
        <v>0</v>
      </c>
      <c r="G824" s="3">
        <v>462</v>
      </c>
      <c r="H824" s="3">
        <v>471</v>
      </c>
      <c r="I824" s="3">
        <v>933</v>
      </c>
      <c r="J824" s="3">
        <v>0</v>
      </c>
      <c r="K824" s="3">
        <v>952.72798701298689</v>
      </c>
      <c r="L824" s="3">
        <v>767.70184713375806</v>
      </c>
      <c r="M824" s="3">
        <v>859.32250803858528</v>
      </c>
      <c r="N824" s="3">
        <v>8741</v>
      </c>
      <c r="O824" s="3">
        <v>0</v>
      </c>
      <c r="P824" s="3">
        <v>1</v>
      </c>
      <c r="Q824" s="3">
        <v>1</v>
      </c>
      <c r="R824" s="3">
        <v>1</v>
      </c>
      <c r="S824" s="3">
        <v>0</v>
      </c>
      <c r="T824" s="3">
        <v>4030757.5781260692</v>
      </c>
      <c r="U824" s="3">
        <v>3953736.7326841848</v>
      </c>
      <c r="V824" s="3">
        <v>870489</v>
      </c>
    </row>
    <row r="825" spans="1:22" x14ac:dyDescent="0.3">
      <c r="A825" s="3">
        <v>521717</v>
      </c>
      <c r="B825" s="3">
        <v>0</v>
      </c>
      <c r="C825" s="3">
        <v>1258357.6299999997</v>
      </c>
      <c r="D825" s="3">
        <v>278717.48000000004</v>
      </c>
      <c r="E825" s="3">
        <v>1537075.1099999996</v>
      </c>
      <c r="F825" s="3">
        <v>0</v>
      </c>
      <c r="G825" s="3">
        <v>2681</v>
      </c>
      <c r="H825" s="3">
        <v>2800</v>
      </c>
      <c r="I825" s="3">
        <v>5481</v>
      </c>
      <c r="J825" s="3">
        <v>0</v>
      </c>
      <c r="K825" s="3">
        <v>469.36129429317407</v>
      </c>
      <c r="L825" s="3">
        <v>99.541957142857157</v>
      </c>
      <c r="M825" s="3">
        <v>280.43698412698404</v>
      </c>
      <c r="N825" s="3">
        <v>8062</v>
      </c>
      <c r="O825" s="3">
        <v>0</v>
      </c>
      <c r="P825" s="3">
        <v>1</v>
      </c>
      <c r="Q825" s="3">
        <v>1</v>
      </c>
      <c r="R825" s="3">
        <v>1</v>
      </c>
      <c r="S825" s="3">
        <v>0</v>
      </c>
      <c r="T825" s="3">
        <v>95691310.919317439</v>
      </c>
      <c r="U825" s="3">
        <v>91624430.205246389</v>
      </c>
      <c r="V825" s="3">
        <v>30041361</v>
      </c>
    </row>
    <row r="826" spans="1:22" x14ac:dyDescent="0.3">
      <c r="A826" s="3">
        <v>521795</v>
      </c>
      <c r="B826" s="3">
        <v>0</v>
      </c>
      <c r="C826" s="3">
        <v>35904.82</v>
      </c>
      <c r="D826" s="3">
        <v>111064.37</v>
      </c>
      <c r="E826" s="3">
        <v>146969.19</v>
      </c>
      <c r="F826" s="3">
        <v>0</v>
      </c>
      <c r="G826" s="3">
        <v>1976</v>
      </c>
      <c r="H826" s="3">
        <v>1993</v>
      </c>
      <c r="I826" s="3">
        <v>3969</v>
      </c>
      <c r="J826" s="3">
        <v>0</v>
      </c>
      <c r="K826" s="3">
        <v>18.170455465587043</v>
      </c>
      <c r="L826" s="3">
        <v>55.727230306071249</v>
      </c>
      <c r="M826" s="3">
        <v>37.029274376417234</v>
      </c>
      <c r="N826" s="3">
        <v>8661</v>
      </c>
      <c r="O826" s="3">
        <v>0</v>
      </c>
      <c r="P826" s="3">
        <v>1</v>
      </c>
      <c r="Q826" s="3">
        <v>1</v>
      </c>
      <c r="R826" s="3">
        <v>1</v>
      </c>
      <c r="S826" s="3">
        <v>0</v>
      </c>
      <c r="T826" s="3">
        <v>702774.38020589715</v>
      </c>
      <c r="U826" s="3">
        <v>696779.8170029365</v>
      </c>
      <c r="V826" s="3">
        <v>15752961</v>
      </c>
    </row>
    <row r="827" spans="1:22" x14ac:dyDescent="0.3">
      <c r="A827" s="3">
        <v>522578</v>
      </c>
      <c r="B827" s="3">
        <v>0</v>
      </c>
      <c r="C827" s="3">
        <v>65209.67</v>
      </c>
      <c r="D827" s="3">
        <v>725658.39999999991</v>
      </c>
      <c r="E827" s="3">
        <v>790868.07</v>
      </c>
      <c r="F827" s="3">
        <v>0</v>
      </c>
      <c r="G827" s="3">
        <v>425</v>
      </c>
      <c r="H827" s="3">
        <v>423</v>
      </c>
      <c r="I827" s="3">
        <v>848</v>
      </c>
      <c r="J827" s="3">
        <v>0</v>
      </c>
      <c r="K827" s="3">
        <v>153.43451764705881</v>
      </c>
      <c r="L827" s="3">
        <v>1715.504491725768</v>
      </c>
      <c r="M827" s="3">
        <v>932.62744103773582</v>
      </c>
      <c r="N827" s="3">
        <v>8111</v>
      </c>
      <c r="O827" s="3">
        <v>0</v>
      </c>
      <c r="P827" s="3">
        <v>1</v>
      </c>
      <c r="Q827" s="3">
        <v>1</v>
      </c>
      <c r="R827" s="3">
        <v>1</v>
      </c>
      <c r="S827" s="3">
        <v>0</v>
      </c>
      <c r="T827" s="3">
        <v>258035185.04139653</v>
      </c>
      <c r="U827" s="3">
        <v>259255209.55695853</v>
      </c>
      <c r="V827" s="3">
        <v>719104</v>
      </c>
    </row>
    <row r="828" spans="1:22" x14ac:dyDescent="0.3">
      <c r="A828" s="3">
        <v>522615</v>
      </c>
      <c r="B828" s="3">
        <v>0</v>
      </c>
      <c r="C828" s="3">
        <v>0</v>
      </c>
      <c r="D828" s="3">
        <v>6849.66</v>
      </c>
      <c r="E828" s="3">
        <v>6849.66</v>
      </c>
      <c r="F828" s="3">
        <v>0</v>
      </c>
      <c r="G828" s="3">
        <v>0</v>
      </c>
      <c r="H828" s="3">
        <v>688</v>
      </c>
      <c r="I828" s="3">
        <v>688</v>
      </c>
      <c r="J828" s="3">
        <v>0</v>
      </c>
      <c r="K828" s="3">
        <v>0</v>
      </c>
      <c r="L828" s="3">
        <v>9.9559011627906973</v>
      </c>
      <c r="M828" s="3">
        <v>9.9559011627906973</v>
      </c>
      <c r="N828" s="3">
        <v>6022</v>
      </c>
      <c r="O828" s="3">
        <v>0</v>
      </c>
      <c r="P828" s="3">
        <v>0</v>
      </c>
      <c r="Q828" s="3">
        <v>1</v>
      </c>
      <c r="R828" s="3">
        <v>0</v>
      </c>
      <c r="S828" s="3">
        <v>0</v>
      </c>
      <c r="T828" s="3">
        <v>0</v>
      </c>
      <c r="U828" s="3">
        <v>0</v>
      </c>
      <c r="V828" s="3">
        <v>473344</v>
      </c>
    </row>
    <row r="829" spans="1:22" x14ac:dyDescent="0.3">
      <c r="A829" s="3">
        <v>522769</v>
      </c>
      <c r="B829" s="3">
        <v>0</v>
      </c>
      <c r="C829" s="3">
        <v>631747.61</v>
      </c>
      <c r="D829" s="3">
        <v>220715.47999999998</v>
      </c>
      <c r="E829" s="3">
        <v>852463.09</v>
      </c>
      <c r="F829" s="3">
        <v>0</v>
      </c>
      <c r="G829" s="3">
        <v>3575</v>
      </c>
      <c r="H829" s="3">
        <v>3459</v>
      </c>
      <c r="I829" s="3">
        <v>7034</v>
      </c>
      <c r="J829" s="3">
        <v>0</v>
      </c>
      <c r="K829" s="3">
        <v>176.71261818181819</v>
      </c>
      <c r="L829" s="3">
        <v>63.809043076033532</v>
      </c>
      <c r="M829" s="3">
        <v>121.19179556440147</v>
      </c>
      <c r="N829" s="3">
        <v>8221</v>
      </c>
      <c r="O829" s="3">
        <v>0</v>
      </c>
      <c r="P829" s="3">
        <v>1</v>
      </c>
      <c r="Q829" s="3">
        <v>1</v>
      </c>
      <c r="R829" s="3">
        <v>1</v>
      </c>
      <c r="S829" s="3">
        <v>0</v>
      </c>
      <c r="T829" s="3">
        <v>11020158.235209877</v>
      </c>
      <c r="U829" s="3">
        <v>11389726.999385748</v>
      </c>
      <c r="V829" s="3">
        <v>49477156</v>
      </c>
    </row>
    <row r="830" spans="1:22" x14ac:dyDescent="0.3">
      <c r="A830" s="3">
        <v>523321</v>
      </c>
      <c r="B830" s="3">
        <v>0</v>
      </c>
      <c r="C830" s="3">
        <v>254106.08999999997</v>
      </c>
      <c r="D830" s="3">
        <v>794699.8600000001</v>
      </c>
      <c r="E830" s="3">
        <v>1048805.9500000002</v>
      </c>
      <c r="F830" s="3">
        <v>0</v>
      </c>
      <c r="G830" s="3">
        <v>2873</v>
      </c>
      <c r="H830" s="3">
        <v>3069</v>
      </c>
      <c r="I830" s="3">
        <v>5942</v>
      </c>
      <c r="J830" s="3">
        <v>0</v>
      </c>
      <c r="K830" s="3">
        <v>88.446254785938038</v>
      </c>
      <c r="L830" s="3">
        <v>258.94423590746175</v>
      </c>
      <c r="M830" s="3">
        <v>176.50722820599128</v>
      </c>
      <c r="N830" s="3">
        <v>3231</v>
      </c>
      <c r="O830" s="3">
        <v>0</v>
      </c>
      <c r="P830" s="3">
        <v>1</v>
      </c>
      <c r="Q830" s="3">
        <v>1</v>
      </c>
      <c r="R830" s="3">
        <v>1</v>
      </c>
      <c r="S830" s="3">
        <v>0</v>
      </c>
      <c r="T830" s="3">
        <v>22279353.769021682</v>
      </c>
      <c r="U830" s="3">
        <v>20856495.072792191</v>
      </c>
      <c r="V830" s="3">
        <v>35307364</v>
      </c>
    </row>
    <row r="831" spans="1:22" x14ac:dyDescent="0.3">
      <c r="A831" s="3">
        <v>523971</v>
      </c>
      <c r="B831" s="3">
        <v>0</v>
      </c>
      <c r="C831" s="3">
        <v>46020.219999999994</v>
      </c>
      <c r="D831" s="3">
        <v>415167.97000000003</v>
      </c>
      <c r="E831" s="3">
        <v>461188.19</v>
      </c>
      <c r="F831" s="3">
        <v>0</v>
      </c>
      <c r="G831" s="3">
        <v>501</v>
      </c>
      <c r="H831" s="3">
        <v>495</v>
      </c>
      <c r="I831" s="3">
        <v>996</v>
      </c>
      <c r="J831" s="3">
        <v>0</v>
      </c>
      <c r="K831" s="3">
        <v>91.856726546906174</v>
      </c>
      <c r="L831" s="3">
        <v>838.72317171717179</v>
      </c>
      <c r="M831" s="3">
        <v>463.04035140562252</v>
      </c>
      <c r="N831" s="3">
        <v>7363</v>
      </c>
      <c r="O831" s="3">
        <v>0</v>
      </c>
      <c r="P831" s="3">
        <v>1</v>
      </c>
      <c r="Q831" s="3">
        <v>1</v>
      </c>
      <c r="R831" s="3">
        <v>1</v>
      </c>
      <c r="S831" s="3">
        <v>0</v>
      </c>
      <c r="T831" s="3">
        <v>69026418.964991391</v>
      </c>
      <c r="U831" s="3">
        <v>69863102.83123371</v>
      </c>
      <c r="V831" s="3">
        <v>992016</v>
      </c>
    </row>
    <row r="832" spans="1:22" x14ac:dyDescent="0.3">
      <c r="A832" s="3">
        <v>525195</v>
      </c>
      <c r="B832" s="3">
        <v>0</v>
      </c>
      <c r="C832" s="3">
        <v>0</v>
      </c>
      <c r="D832" s="3">
        <v>476694.93999999994</v>
      </c>
      <c r="E832" s="3">
        <v>476694.93999999994</v>
      </c>
      <c r="F832" s="3">
        <v>0</v>
      </c>
      <c r="G832" s="3">
        <v>0</v>
      </c>
      <c r="H832" s="3">
        <v>2306</v>
      </c>
      <c r="I832" s="3">
        <v>2306</v>
      </c>
      <c r="J832" s="3">
        <v>0</v>
      </c>
      <c r="K832" s="3">
        <v>0</v>
      </c>
      <c r="L832" s="3">
        <v>206.71940156114482</v>
      </c>
      <c r="M832" s="3">
        <v>206.71940156114482</v>
      </c>
      <c r="N832" s="3">
        <v>8611</v>
      </c>
      <c r="O832" s="3">
        <v>0</v>
      </c>
      <c r="P832" s="3">
        <v>0</v>
      </c>
      <c r="Q832" s="3">
        <v>1</v>
      </c>
      <c r="R832" s="3">
        <v>0</v>
      </c>
      <c r="S832" s="3">
        <v>0</v>
      </c>
      <c r="T832" s="3">
        <v>0</v>
      </c>
      <c r="U832" s="3">
        <v>0</v>
      </c>
      <c r="V832" s="3">
        <v>5317636</v>
      </c>
    </row>
    <row r="833" spans="1:22" x14ac:dyDescent="0.3">
      <c r="A833" s="3">
        <v>526152</v>
      </c>
      <c r="B833" s="3">
        <v>0</v>
      </c>
      <c r="C833" s="3">
        <v>978716.47999999986</v>
      </c>
      <c r="D833" s="3">
        <v>2233870.61</v>
      </c>
      <c r="E833" s="3">
        <v>3212587.09</v>
      </c>
      <c r="F833" s="3">
        <v>0</v>
      </c>
      <c r="G833" s="3">
        <v>7916</v>
      </c>
      <c r="H833" s="3">
        <v>7534</v>
      </c>
      <c r="I833" s="3">
        <v>15450</v>
      </c>
      <c r="J833" s="3">
        <v>0</v>
      </c>
      <c r="K833" s="3">
        <v>123.63775644264778</v>
      </c>
      <c r="L833" s="3">
        <v>296.50525749933632</v>
      </c>
      <c r="M833" s="3">
        <v>207.93443948220064</v>
      </c>
      <c r="N833" s="3">
        <v>6331</v>
      </c>
      <c r="O833" s="3">
        <v>0</v>
      </c>
      <c r="P833" s="3">
        <v>1</v>
      </c>
      <c r="Q833" s="3">
        <v>1</v>
      </c>
      <c r="R833" s="3">
        <v>1</v>
      </c>
      <c r="S833" s="3">
        <v>0</v>
      </c>
      <c r="T833" s="3">
        <v>56250547.98696316</v>
      </c>
      <c r="U833" s="3">
        <v>59102646.385027878</v>
      </c>
      <c r="V833" s="3">
        <v>238702500</v>
      </c>
    </row>
    <row r="834" spans="1:22" x14ac:dyDescent="0.3">
      <c r="A834" s="3">
        <v>526747</v>
      </c>
      <c r="B834" s="3">
        <v>0</v>
      </c>
      <c r="C834" s="3">
        <v>176396.76</v>
      </c>
      <c r="D834" s="3">
        <v>496834.25999999995</v>
      </c>
      <c r="E834" s="3">
        <v>673231.02</v>
      </c>
      <c r="F834" s="3">
        <v>0</v>
      </c>
      <c r="G834" s="3">
        <v>5078</v>
      </c>
      <c r="H834" s="3">
        <v>5290</v>
      </c>
      <c r="I834" s="3">
        <v>10368</v>
      </c>
      <c r="J834" s="3">
        <v>0</v>
      </c>
      <c r="K834" s="3">
        <v>34.737447814100044</v>
      </c>
      <c r="L834" s="3">
        <v>93.919519848771259</v>
      </c>
      <c r="M834" s="3">
        <v>64.93354745370371</v>
      </c>
      <c r="N834" s="3">
        <v>4724</v>
      </c>
      <c r="O834" s="3">
        <v>0</v>
      </c>
      <c r="P834" s="3">
        <v>1</v>
      </c>
      <c r="Q834" s="3">
        <v>1</v>
      </c>
      <c r="R834" s="3">
        <v>1</v>
      </c>
      <c r="S834" s="3">
        <v>0</v>
      </c>
      <c r="T834" s="3">
        <v>4630142.9130330635</v>
      </c>
      <c r="U834" s="3">
        <v>4444587.0911874995</v>
      </c>
      <c r="V834" s="3">
        <v>107495424</v>
      </c>
    </row>
    <row r="835" spans="1:22" x14ac:dyDescent="0.3">
      <c r="A835" s="3">
        <v>528028</v>
      </c>
      <c r="B835" s="3">
        <v>0</v>
      </c>
      <c r="C835" s="3">
        <v>74892.81</v>
      </c>
      <c r="D835" s="3">
        <v>325604.86000000004</v>
      </c>
      <c r="E835" s="3">
        <v>400497.67000000004</v>
      </c>
      <c r="F835" s="3">
        <v>0</v>
      </c>
      <c r="G835" s="3">
        <v>779</v>
      </c>
      <c r="H835" s="3">
        <v>825</v>
      </c>
      <c r="I835" s="3">
        <v>1604</v>
      </c>
      <c r="J835" s="3">
        <v>0</v>
      </c>
      <c r="K835" s="3">
        <v>96.13967907573813</v>
      </c>
      <c r="L835" s="3">
        <v>394.67255757575765</v>
      </c>
      <c r="M835" s="3">
        <v>249.6868266832918</v>
      </c>
      <c r="N835" s="3">
        <v>4911</v>
      </c>
      <c r="O835" s="3">
        <v>0</v>
      </c>
      <c r="P835" s="3">
        <v>1</v>
      </c>
      <c r="Q835" s="3">
        <v>1</v>
      </c>
      <c r="R835" s="3">
        <v>1</v>
      </c>
      <c r="S835" s="3">
        <v>0</v>
      </c>
      <c r="T835" s="3">
        <v>18366269.973425962</v>
      </c>
      <c r="U835" s="3">
        <v>17342211.283998586</v>
      </c>
      <c r="V835" s="3">
        <v>2572816</v>
      </c>
    </row>
    <row r="836" spans="1:22" x14ac:dyDescent="0.3">
      <c r="A836" s="3">
        <v>528693</v>
      </c>
      <c r="B836" s="3">
        <v>0</v>
      </c>
      <c r="C836" s="3">
        <v>0</v>
      </c>
      <c r="D836" s="3">
        <v>6600.08</v>
      </c>
      <c r="E836" s="3">
        <v>6600.08</v>
      </c>
      <c r="F836" s="3">
        <v>0</v>
      </c>
      <c r="G836" s="3">
        <v>0</v>
      </c>
      <c r="H836" s="3">
        <v>766</v>
      </c>
      <c r="I836" s="3">
        <v>766</v>
      </c>
      <c r="J836" s="3">
        <v>0</v>
      </c>
      <c r="K836" s="3">
        <v>0</v>
      </c>
      <c r="L836" s="3">
        <v>8.6162924281984328</v>
      </c>
      <c r="M836" s="3">
        <v>8.6162924281984328</v>
      </c>
      <c r="N836" s="3">
        <v>7389</v>
      </c>
      <c r="O836" s="3">
        <v>0</v>
      </c>
      <c r="P836" s="3">
        <v>0</v>
      </c>
      <c r="Q836" s="3">
        <v>1</v>
      </c>
      <c r="R836" s="3">
        <v>0</v>
      </c>
      <c r="S836" s="3">
        <v>0</v>
      </c>
      <c r="T836" s="3">
        <v>0</v>
      </c>
      <c r="U836" s="3">
        <v>0</v>
      </c>
      <c r="V836" s="3">
        <v>586756</v>
      </c>
    </row>
    <row r="837" spans="1:22" x14ac:dyDescent="0.3">
      <c r="A837" s="3">
        <v>529108</v>
      </c>
      <c r="B837" s="3">
        <v>0</v>
      </c>
      <c r="C837" s="3">
        <v>0</v>
      </c>
      <c r="D837" s="3">
        <v>0</v>
      </c>
      <c r="E837" s="3">
        <v>0</v>
      </c>
      <c r="F837" s="3">
        <v>0</v>
      </c>
      <c r="G837" s="3">
        <v>0</v>
      </c>
      <c r="H837" s="3">
        <v>0</v>
      </c>
      <c r="I837" s="3">
        <v>0</v>
      </c>
      <c r="J837" s="3">
        <v>0</v>
      </c>
      <c r="K837" s="3">
        <v>0</v>
      </c>
      <c r="L837" s="3">
        <v>0</v>
      </c>
      <c r="M837" s="3">
        <v>0</v>
      </c>
      <c r="N837" s="3">
        <v>7389</v>
      </c>
      <c r="O837" s="3">
        <v>0</v>
      </c>
      <c r="P837" s="3">
        <v>0</v>
      </c>
      <c r="Q837" s="3">
        <v>0</v>
      </c>
      <c r="R837" s="3">
        <v>-1</v>
      </c>
      <c r="S837" s="3">
        <v>0</v>
      </c>
      <c r="T837" s="3">
        <v>0</v>
      </c>
      <c r="U837" s="3">
        <v>0</v>
      </c>
      <c r="V837" s="3">
        <v>0</v>
      </c>
    </row>
    <row r="838" spans="1:22" x14ac:dyDescent="0.3">
      <c r="A838" s="3">
        <v>529190</v>
      </c>
      <c r="B838" s="3">
        <v>0</v>
      </c>
      <c r="C838" s="3">
        <v>310081.79000000004</v>
      </c>
      <c r="D838" s="3">
        <v>61417.729999999996</v>
      </c>
      <c r="E838" s="3">
        <v>371499.52000000002</v>
      </c>
      <c r="F838" s="3">
        <v>0</v>
      </c>
      <c r="G838" s="3">
        <v>1917</v>
      </c>
      <c r="H838" s="3">
        <v>1933</v>
      </c>
      <c r="I838" s="3">
        <v>3850</v>
      </c>
      <c r="J838" s="3">
        <v>0</v>
      </c>
      <c r="K838" s="3">
        <v>161.75367240479918</v>
      </c>
      <c r="L838" s="3">
        <v>31.773269529229175</v>
      </c>
      <c r="M838" s="3">
        <v>96.493381818181817</v>
      </c>
      <c r="N838" s="3">
        <v>8222</v>
      </c>
      <c r="O838" s="3">
        <v>0</v>
      </c>
      <c r="P838" s="3">
        <v>1</v>
      </c>
      <c r="Q838" s="3">
        <v>1</v>
      </c>
      <c r="R838" s="3">
        <v>1</v>
      </c>
      <c r="S838" s="3">
        <v>0</v>
      </c>
      <c r="T838" s="3">
        <v>8164321.896121149</v>
      </c>
      <c r="U838" s="3">
        <v>8096743.4427647358</v>
      </c>
      <c r="V838" s="3">
        <v>14822500</v>
      </c>
    </row>
    <row r="839" spans="1:22" x14ac:dyDescent="0.3">
      <c r="A839" s="3">
        <v>530243</v>
      </c>
      <c r="B839" s="3">
        <v>0</v>
      </c>
      <c r="C839" s="3">
        <v>856447.85</v>
      </c>
      <c r="D839" s="3">
        <v>1501.61</v>
      </c>
      <c r="E839" s="3">
        <v>857949.46</v>
      </c>
      <c r="F839" s="3">
        <v>0</v>
      </c>
      <c r="G839" s="3">
        <v>3230</v>
      </c>
      <c r="H839" s="3">
        <v>3296</v>
      </c>
      <c r="I839" s="3">
        <v>6526</v>
      </c>
      <c r="J839" s="3">
        <v>0</v>
      </c>
      <c r="K839" s="3">
        <v>265.15413312693499</v>
      </c>
      <c r="L839" s="3">
        <v>0.45558555825242714</v>
      </c>
      <c r="M839" s="3">
        <v>131.46635917866993</v>
      </c>
      <c r="N839" s="3">
        <v>8111</v>
      </c>
      <c r="O839" s="3">
        <v>0</v>
      </c>
      <c r="P839" s="3">
        <v>1</v>
      </c>
      <c r="Q839" s="3">
        <v>1</v>
      </c>
      <c r="R839" s="3">
        <v>1</v>
      </c>
      <c r="S839" s="3">
        <v>0</v>
      </c>
      <c r="T839" s="3">
        <v>57727919.517473012</v>
      </c>
      <c r="U839" s="3">
        <v>56571959.964028448</v>
      </c>
      <c r="V839" s="3">
        <v>42588676</v>
      </c>
    </row>
    <row r="840" spans="1:22" x14ac:dyDescent="0.3">
      <c r="A840" s="3">
        <v>530432</v>
      </c>
      <c r="B840" s="3">
        <v>0</v>
      </c>
      <c r="C840" s="3">
        <v>0</v>
      </c>
      <c r="D840" s="3">
        <v>0</v>
      </c>
      <c r="E840" s="3">
        <v>0</v>
      </c>
      <c r="F840" s="3">
        <v>0</v>
      </c>
      <c r="G840" s="3">
        <v>0</v>
      </c>
      <c r="H840" s="3">
        <v>0</v>
      </c>
      <c r="I840" s="3">
        <v>0</v>
      </c>
      <c r="J840" s="3">
        <v>0</v>
      </c>
      <c r="K840" s="3">
        <v>0</v>
      </c>
      <c r="L840" s="3">
        <v>0</v>
      </c>
      <c r="M840" s="3">
        <v>0</v>
      </c>
      <c r="N840" s="3">
        <v>5411</v>
      </c>
      <c r="O840" s="3">
        <v>0</v>
      </c>
      <c r="P840" s="3">
        <v>0</v>
      </c>
      <c r="Q840" s="3">
        <v>0</v>
      </c>
      <c r="R840" s="3">
        <v>-1</v>
      </c>
      <c r="S840" s="3">
        <v>0</v>
      </c>
      <c r="T840" s="3">
        <v>0</v>
      </c>
      <c r="U840" s="3">
        <v>0</v>
      </c>
      <c r="V840" s="3">
        <v>0</v>
      </c>
    </row>
    <row r="841" spans="1:22" x14ac:dyDescent="0.3">
      <c r="A841" s="3">
        <v>530527</v>
      </c>
      <c r="B841" s="3">
        <v>0</v>
      </c>
      <c r="C841" s="3">
        <v>0</v>
      </c>
      <c r="D841" s="3">
        <v>0</v>
      </c>
      <c r="E841" s="3">
        <v>0</v>
      </c>
      <c r="F841" s="3">
        <v>0</v>
      </c>
      <c r="G841" s="3">
        <v>0</v>
      </c>
      <c r="H841" s="3">
        <v>0</v>
      </c>
      <c r="I841" s="3">
        <v>0</v>
      </c>
      <c r="J841" s="3">
        <v>0</v>
      </c>
      <c r="K841" s="3">
        <v>0</v>
      </c>
      <c r="L841" s="3">
        <v>0</v>
      </c>
      <c r="M841" s="3">
        <v>0</v>
      </c>
      <c r="N841" s="3">
        <v>5812</v>
      </c>
      <c r="O841" s="3">
        <v>0</v>
      </c>
      <c r="P841" s="3">
        <v>0</v>
      </c>
      <c r="Q841" s="3">
        <v>0</v>
      </c>
      <c r="R841" s="3">
        <v>-1</v>
      </c>
      <c r="S841" s="3">
        <v>0</v>
      </c>
      <c r="T841" s="3">
        <v>0</v>
      </c>
      <c r="U841" s="3">
        <v>0</v>
      </c>
      <c r="V841" s="3">
        <v>0</v>
      </c>
    </row>
    <row r="842" spans="1:22" x14ac:dyDescent="0.3">
      <c r="A842" s="3">
        <v>531305</v>
      </c>
      <c r="B842" s="3">
        <v>0</v>
      </c>
      <c r="C842" s="3">
        <v>199040.2</v>
      </c>
      <c r="D842" s="3">
        <v>98129.909999999989</v>
      </c>
      <c r="E842" s="3">
        <v>297170.11</v>
      </c>
      <c r="F842" s="3">
        <v>0</v>
      </c>
      <c r="G842" s="3">
        <v>4035</v>
      </c>
      <c r="H842" s="3">
        <v>3989</v>
      </c>
      <c r="I842" s="3">
        <v>8024</v>
      </c>
      <c r="J842" s="3">
        <v>0</v>
      </c>
      <c r="K842" s="3">
        <v>49.328426270136312</v>
      </c>
      <c r="L842" s="3">
        <v>24.600127851591875</v>
      </c>
      <c r="M842" s="3">
        <v>37.035158275174474</v>
      </c>
      <c r="N842" s="3">
        <v>5063</v>
      </c>
      <c r="O842" s="3">
        <v>0</v>
      </c>
      <c r="P842" s="3">
        <v>1</v>
      </c>
      <c r="Q842" s="3">
        <v>1</v>
      </c>
      <c r="R842" s="3">
        <v>1</v>
      </c>
      <c r="S842" s="3">
        <v>0</v>
      </c>
      <c r="T842" s="3">
        <v>609787.10731367045</v>
      </c>
      <c r="U842" s="3">
        <v>616818.99674370978</v>
      </c>
      <c r="V842" s="3">
        <v>64384576</v>
      </c>
    </row>
    <row r="843" spans="1:22" x14ac:dyDescent="0.3">
      <c r="A843" s="3">
        <v>531453</v>
      </c>
      <c r="B843" s="3">
        <v>0</v>
      </c>
      <c r="C843" s="3">
        <v>178119.26</v>
      </c>
      <c r="D843" s="3">
        <v>587175.31000000006</v>
      </c>
      <c r="E843" s="3">
        <v>765294.57000000007</v>
      </c>
      <c r="F843" s="3">
        <v>0</v>
      </c>
      <c r="G843" s="3">
        <v>573</v>
      </c>
      <c r="H843" s="3">
        <v>600</v>
      </c>
      <c r="I843" s="3">
        <v>1173</v>
      </c>
      <c r="J843" s="3">
        <v>0</v>
      </c>
      <c r="K843" s="3">
        <v>310.8538568935428</v>
      </c>
      <c r="L843" s="3">
        <v>978.62551666666673</v>
      </c>
      <c r="M843" s="3">
        <v>652.42503836317144</v>
      </c>
      <c r="N843" s="3">
        <v>8221</v>
      </c>
      <c r="O843" s="3">
        <v>0</v>
      </c>
      <c r="P843" s="3">
        <v>1</v>
      </c>
      <c r="Q843" s="3">
        <v>1</v>
      </c>
      <c r="R843" s="3">
        <v>1</v>
      </c>
      <c r="S843" s="3">
        <v>0</v>
      </c>
      <c r="T843" s="3">
        <v>66852409.662049726</v>
      </c>
      <c r="U843" s="3">
        <v>63844051.227257453</v>
      </c>
      <c r="V843" s="3">
        <v>1375929</v>
      </c>
    </row>
    <row r="844" spans="1:22" x14ac:dyDescent="0.3">
      <c r="A844" s="3">
        <v>531629</v>
      </c>
      <c r="B844" s="3">
        <v>0</v>
      </c>
      <c r="C844" s="3">
        <v>0</v>
      </c>
      <c r="D844" s="3">
        <v>1012190.2400000003</v>
      </c>
      <c r="E844" s="3">
        <v>1012190.2400000003</v>
      </c>
      <c r="F844" s="3">
        <v>0</v>
      </c>
      <c r="G844" s="3">
        <v>0</v>
      </c>
      <c r="H844" s="3">
        <v>3074</v>
      </c>
      <c r="I844" s="3">
        <v>3074</v>
      </c>
      <c r="J844" s="3">
        <v>0</v>
      </c>
      <c r="K844" s="3">
        <v>0</v>
      </c>
      <c r="L844" s="3">
        <v>329.27463890696174</v>
      </c>
      <c r="M844" s="3">
        <v>329.27463890696174</v>
      </c>
      <c r="N844" s="3">
        <v>8062</v>
      </c>
      <c r="O844" s="3">
        <v>0</v>
      </c>
      <c r="P844" s="3">
        <v>0</v>
      </c>
      <c r="Q844" s="3">
        <v>1</v>
      </c>
      <c r="R844" s="3">
        <v>0</v>
      </c>
      <c r="S844" s="3">
        <v>0</v>
      </c>
      <c r="T844" s="3">
        <v>0</v>
      </c>
      <c r="U844" s="3">
        <v>0</v>
      </c>
      <c r="V844" s="3">
        <v>9449476</v>
      </c>
    </row>
    <row r="845" spans="1:22" x14ac:dyDescent="0.3">
      <c r="A845" s="3">
        <v>532081</v>
      </c>
      <c r="B845" s="3">
        <v>0</v>
      </c>
      <c r="C845" s="3">
        <v>252754.49</v>
      </c>
      <c r="D845" s="3">
        <v>179709.3</v>
      </c>
      <c r="E845" s="3">
        <v>432463.79</v>
      </c>
      <c r="F845" s="3">
        <v>0</v>
      </c>
      <c r="G845" s="3">
        <v>482</v>
      </c>
      <c r="H845" s="3">
        <v>400</v>
      </c>
      <c r="I845" s="3">
        <v>882</v>
      </c>
      <c r="J845" s="3">
        <v>0</v>
      </c>
      <c r="K845" s="3">
        <v>524.38690871369295</v>
      </c>
      <c r="L845" s="3">
        <v>449.27324999999996</v>
      </c>
      <c r="M845" s="3">
        <v>490.32175736961449</v>
      </c>
      <c r="N845" s="3">
        <v>3089</v>
      </c>
      <c r="O845" s="3">
        <v>0</v>
      </c>
      <c r="P845" s="3">
        <v>1</v>
      </c>
      <c r="Q845" s="3">
        <v>1</v>
      </c>
      <c r="R845" s="3">
        <v>1</v>
      </c>
      <c r="S845" s="3">
        <v>0</v>
      </c>
      <c r="T845" s="3">
        <v>559329.44639777567</v>
      </c>
      <c r="U845" s="3">
        <v>673991.98290931922</v>
      </c>
      <c r="V845" s="3">
        <v>777924</v>
      </c>
    </row>
    <row r="846" spans="1:22" x14ac:dyDescent="0.3">
      <c r="A846" s="3">
        <v>532552</v>
      </c>
      <c r="B846" s="3">
        <v>0</v>
      </c>
      <c r="C846" s="3">
        <v>0</v>
      </c>
      <c r="D846" s="3">
        <v>472192.5</v>
      </c>
      <c r="E846" s="3">
        <v>472192.5</v>
      </c>
      <c r="F846" s="3">
        <v>0</v>
      </c>
      <c r="G846" s="3">
        <v>0</v>
      </c>
      <c r="H846" s="3">
        <v>492</v>
      </c>
      <c r="I846" s="3">
        <v>492</v>
      </c>
      <c r="J846" s="3">
        <v>0</v>
      </c>
      <c r="K846" s="3">
        <v>0</v>
      </c>
      <c r="L846" s="3">
        <v>959.74085365853659</v>
      </c>
      <c r="M846" s="3">
        <v>959.74085365853659</v>
      </c>
      <c r="N846" s="3">
        <v>8221</v>
      </c>
      <c r="O846" s="3">
        <v>0</v>
      </c>
      <c r="P846" s="3">
        <v>0</v>
      </c>
      <c r="Q846" s="3">
        <v>1</v>
      </c>
      <c r="R846" s="3">
        <v>0</v>
      </c>
      <c r="S846" s="3">
        <v>0</v>
      </c>
      <c r="T846" s="3">
        <v>0</v>
      </c>
      <c r="U846" s="3">
        <v>0</v>
      </c>
      <c r="V846" s="3">
        <v>242064</v>
      </c>
    </row>
    <row r="847" spans="1:22" x14ac:dyDescent="0.3">
      <c r="A847" s="3">
        <v>533279</v>
      </c>
      <c r="B847" s="3">
        <v>0</v>
      </c>
      <c r="C847" s="3">
        <v>39370.29</v>
      </c>
      <c r="D847" s="3">
        <v>1452866.53</v>
      </c>
      <c r="E847" s="3">
        <v>1492236.82</v>
      </c>
      <c r="F847" s="3">
        <v>0</v>
      </c>
      <c r="G847" s="3">
        <v>968</v>
      </c>
      <c r="H847" s="3">
        <v>985</v>
      </c>
      <c r="I847" s="3">
        <v>1953</v>
      </c>
      <c r="J847" s="3">
        <v>0</v>
      </c>
      <c r="K847" s="3">
        <v>40.671787190082647</v>
      </c>
      <c r="L847" s="3">
        <v>1474.9914010152283</v>
      </c>
      <c r="M847" s="3">
        <v>764.07415258576555</v>
      </c>
      <c r="N847" s="3">
        <v>8111</v>
      </c>
      <c r="O847" s="3">
        <v>0</v>
      </c>
      <c r="P847" s="3">
        <v>1</v>
      </c>
      <c r="Q847" s="3">
        <v>1</v>
      </c>
      <c r="R847" s="3">
        <v>1</v>
      </c>
      <c r="S847" s="3">
        <v>0</v>
      </c>
      <c r="T847" s="3">
        <v>506565030.82774687</v>
      </c>
      <c r="U847" s="3">
        <v>497822284.10280079</v>
      </c>
      <c r="V847" s="3">
        <v>3814209</v>
      </c>
    </row>
    <row r="848" spans="1:22" x14ac:dyDescent="0.3">
      <c r="A848" s="3">
        <v>535921</v>
      </c>
      <c r="B848" s="3">
        <v>0</v>
      </c>
      <c r="C848" s="3">
        <v>218003.74</v>
      </c>
      <c r="D848" s="3">
        <v>17636.46</v>
      </c>
      <c r="E848" s="3">
        <v>235640.19999999998</v>
      </c>
      <c r="F848" s="3">
        <v>0</v>
      </c>
      <c r="G848" s="3">
        <v>1212</v>
      </c>
      <c r="H848" s="3">
        <v>1270</v>
      </c>
      <c r="I848" s="3">
        <v>2482</v>
      </c>
      <c r="J848" s="3">
        <v>0</v>
      </c>
      <c r="K848" s="3">
        <v>179.87107260726071</v>
      </c>
      <c r="L848" s="3">
        <v>13.886976377952756</v>
      </c>
      <c r="M848" s="3">
        <v>94.939645447219974</v>
      </c>
      <c r="N848" s="3">
        <v>7997</v>
      </c>
      <c r="O848" s="3">
        <v>0</v>
      </c>
      <c r="P848" s="3">
        <v>1</v>
      </c>
      <c r="Q848" s="3">
        <v>1</v>
      </c>
      <c r="R848" s="3">
        <v>1</v>
      </c>
      <c r="S848" s="3">
        <v>0</v>
      </c>
      <c r="T848" s="3">
        <v>8742576.9511628635</v>
      </c>
      <c r="U848" s="3">
        <v>8343309.6573302243</v>
      </c>
      <c r="V848" s="3">
        <v>6160324</v>
      </c>
    </row>
    <row r="849" spans="1:22" x14ac:dyDescent="0.3">
      <c r="A849" s="3">
        <v>537133</v>
      </c>
      <c r="B849" s="3">
        <v>0</v>
      </c>
      <c r="C849" s="3">
        <v>0</v>
      </c>
      <c r="D849" s="3">
        <v>352581.81999999995</v>
      </c>
      <c r="E849" s="3">
        <v>352581.81999999995</v>
      </c>
      <c r="F849" s="3">
        <v>0</v>
      </c>
      <c r="G849" s="3">
        <v>0</v>
      </c>
      <c r="H849" s="3">
        <v>1156</v>
      </c>
      <c r="I849" s="3">
        <v>1156</v>
      </c>
      <c r="J849" s="3">
        <v>0</v>
      </c>
      <c r="K849" s="3">
        <v>0</v>
      </c>
      <c r="L849" s="3">
        <v>305.0015743944636</v>
      </c>
      <c r="M849" s="3">
        <v>305.0015743944636</v>
      </c>
      <c r="N849" s="3">
        <v>6022</v>
      </c>
      <c r="O849" s="3">
        <v>0</v>
      </c>
      <c r="P849" s="3">
        <v>0</v>
      </c>
      <c r="Q849" s="3">
        <v>1</v>
      </c>
      <c r="R849" s="3">
        <v>0</v>
      </c>
      <c r="S849" s="3">
        <v>0</v>
      </c>
      <c r="T849" s="3">
        <v>0</v>
      </c>
      <c r="U849" s="3">
        <v>0</v>
      </c>
      <c r="V849" s="3">
        <v>1336336</v>
      </c>
    </row>
    <row r="850" spans="1:22" x14ac:dyDescent="0.3">
      <c r="A850" s="3">
        <v>537234</v>
      </c>
      <c r="B850" s="3">
        <v>0</v>
      </c>
      <c r="C850" s="3">
        <v>467702.07999999996</v>
      </c>
      <c r="D850" s="3">
        <v>335589.54</v>
      </c>
      <c r="E850" s="3">
        <v>803291.61999999988</v>
      </c>
      <c r="F850" s="3">
        <v>0</v>
      </c>
      <c r="G850" s="3">
        <v>999</v>
      </c>
      <c r="H850" s="3">
        <v>999</v>
      </c>
      <c r="I850" s="3">
        <v>1998</v>
      </c>
      <c r="J850" s="3">
        <v>0</v>
      </c>
      <c r="K850" s="3">
        <v>468.17025025025021</v>
      </c>
      <c r="L850" s="3">
        <v>335.92546546546544</v>
      </c>
      <c r="M850" s="3">
        <v>402.04785785785782</v>
      </c>
      <c r="N850" s="3">
        <v>8211</v>
      </c>
      <c r="O850" s="3">
        <v>0</v>
      </c>
      <c r="P850" s="3">
        <v>1</v>
      </c>
      <c r="Q850" s="3">
        <v>1</v>
      </c>
      <c r="R850" s="3">
        <v>1</v>
      </c>
      <c r="S850" s="3">
        <v>0</v>
      </c>
      <c r="T850" s="3">
        <v>4367798.6049178168</v>
      </c>
      <c r="U850" s="3">
        <v>4367798.6049178168</v>
      </c>
      <c r="V850" s="3">
        <v>3992004</v>
      </c>
    </row>
    <row r="851" spans="1:22" x14ac:dyDescent="0.3">
      <c r="A851" s="3">
        <v>537630</v>
      </c>
      <c r="B851" s="3">
        <v>0</v>
      </c>
      <c r="C851" s="3">
        <v>532088.35000000009</v>
      </c>
      <c r="D851" s="3">
        <v>204369.31999999998</v>
      </c>
      <c r="E851" s="3">
        <v>736457.67</v>
      </c>
      <c r="F851" s="3">
        <v>0</v>
      </c>
      <c r="G851" s="3">
        <v>2604</v>
      </c>
      <c r="H851" s="3">
        <v>2760</v>
      </c>
      <c r="I851" s="3">
        <v>5364</v>
      </c>
      <c r="J851" s="3">
        <v>0</v>
      </c>
      <c r="K851" s="3">
        <v>204.3350038402458</v>
      </c>
      <c r="L851" s="3">
        <v>74.046855072463757</v>
      </c>
      <c r="M851" s="3">
        <v>137.29635906040269</v>
      </c>
      <c r="N851" s="3">
        <v>8062</v>
      </c>
      <c r="O851" s="3">
        <v>0</v>
      </c>
      <c r="P851" s="3">
        <v>1</v>
      </c>
      <c r="Q851" s="3">
        <v>1</v>
      </c>
      <c r="R851" s="3">
        <v>1</v>
      </c>
      <c r="S851" s="3">
        <v>0</v>
      </c>
      <c r="T851" s="3">
        <v>11702844.443762437</v>
      </c>
      <c r="U851" s="3">
        <v>11041379.323028037</v>
      </c>
      <c r="V851" s="3">
        <v>28772496</v>
      </c>
    </row>
    <row r="852" spans="1:22" x14ac:dyDescent="0.3">
      <c r="A852" s="3">
        <v>539881</v>
      </c>
      <c r="B852" s="3">
        <v>0</v>
      </c>
      <c r="C852" s="3">
        <v>1163992.51</v>
      </c>
      <c r="D852" s="3">
        <v>80056.429999999993</v>
      </c>
      <c r="E852" s="3">
        <v>1244048.94</v>
      </c>
      <c r="F852" s="3">
        <v>0</v>
      </c>
      <c r="G852" s="3">
        <v>546</v>
      </c>
      <c r="H852" s="3">
        <v>529</v>
      </c>
      <c r="I852" s="3">
        <v>1075</v>
      </c>
      <c r="J852" s="3">
        <v>0</v>
      </c>
      <c r="K852" s="3">
        <v>2131.8544139194141</v>
      </c>
      <c r="L852" s="3">
        <v>151.33540642722116</v>
      </c>
      <c r="M852" s="3">
        <v>1157.2548279069767</v>
      </c>
      <c r="N852" s="3">
        <v>8111</v>
      </c>
      <c r="O852" s="3">
        <v>0</v>
      </c>
      <c r="P852" s="3">
        <v>1</v>
      </c>
      <c r="Q852" s="3">
        <v>1</v>
      </c>
      <c r="R852" s="3">
        <v>1</v>
      </c>
      <c r="S852" s="3">
        <v>0</v>
      </c>
      <c r="T852" s="3">
        <v>518615016.76836538</v>
      </c>
      <c r="U852" s="3">
        <v>535281283.84787792</v>
      </c>
      <c r="V852" s="3">
        <v>1155625</v>
      </c>
    </row>
    <row r="853" spans="1:22" x14ac:dyDescent="0.3">
      <c r="A853" s="3">
        <v>541130</v>
      </c>
      <c r="B853" s="3">
        <v>569032.57000000007</v>
      </c>
      <c r="C853" s="3">
        <v>0</v>
      </c>
      <c r="D853" s="3">
        <v>0</v>
      </c>
      <c r="E853" s="3">
        <v>569032.57000000007</v>
      </c>
      <c r="F853" s="3">
        <v>3142</v>
      </c>
      <c r="G853" s="3">
        <v>0</v>
      </c>
      <c r="H853" s="3">
        <v>0</v>
      </c>
      <c r="I853" s="3">
        <v>3142</v>
      </c>
      <c r="J853" s="3">
        <v>181.10521005728836</v>
      </c>
      <c r="K853" s="3">
        <v>0</v>
      </c>
      <c r="L853" s="3">
        <v>0</v>
      </c>
      <c r="M853" s="3">
        <v>181.10521005728836</v>
      </c>
      <c r="N853" s="3">
        <v>9111</v>
      </c>
      <c r="O853" s="3">
        <v>1</v>
      </c>
      <c r="P853" s="3">
        <v>0</v>
      </c>
      <c r="Q853" s="3">
        <v>0</v>
      </c>
      <c r="R853" s="3">
        <v>0</v>
      </c>
      <c r="S853" s="3">
        <v>0</v>
      </c>
      <c r="T853" s="3">
        <v>0</v>
      </c>
      <c r="U853" s="3">
        <v>0</v>
      </c>
      <c r="V853" s="3">
        <v>9872164</v>
      </c>
    </row>
    <row r="854" spans="1:22" x14ac:dyDescent="0.3">
      <c r="A854" s="3">
        <v>542116</v>
      </c>
      <c r="B854" s="3">
        <v>637125.5399999998</v>
      </c>
      <c r="C854" s="3">
        <v>250513.83000000002</v>
      </c>
      <c r="D854" s="3">
        <v>432350.17000000004</v>
      </c>
      <c r="E854" s="3">
        <v>1319989.5399999998</v>
      </c>
      <c r="F854" s="3">
        <v>2417</v>
      </c>
      <c r="G854" s="3">
        <v>2262</v>
      </c>
      <c r="H854" s="3">
        <v>2267</v>
      </c>
      <c r="I854" s="3">
        <v>6946</v>
      </c>
      <c r="J854" s="3">
        <v>263.60179561439793</v>
      </c>
      <c r="K854" s="3">
        <v>110.74881962864723</v>
      </c>
      <c r="L854" s="3">
        <v>190.7146757829731</v>
      </c>
      <c r="M854" s="3">
        <v>190.03592571264033</v>
      </c>
      <c r="N854" s="3">
        <v>9199</v>
      </c>
      <c r="O854" s="3">
        <v>1</v>
      </c>
      <c r="P854" s="3">
        <v>1</v>
      </c>
      <c r="Q854" s="3">
        <v>1</v>
      </c>
      <c r="R854" s="3">
        <v>2</v>
      </c>
      <c r="S854" s="3">
        <v>13080652.247210417</v>
      </c>
      <c r="T854" s="3">
        <v>14219939.022436442</v>
      </c>
      <c r="U854" s="3">
        <v>1044.4106586332639</v>
      </c>
      <c r="V854" s="3">
        <v>48246916</v>
      </c>
    </row>
    <row r="855" spans="1:22" x14ac:dyDescent="0.3">
      <c r="A855" s="3">
        <v>542999</v>
      </c>
      <c r="B855" s="3">
        <v>426296.86</v>
      </c>
      <c r="C855" s="3">
        <v>27044.94</v>
      </c>
      <c r="D855" s="3">
        <v>89659.91</v>
      </c>
      <c r="E855" s="3">
        <v>543001.71</v>
      </c>
      <c r="F855" s="3">
        <v>446</v>
      </c>
      <c r="G855" s="3">
        <v>443</v>
      </c>
      <c r="H855" s="3">
        <v>457</v>
      </c>
      <c r="I855" s="3">
        <v>1346</v>
      </c>
      <c r="J855" s="3">
        <v>955.82255605381158</v>
      </c>
      <c r="K855" s="3">
        <v>61.049525959367941</v>
      </c>
      <c r="L855" s="3">
        <v>196.19236323851203</v>
      </c>
      <c r="M855" s="3">
        <v>403.41880386329865</v>
      </c>
      <c r="N855" s="3">
        <v>8062</v>
      </c>
      <c r="O855" s="3">
        <v>1</v>
      </c>
      <c r="P855" s="3">
        <v>1</v>
      </c>
      <c r="Q855" s="3">
        <v>1</v>
      </c>
      <c r="R855" s="3">
        <v>2</v>
      </c>
      <c r="S855" s="3">
        <v>136096857.8236343</v>
      </c>
      <c r="T855" s="3">
        <v>51927008.046439312</v>
      </c>
      <c r="U855" s="3">
        <v>19624858.546166323</v>
      </c>
      <c r="V855" s="3">
        <v>1811716</v>
      </c>
    </row>
    <row r="856" spans="1:22" x14ac:dyDescent="0.3">
      <c r="A856" s="3">
        <v>543053</v>
      </c>
      <c r="B856" s="3">
        <v>109811.38</v>
      </c>
      <c r="C856" s="3">
        <v>41634.31</v>
      </c>
      <c r="D856" s="3">
        <v>4508.3999999999996</v>
      </c>
      <c r="E856" s="3">
        <v>155954.09</v>
      </c>
      <c r="F856" s="3">
        <v>452</v>
      </c>
      <c r="G856" s="3">
        <v>509</v>
      </c>
      <c r="H856" s="3">
        <v>561</v>
      </c>
      <c r="I856" s="3">
        <v>1522</v>
      </c>
      <c r="J856" s="3">
        <v>242.94553097345133</v>
      </c>
      <c r="K856" s="3">
        <v>81.796286836935167</v>
      </c>
      <c r="L856" s="3">
        <v>8.0363636363636353</v>
      </c>
      <c r="M856" s="3">
        <v>102.46655059132721</v>
      </c>
      <c r="N856" s="3">
        <v>8711</v>
      </c>
      <c r="O856" s="3">
        <v>1</v>
      </c>
      <c r="P856" s="3">
        <v>1</v>
      </c>
      <c r="Q856" s="3">
        <v>1</v>
      </c>
      <c r="R856" s="3">
        <v>2</v>
      </c>
      <c r="S856" s="3">
        <v>8919923.4559989497</v>
      </c>
      <c r="T856" s="3">
        <v>217475.24007115184</v>
      </c>
      <c r="U856" s="3">
        <v>5002470.776883998</v>
      </c>
      <c r="V856" s="3">
        <v>2316484</v>
      </c>
    </row>
    <row r="857" spans="1:22" x14ac:dyDescent="0.3">
      <c r="A857" s="3">
        <v>543088</v>
      </c>
      <c r="B857" s="3">
        <v>298260.83</v>
      </c>
      <c r="C857" s="3">
        <v>213131.55</v>
      </c>
      <c r="D857" s="3">
        <v>85958.489999999991</v>
      </c>
      <c r="E857" s="3">
        <v>597350.87</v>
      </c>
      <c r="F857" s="3">
        <v>1444</v>
      </c>
      <c r="G857" s="3">
        <v>1402</v>
      </c>
      <c r="H857" s="3">
        <v>1338</v>
      </c>
      <c r="I857" s="3">
        <v>4184</v>
      </c>
      <c r="J857" s="3">
        <v>206.55182132963989</v>
      </c>
      <c r="K857" s="3">
        <v>152.01965049928671</v>
      </c>
      <c r="L857" s="3">
        <v>64.244013452914785</v>
      </c>
      <c r="M857" s="3">
        <v>142.770284416826</v>
      </c>
      <c r="N857" s="3">
        <v>8062</v>
      </c>
      <c r="O857" s="3">
        <v>1</v>
      </c>
      <c r="P857" s="3">
        <v>1</v>
      </c>
      <c r="Q857" s="3">
        <v>1</v>
      </c>
      <c r="R857" s="3">
        <v>2</v>
      </c>
      <c r="S857" s="3">
        <v>5874313.9471871657</v>
      </c>
      <c r="T857" s="3">
        <v>119942.18364417918</v>
      </c>
      <c r="U857" s="3">
        <v>8250610.0597437965</v>
      </c>
      <c r="V857" s="3">
        <v>17505856</v>
      </c>
    </row>
    <row r="858" spans="1:22" x14ac:dyDescent="0.3">
      <c r="A858" s="3">
        <v>543160</v>
      </c>
      <c r="B858" s="3">
        <v>0</v>
      </c>
      <c r="C858" s="3">
        <v>570629.17000000004</v>
      </c>
      <c r="D858" s="3">
        <v>496041.56999999995</v>
      </c>
      <c r="E858" s="3">
        <v>1066670.74</v>
      </c>
      <c r="F858" s="3">
        <v>0</v>
      </c>
      <c r="G858" s="3">
        <v>978</v>
      </c>
      <c r="H858" s="3">
        <v>2412</v>
      </c>
      <c r="I858" s="3">
        <v>3390</v>
      </c>
      <c r="J858" s="3">
        <v>0</v>
      </c>
      <c r="K858" s="3">
        <v>583.46540899795502</v>
      </c>
      <c r="L858" s="3">
        <v>205.65570895522387</v>
      </c>
      <c r="M858" s="3">
        <v>314.65213569321531</v>
      </c>
      <c r="N858" s="3">
        <v>7371</v>
      </c>
      <c r="O858" s="3">
        <v>0</v>
      </c>
      <c r="P858" s="3">
        <v>1</v>
      </c>
      <c r="Q858" s="3">
        <v>1</v>
      </c>
      <c r="R858" s="3">
        <v>1</v>
      </c>
      <c r="S858" s="3">
        <v>0</v>
      </c>
      <c r="T858" s="3">
        <v>70670843.234902903</v>
      </c>
      <c r="U858" s="3">
        <v>28655093.152460609</v>
      </c>
      <c r="V858" s="3">
        <v>11492100</v>
      </c>
    </row>
    <row r="859" spans="1:22" x14ac:dyDescent="0.3">
      <c r="A859" s="3">
        <v>543225</v>
      </c>
      <c r="B859" s="3">
        <v>1774942.5399999998</v>
      </c>
      <c r="C859" s="3">
        <v>526032.77</v>
      </c>
      <c r="D859" s="3">
        <v>516124.77999999991</v>
      </c>
      <c r="E859" s="3">
        <v>2817100.09</v>
      </c>
      <c r="F859" s="3">
        <v>5518</v>
      </c>
      <c r="G859" s="3">
        <v>5941</v>
      </c>
      <c r="H859" s="3">
        <v>6745</v>
      </c>
      <c r="I859" s="3">
        <v>18204</v>
      </c>
      <c r="J859" s="3">
        <v>321.66410656034793</v>
      </c>
      <c r="K859" s="3">
        <v>88.542799192055213</v>
      </c>
      <c r="L859" s="3">
        <v>76.519611564121561</v>
      </c>
      <c r="M859" s="3">
        <v>154.75170786640297</v>
      </c>
      <c r="N859" s="3">
        <v>8731</v>
      </c>
      <c r="O859" s="3">
        <v>1</v>
      </c>
      <c r="P859" s="3">
        <v>1</v>
      </c>
      <c r="Q859" s="3">
        <v>1</v>
      </c>
      <c r="R859" s="3">
        <v>2</v>
      </c>
      <c r="S859" s="3">
        <v>153730094.08679521</v>
      </c>
      <c r="T859" s="3">
        <v>26043083.971405689</v>
      </c>
      <c r="U859" s="3">
        <v>41281159.715524413</v>
      </c>
      <c r="V859" s="3">
        <v>331385616</v>
      </c>
    </row>
    <row r="860" spans="1:22" x14ac:dyDescent="0.3">
      <c r="A860" s="3">
        <v>543618</v>
      </c>
      <c r="B860" s="3">
        <v>0</v>
      </c>
      <c r="C860" s="3">
        <v>0</v>
      </c>
      <c r="D860" s="3">
        <v>1275510.2099999997</v>
      </c>
      <c r="E860" s="3">
        <v>1275510.2099999997</v>
      </c>
      <c r="F860" s="3">
        <v>0</v>
      </c>
      <c r="G860" s="3">
        <v>0</v>
      </c>
      <c r="H860" s="3">
        <v>755</v>
      </c>
      <c r="I860" s="3">
        <v>755</v>
      </c>
      <c r="J860" s="3">
        <v>0</v>
      </c>
      <c r="K860" s="3">
        <v>0</v>
      </c>
      <c r="L860" s="3">
        <v>1689.4174966887413</v>
      </c>
      <c r="M860" s="3">
        <v>1689.4174966887413</v>
      </c>
      <c r="N860" s="3">
        <v>8062</v>
      </c>
      <c r="O860" s="3">
        <v>0</v>
      </c>
      <c r="P860" s="3">
        <v>0</v>
      </c>
      <c r="Q860" s="3">
        <v>1</v>
      </c>
      <c r="R860" s="3">
        <v>0</v>
      </c>
      <c r="S860" s="3">
        <v>0</v>
      </c>
      <c r="T860" s="3">
        <v>0</v>
      </c>
      <c r="U860" s="3">
        <v>0</v>
      </c>
      <c r="V860" s="3">
        <v>570025</v>
      </c>
    </row>
    <row r="861" spans="1:22" x14ac:dyDescent="0.3">
      <c r="A861" s="3">
        <v>543823</v>
      </c>
      <c r="B861" s="3">
        <v>113590.19</v>
      </c>
      <c r="C861" s="3">
        <v>0</v>
      </c>
      <c r="D861" s="3">
        <v>0</v>
      </c>
      <c r="E861" s="3">
        <v>113590.19</v>
      </c>
      <c r="F861" s="3">
        <v>530</v>
      </c>
      <c r="G861" s="3">
        <v>0</v>
      </c>
      <c r="H861" s="3">
        <v>0</v>
      </c>
      <c r="I861" s="3">
        <v>530</v>
      </c>
      <c r="J861" s="3">
        <v>214.32111320754717</v>
      </c>
      <c r="K861" s="3">
        <v>0</v>
      </c>
      <c r="L861" s="3">
        <v>0</v>
      </c>
      <c r="M861" s="3">
        <v>214.32111320754717</v>
      </c>
      <c r="N861" s="3">
        <v>1611</v>
      </c>
      <c r="O861" s="3">
        <v>1</v>
      </c>
      <c r="P861" s="3">
        <v>0</v>
      </c>
      <c r="Q861" s="3">
        <v>0</v>
      </c>
      <c r="R861" s="3">
        <v>0</v>
      </c>
      <c r="S861" s="3">
        <v>0</v>
      </c>
      <c r="T861" s="3">
        <v>0</v>
      </c>
      <c r="U861" s="3">
        <v>0</v>
      </c>
      <c r="V861" s="3">
        <v>280900</v>
      </c>
    </row>
    <row r="862" spans="1:22" x14ac:dyDescent="0.3">
      <c r="A862" s="3">
        <v>543936</v>
      </c>
      <c r="B862" s="3">
        <v>12968.19</v>
      </c>
      <c r="C862" s="3">
        <v>9159.2099999999991</v>
      </c>
      <c r="D862" s="3">
        <v>65648.73000000001</v>
      </c>
      <c r="E862" s="3">
        <v>87776.13</v>
      </c>
      <c r="F862" s="3">
        <v>425</v>
      </c>
      <c r="G862" s="3">
        <v>432</v>
      </c>
      <c r="H862" s="3">
        <v>442</v>
      </c>
      <c r="I862" s="3">
        <v>1299</v>
      </c>
      <c r="J862" s="3">
        <v>30.513388235294119</v>
      </c>
      <c r="K862" s="3">
        <v>21.201874999999998</v>
      </c>
      <c r="L862" s="3">
        <v>148.52653846153848</v>
      </c>
      <c r="M862" s="3">
        <v>67.572078521939957</v>
      </c>
      <c r="N862" s="3">
        <v>8211</v>
      </c>
      <c r="O862" s="3">
        <v>1</v>
      </c>
      <c r="P862" s="3">
        <v>1</v>
      </c>
      <c r="Q862" s="3">
        <v>1</v>
      </c>
      <c r="R862" s="3">
        <v>2</v>
      </c>
      <c r="S862" s="3">
        <v>583672.2734486541</v>
      </c>
      <c r="T862" s="3">
        <v>928884.57465576939</v>
      </c>
      <c r="U862" s="3">
        <v>2896702.0661775311</v>
      </c>
      <c r="V862" s="3">
        <v>1687401</v>
      </c>
    </row>
    <row r="863" spans="1:22" x14ac:dyDescent="0.3">
      <c r="A863" s="3">
        <v>544088</v>
      </c>
      <c r="B863" s="3">
        <v>109160.34</v>
      </c>
      <c r="C863" s="3">
        <v>54962.06</v>
      </c>
      <c r="D863" s="3">
        <v>74845.010000000009</v>
      </c>
      <c r="E863" s="3">
        <v>238967.41</v>
      </c>
      <c r="F863" s="3">
        <v>909</v>
      </c>
      <c r="G863" s="3">
        <v>941</v>
      </c>
      <c r="H863" s="3">
        <v>989</v>
      </c>
      <c r="I863" s="3">
        <v>2839</v>
      </c>
      <c r="J863" s="3">
        <v>120.08838283828382</v>
      </c>
      <c r="K863" s="3">
        <v>58.408140276301808</v>
      </c>
      <c r="L863" s="3">
        <v>75.677462082912044</v>
      </c>
      <c r="M863" s="3">
        <v>84.173092638252911</v>
      </c>
      <c r="N863" s="3">
        <v>8062</v>
      </c>
      <c r="O863" s="3">
        <v>1</v>
      </c>
      <c r="P863" s="3">
        <v>1</v>
      </c>
      <c r="Q863" s="3">
        <v>1</v>
      </c>
      <c r="R863" s="3">
        <v>2</v>
      </c>
      <c r="S863" s="3">
        <v>1172526.4357685645</v>
      </c>
      <c r="T863" s="3">
        <v>624666.63677100674</v>
      </c>
      <c r="U863" s="3">
        <v>71381.805408980115</v>
      </c>
      <c r="V863" s="3">
        <v>8059921</v>
      </c>
    </row>
    <row r="864" spans="1:22" x14ac:dyDescent="0.3">
      <c r="A864" s="3">
        <v>544431</v>
      </c>
      <c r="B864" s="3">
        <v>0</v>
      </c>
      <c r="C864" s="3">
        <v>0</v>
      </c>
      <c r="D864" s="3">
        <v>0</v>
      </c>
      <c r="E864" s="3">
        <v>0</v>
      </c>
      <c r="F864" s="3">
        <v>0</v>
      </c>
      <c r="G864" s="3">
        <v>0</v>
      </c>
      <c r="H864" s="3">
        <v>0</v>
      </c>
      <c r="I864" s="3">
        <v>0</v>
      </c>
      <c r="J864" s="3">
        <v>0</v>
      </c>
      <c r="K864" s="3">
        <v>0</v>
      </c>
      <c r="L864" s="3">
        <v>0</v>
      </c>
      <c r="M864" s="3">
        <v>0</v>
      </c>
      <c r="N864" s="3">
        <v>6311</v>
      </c>
      <c r="O864" s="3">
        <v>0</v>
      </c>
      <c r="P864" s="3">
        <v>0</v>
      </c>
      <c r="Q864" s="3">
        <v>0</v>
      </c>
      <c r="R864" s="3">
        <v>-1</v>
      </c>
      <c r="S864" s="3">
        <v>0</v>
      </c>
      <c r="T864" s="3">
        <v>0</v>
      </c>
      <c r="U864" s="3">
        <v>0</v>
      </c>
      <c r="V864" s="3">
        <v>0</v>
      </c>
    </row>
    <row r="865" spans="1:22" x14ac:dyDescent="0.3">
      <c r="A865" s="3">
        <v>544661</v>
      </c>
      <c r="B865" s="3">
        <v>0</v>
      </c>
      <c r="C865" s="3">
        <v>0</v>
      </c>
      <c r="D865" s="3">
        <v>322.95</v>
      </c>
      <c r="E865" s="3">
        <v>322.95</v>
      </c>
      <c r="F865" s="3">
        <v>0</v>
      </c>
      <c r="G865" s="3">
        <v>0</v>
      </c>
      <c r="H865" s="3">
        <v>987</v>
      </c>
      <c r="I865" s="3">
        <v>987</v>
      </c>
      <c r="J865" s="3">
        <v>0</v>
      </c>
      <c r="K865" s="3">
        <v>0</v>
      </c>
      <c r="L865" s="3">
        <v>0.32720364741641333</v>
      </c>
      <c r="M865" s="3">
        <v>0.32720364741641333</v>
      </c>
      <c r="N865" s="3">
        <v>3845</v>
      </c>
      <c r="O865" s="3">
        <v>0</v>
      </c>
      <c r="P865" s="3">
        <v>0</v>
      </c>
      <c r="Q865" s="3">
        <v>1</v>
      </c>
      <c r="R865" s="3">
        <v>0</v>
      </c>
      <c r="S865" s="3">
        <v>0</v>
      </c>
      <c r="T865" s="3">
        <v>0</v>
      </c>
      <c r="U865" s="3">
        <v>0</v>
      </c>
      <c r="V865" s="3">
        <v>974169</v>
      </c>
    </row>
    <row r="866" spans="1:22" x14ac:dyDescent="0.3">
      <c r="A866" s="3">
        <v>546864</v>
      </c>
      <c r="B866" s="3">
        <v>7130584.7100000018</v>
      </c>
      <c r="C866" s="3">
        <v>0</v>
      </c>
      <c r="D866" s="3">
        <v>0</v>
      </c>
      <c r="E866" s="3">
        <v>7130584.7100000018</v>
      </c>
      <c r="F866" s="3">
        <v>24589</v>
      </c>
      <c r="G866" s="3">
        <v>0</v>
      </c>
      <c r="H866" s="3">
        <v>0</v>
      </c>
      <c r="I866" s="3">
        <v>24589</v>
      </c>
      <c r="J866" s="3">
        <v>289.99083777298802</v>
      </c>
      <c r="K866" s="3">
        <v>0</v>
      </c>
      <c r="L866" s="3">
        <v>0</v>
      </c>
      <c r="M866" s="3">
        <v>289.99083777298802</v>
      </c>
      <c r="N866" s="3">
        <v>8062</v>
      </c>
      <c r="O866" s="3">
        <v>1</v>
      </c>
      <c r="P866" s="3">
        <v>0</v>
      </c>
      <c r="Q866" s="3">
        <v>0</v>
      </c>
      <c r="R866" s="3">
        <v>0</v>
      </c>
      <c r="S866" s="3">
        <v>0</v>
      </c>
      <c r="T866" s="3">
        <v>0</v>
      </c>
      <c r="U866" s="3">
        <v>0</v>
      </c>
      <c r="V866" s="3">
        <v>604618921</v>
      </c>
    </row>
    <row r="867" spans="1:22" x14ac:dyDescent="0.3">
      <c r="A867" s="3">
        <v>547130</v>
      </c>
      <c r="B867" s="3">
        <v>0</v>
      </c>
      <c r="C867" s="3">
        <v>0</v>
      </c>
      <c r="D867" s="3">
        <v>76510.929999999993</v>
      </c>
      <c r="E867" s="3">
        <v>76510.929999999993</v>
      </c>
      <c r="F867" s="3">
        <v>0</v>
      </c>
      <c r="G867" s="3">
        <v>0</v>
      </c>
      <c r="H867" s="3">
        <v>544</v>
      </c>
      <c r="I867" s="3">
        <v>544</v>
      </c>
      <c r="J867" s="3">
        <v>0</v>
      </c>
      <c r="K867" s="3">
        <v>0</v>
      </c>
      <c r="L867" s="3">
        <v>140.64509191176469</v>
      </c>
      <c r="M867" s="3">
        <v>140.64509191176469</v>
      </c>
      <c r="N867" s="3">
        <v>8711</v>
      </c>
      <c r="O867" s="3">
        <v>0</v>
      </c>
      <c r="P867" s="3">
        <v>0</v>
      </c>
      <c r="Q867" s="3">
        <v>1</v>
      </c>
      <c r="R867" s="3">
        <v>0</v>
      </c>
      <c r="S867" s="3">
        <v>0</v>
      </c>
      <c r="T867" s="3">
        <v>0</v>
      </c>
      <c r="U867" s="3">
        <v>0</v>
      </c>
      <c r="V867" s="3">
        <v>295936</v>
      </c>
    </row>
    <row r="868" spans="1:22" x14ac:dyDescent="0.3">
      <c r="A868" s="3">
        <v>547598</v>
      </c>
      <c r="B868" s="3">
        <v>0</v>
      </c>
      <c r="C868" s="3">
        <v>0</v>
      </c>
      <c r="D868" s="3">
        <v>141941.35999999999</v>
      </c>
      <c r="E868" s="3">
        <v>141941.35999999999</v>
      </c>
      <c r="F868" s="3">
        <v>0</v>
      </c>
      <c r="G868" s="3">
        <v>0</v>
      </c>
      <c r="H868" s="3">
        <v>900</v>
      </c>
      <c r="I868" s="3">
        <v>900</v>
      </c>
      <c r="J868" s="3">
        <v>0</v>
      </c>
      <c r="K868" s="3">
        <v>0</v>
      </c>
      <c r="L868" s="3">
        <v>157.71262222222219</v>
      </c>
      <c r="M868" s="3">
        <v>157.71262222222219</v>
      </c>
      <c r="N868" s="3">
        <v>2673</v>
      </c>
      <c r="O868" s="3">
        <v>0</v>
      </c>
      <c r="P868" s="3">
        <v>0</v>
      </c>
      <c r="Q868" s="3">
        <v>1</v>
      </c>
      <c r="R868" s="3">
        <v>0</v>
      </c>
      <c r="S868" s="3">
        <v>0</v>
      </c>
      <c r="T868" s="3">
        <v>0</v>
      </c>
      <c r="U868" s="3">
        <v>0</v>
      </c>
      <c r="V868" s="3">
        <v>810000</v>
      </c>
    </row>
    <row r="869" spans="1:22" x14ac:dyDescent="0.3">
      <c r="A869" s="3">
        <v>547630</v>
      </c>
      <c r="B869" s="3">
        <v>89969.590000000011</v>
      </c>
      <c r="C869" s="3">
        <v>187769.84000000003</v>
      </c>
      <c r="D869" s="3">
        <v>75409.740000000005</v>
      </c>
      <c r="E869" s="3">
        <v>353149.17000000004</v>
      </c>
      <c r="F869" s="3">
        <v>1747</v>
      </c>
      <c r="G869" s="3">
        <v>1725</v>
      </c>
      <c r="H869" s="3">
        <v>1701</v>
      </c>
      <c r="I869" s="3">
        <v>5173</v>
      </c>
      <c r="J869" s="3">
        <v>51.499479107040649</v>
      </c>
      <c r="K869" s="3">
        <v>108.85208115942031</v>
      </c>
      <c r="L869" s="3">
        <v>44.332592592592597</v>
      </c>
      <c r="M869" s="3">
        <v>68.267769186158915</v>
      </c>
      <c r="N869" s="3">
        <v>8211</v>
      </c>
      <c r="O869" s="3">
        <v>1</v>
      </c>
      <c r="P869" s="3">
        <v>1</v>
      </c>
      <c r="Q869" s="3">
        <v>1</v>
      </c>
      <c r="R869" s="3">
        <v>2</v>
      </c>
      <c r="S869" s="3">
        <v>491213.6896540157</v>
      </c>
      <c r="T869" s="3">
        <v>2841224.0026416886</v>
      </c>
      <c r="U869" s="3">
        <v>974490.44623941369</v>
      </c>
      <c r="V869" s="3">
        <v>26759929</v>
      </c>
    </row>
    <row r="870" spans="1:22" x14ac:dyDescent="0.3">
      <c r="A870" s="3">
        <v>548878</v>
      </c>
      <c r="B870" s="3">
        <v>35591.950000000004</v>
      </c>
      <c r="C870" s="3">
        <v>8221.34</v>
      </c>
      <c r="D870" s="3">
        <v>24455.89</v>
      </c>
      <c r="E870" s="3">
        <v>68269.180000000008</v>
      </c>
      <c r="F870" s="3">
        <v>834</v>
      </c>
      <c r="G870" s="3">
        <v>807</v>
      </c>
      <c r="H870" s="3">
        <v>815</v>
      </c>
      <c r="I870" s="3">
        <v>2456</v>
      </c>
      <c r="J870" s="3">
        <v>42.676199040767393</v>
      </c>
      <c r="K870" s="3">
        <v>10.187534076827758</v>
      </c>
      <c r="L870" s="3">
        <v>30.007226993865029</v>
      </c>
      <c r="M870" s="3">
        <v>27.79689739413681</v>
      </c>
      <c r="N870" s="3">
        <v>8211</v>
      </c>
      <c r="O870" s="3">
        <v>1</v>
      </c>
      <c r="P870" s="3">
        <v>1</v>
      </c>
      <c r="Q870" s="3">
        <v>1</v>
      </c>
      <c r="R870" s="3">
        <v>2</v>
      </c>
      <c r="S870" s="3">
        <v>184642.27698784726</v>
      </c>
      <c r="T870" s="3">
        <v>250242.36888787869</v>
      </c>
      <c r="U870" s="3">
        <v>3981.7289056392869</v>
      </c>
      <c r="V870" s="3">
        <v>6031936</v>
      </c>
    </row>
    <row r="871" spans="1:22" x14ac:dyDescent="0.3">
      <c r="A871" s="3">
        <v>549419</v>
      </c>
      <c r="B871" s="3">
        <v>32890.03</v>
      </c>
      <c r="C871" s="3">
        <v>0</v>
      </c>
      <c r="D871" s="3">
        <v>19935.120000000003</v>
      </c>
      <c r="E871" s="3">
        <v>52825.15</v>
      </c>
      <c r="F871" s="3">
        <v>1047</v>
      </c>
      <c r="G871" s="3">
        <v>0</v>
      </c>
      <c r="H871" s="3">
        <v>1084</v>
      </c>
      <c r="I871" s="3">
        <v>2131</v>
      </c>
      <c r="J871" s="3">
        <v>31.413591212989491</v>
      </c>
      <c r="K871" s="3">
        <v>0</v>
      </c>
      <c r="L871" s="3">
        <v>18.390332103321036</v>
      </c>
      <c r="M871" s="3">
        <v>24.788901923979353</v>
      </c>
      <c r="N871" s="3">
        <v>8661</v>
      </c>
      <c r="O871" s="3">
        <v>1</v>
      </c>
      <c r="P871" s="3">
        <v>0</v>
      </c>
      <c r="Q871" s="3">
        <v>1</v>
      </c>
      <c r="R871" s="3">
        <v>1</v>
      </c>
      <c r="S871" s="3">
        <v>45949.174060194164</v>
      </c>
      <c r="T871" s="3">
        <v>0</v>
      </c>
      <c r="U871" s="3">
        <v>44380.798192825911</v>
      </c>
      <c r="V871" s="3">
        <v>4541161</v>
      </c>
    </row>
    <row r="872" spans="1:22" x14ac:dyDescent="0.3">
      <c r="A872" s="3">
        <v>549713</v>
      </c>
      <c r="B872" s="3">
        <v>0</v>
      </c>
      <c r="C872" s="3">
        <v>23064.29</v>
      </c>
      <c r="D872" s="3">
        <v>11831.19</v>
      </c>
      <c r="E872" s="3">
        <v>34895.480000000003</v>
      </c>
      <c r="F872" s="3">
        <v>0</v>
      </c>
      <c r="G872" s="3">
        <v>1225</v>
      </c>
      <c r="H872" s="3">
        <v>1121</v>
      </c>
      <c r="I872" s="3">
        <v>2346</v>
      </c>
      <c r="J872" s="3">
        <v>0</v>
      </c>
      <c r="K872" s="3">
        <v>18.827991836734693</v>
      </c>
      <c r="L872" s="3">
        <v>10.554139161462979</v>
      </c>
      <c r="M872" s="3">
        <v>14.87445865302643</v>
      </c>
      <c r="N872" s="3">
        <v>8748</v>
      </c>
      <c r="O872" s="3">
        <v>0</v>
      </c>
      <c r="P872" s="3">
        <v>1</v>
      </c>
      <c r="Q872" s="3">
        <v>1</v>
      </c>
      <c r="R872" s="3">
        <v>1</v>
      </c>
      <c r="S872" s="3">
        <v>0</v>
      </c>
      <c r="T872" s="3">
        <v>19147.270177485931</v>
      </c>
      <c r="U872" s="3">
        <v>20923.644930794228</v>
      </c>
      <c r="V872" s="3">
        <v>5503716</v>
      </c>
    </row>
    <row r="873" spans="1:22" x14ac:dyDescent="0.3">
      <c r="A873" s="3">
        <v>550927</v>
      </c>
      <c r="B873" s="3">
        <v>1918114.91</v>
      </c>
      <c r="C873" s="3">
        <v>1486968.23</v>
      </c>
      <c r="D873" s="3">
        <v>3137700.959999999</v>
      </c>
      <c r="E873" s="3">
        <v>6542784.0999999996</v>
      </c>
      <c r="F873" s="3">
        <v>6425</v>
      </c>
      <c r="G873" s="3">
        <v>6337</v>
      </c>
      <c r="H873" s="3">
        <v>6322</v>
      </c>
      <c r="I873" s="3">
        <v>19084</v>
      </c>
      <c r="J873" s="3">
        <v>298.53928560311283</v>
      </c>
      <c r="K873" s="3">
        <v>234.64860817421493</v>
      </c>
      <c r="L873" s="3">
        <v>496.31460930085399</v>
      </c>
      <c r="M873" s="3">
        <v>342.84133829385871</v>
      </c>
      <c r="N873" s="3">
        <v>8062</v>
      </c>
      <c r="O873" s="3">
        <v>1</v>
      </c>
      <c r="P873" s="3">
        <v>1</v>
      </c>
      <c r="Q873" s="3">
        <v>1</v>
      </c>
      <c r="R873" s="3">
        <v>2</v>
      </c>
      <c r="S873" s="3">
        <v>12610166.781542536</v>
      </c>
      <c r="T873" s="3">
        <v>74178810.833152533</v>
      </c>
      <c r="U873" s="3">
        <v>148908671.94369459</v>
      </c>
      <c r="V873" s="3">
        <v>364199056</v>
      </c>
    </row>
    <row r="874" spans="1:22" x14ac:dyDescent="0.3">
      <c r="A874" s="3">
        <v>551021</v>
      </c>
      <c r="B874" s="3">
        <v>0</v>
      </c>
      <c r="C874" s="3">
        <v>137013.47</v>
      </c>
      <c r="D874" s="3">
        <v>102296.32000000002</v>
      </c>
      <c r="E874" s="3">
        <v>239309.79000000004</v>
      </c>
      <c r="F874" s="3">
        <v>0</v>
      </c>
      <c r="G874" s="3">
        <v>561</v>
      </c>
      <c r="H874" s="3">
        <v>550</v>
      </c>
      <c r="I874" s="3">
        <v>1111</v>
      </c>
      <c r="J874" s="3">
        <v>0</v>
      </c>
      <c r="K874" s="3">
        <v>244.23078431372548</v>
      </c>
      <c r="L874" s="3">
        <v>185.99330909090912</v>
      </c>
      <c r="M874" s="3">
        <v>215.40035103510354</v>
      </c>
      <c r="N874" s="3">
        <v>3577</v>
      </c>
      <c r="O874" s="3">
        <v>0</v>
      </c>
      <c r="P874" s="3">
        <v>1</v>
      </c>
      <c r="Q874" s="3">
        <v>1</v>
      </c>
      <c r="R874" s="3">
        <v>1</v>
      </c>
      <c r="S874" s="3">
        <v>0</v>
      </c>
      <c r="T874" s="3">
        <v>466299.76838155306</v>
      </c>
      <c r="U874" s="3">
        <v>475625.76374918543</v>
      </c>
      <c r="V874" s="3">
        <v>1234321</v>
      </c>
    </row>
    <row r="875" spans="1:22" x14ac:dyDescent="0.3">
      <c r="A875" s="3">
        <v>551813</v>
      </c>
      <c r="B875" s="3">
        <v>0</v>
      </c>
      <c r="C875" s="3">
        <v>0</v>
      </c>
      <c r="D875" s="3">
        <v>450516.31999999995</v>
      </c>
      <c r="E875" s="3">
        <v>450516.31999999995</v>
      </c>
      <c r="F875" s="3">
        <v>0</v>
      </c>
      <c r="G875" s="3">
        <v>0</v>
      </c>
      <c r="H875" s="3">
        <v>502</v>
      </c>
      <c r="I875" s="3">
        <v>502</v>
      </c>
      <c r="J875" s="3">
        <v>0</v>
      </c>
      <c r="K875" s="3">
        <v>0</v>
      </c>
      <c r="L875" s="3">
        <v>897.4428685258963</v>
      </c>
      <c r="M875" s="3">
        <v>897.4428685258963</v>
      </c>
      <c r="N875" s="3">
        <v>2084</v>
      </c>
      <c r="O875" s="3">
        <v>0</v>
      </c>
      <c r="P875" s="3">
        <v>0</v>
      </c>
      <c r="Q875" s="3">
        <v>1</v>
      </c>
      <c r="R875" s="3">
        <v>0</v>
      </c>
      <c r="S875" s="3">
        <v>0</v>
      </c>
      <c r="T875" s="3">
        <v>0</v>
      </c>
      <c r="U875" s="3">
        <v>0</v>
      </c>
      <c r="V875" s="3">
        <v>252004</v>
      </c>
    </row>
    <row r="876" spans="1:22" x14ac:dyDescent="0.3">
      <c r="A876" s="3">
        <v>552003</v>
      </c>
      <c r="B876" s="3">
        <v>285159.41000000003</v>
      </c>
      <c r="C876" s="3">
        <v>334042.68</v>
      </c>
      <c r="D876" s="3">
        <v>743100.14</v>
      </c>
      <c r="E876" s="3">
        <v>1362302.23</v>
      </c>
      <c r="F876" s="3">
        <v>2407</v>
      </c>
      <c r="G876" s="3">
        <v>2397</v>
      </c>
      <c r="H876" s="3">
        <v>2184</v>
      </c>
      <c r="I876" s="3">
        <v>6988</v>
      </c>
      <c r="J876" s="3">
        <v>118.47088076443707</v>
      </c>
      <c r="K876" s="3">
        <v>139.35864831038799</v>
      </c>
      <c r="L876" s="3">
        <v>340.24731684981685</v>
      </c>
      <c r="M876" s="3">
        <v>194.94880223239841</v>
      </c>
      <c r="N876" s="3">
        <v>8211</v>
      </c>
      <c r="O876" s="3">
        <v>1</v>
      </c>
      <c r="P876" s="3">
        <v>1</v>
      </c>
      <c r="Q876" s="3">
        <v>1</v>
      </c>
      <c r="R876" s="3">
        <v>2</v>
      </c>
      <c r="S876" s="3">
        <v>14078236.040247606</v>
      </c>
      <c r="T876" s="3">
        <v>7407365.7157355258</v>
      </c>
      <c r="U876" s="3">
        <v>46107861.836461507</v>
      </c>
      <c r="V876" s="3">
        <v>48832144</v>
      </c>
    </row>
    <row r="877" spans="1:22" x14ac:dyDescent="0.3">
      <c r="A877" s="3">
        <v>552153</v>
      </c>
      <c r="B877" s="3">
        <v>64916.72</v>
      </c>
      <c r="C877" s="3">
        <v>107032.94</v>
      </c>
      <c r="D877" s="3">
        <v>55629.75</v>
      </c>
      <c r="E877" s="3">
        <v>227579.41</v>
      </c>
      <c r="F877" s="3">
        <v>1167</v>
      </c>
      <c r="G877" s="3">
        <v>1134</v>
      </c>
      <c r="H877" s="3">
        <v>1118</v>
      </c>
      <c r="I877" s="3">
        <v>3419</v>
      </c>
      <c r="J877" s="3">
        <v>55.62700942587832</v>
      </c>
      <c r="K877" s="3">
        <v>94.385308641975314</v>
      </c>
      <c r="L877" s="3">
        <v>49.758273703041148</v>
      </c>
      <c r="M877" s="3">
        <v>66.563150043872483</v>
      </c>
      <c r="N877" s="3">
        <v>9111</v>
      </c>
      <c r="O877" s="3">
        <v>1</v>
      </c>
      <c r="P877" s="3">
        <v>1</v>
      </c>
      <c r="Q877" s="3">
        <v>1</v>
      </c>
      <c r="R877" s="3">
        <v>2</v>
      </c>
      <c r="S877" s="3">
        <v>139572.23327650421</v>
      </c>
      <c r="T877" s="3">
        <v>877798.22527175758</v>
      </c>
      <c r="U877" s="3">
        <v>315727.52535264741</v>
      </c>
      <c r="V877" s="3">
        <v>11689561</v>
      </c>
    </row>
    <row r="878" spans="1:22" x14ac:dyDescent="0.3">
      <c r="A878" s="3">
        <v>552330</v>
      </c>
      <c r="B878" s="3">
        <v>1773.8</v>
      </c>
      <c r="C878" s="3">
        <v>2680.65</v>
      </c>
      <c r="D878" s="3">
        <v>121111.54</v>
      </c>
      <c r="E878" s="3">
        <v>125565.98999999999</v>
      </c>
      <c r="F878" s="3">
        <v>768</v>
      </c>
      <c r="G878" s="3">
        <v>840</v>
      </c>
      <c r="H878" s="3">
        <v>943</v>
      </c>
      <c r="I878" s="3">
        <v>2551</v>
      </c>
      <c r="J878" s="3">
        <v>2.3096354166666666</v>
      </c>
      <c r="K878" s="3">
        <v>3.1912500000000001</v>
      </c>
      <c r="L878" s="3">
        <v>128.43217391304347</v>
      </c>
      <c r="M878" s="3">
        <v>49.222261858094861</v>
      </c>
      <c r="N878" s="3">
        <v>3577</v>
      </c>
      <c r="O878" s="3">
        <v>1</v>
      </c>
      <c r="P878" s="3">
        <v>1</v>
      </c>
      <c r="Q878" s="3">
        <v>1</v>
      </c>
      <c r="R878" s="3">
        <v>2</v>
      </c>
      <c r="S878" s="3">
        <v>1690210.1910781348</v>
      </c>
      <c r="T878" s="3">
        <v>1779837.4042512584</v>
      </c>
      <c r="U878" s="3">
        <v>5916580.188190788</v>
      </c>
      <c r="V878" s="3">
        <v>6507601</v>
      </c>
    </row>
    <row r="879" spans="1:22" x14ac:dyDescent="0.3">
      <c r="A879" s="3">
        <v>553765</v>
      </c>
      <c r="B879" s="3">
        <v>0</v>
      </c>
      <c r="C879" s="3">
        <v>0</v>
      </c>
      <c r="D879" s="3">
        <v>27694.379999999997</v>
      </c>
      <c r="E879" s="3">
        <v>27694.379999999997</v>
      </c>
      <c r="F879" s="3">
        <v>0</v>
      </c>
      <c r="G879" s="3">
        <v>0</v>
      </c>
      <c r="H879" s="3">
        <v>456</v>
      </c>
      <c r="I879" s="3">
        <v>456</v>
      </c>
      <c r="J879" s="3">
        <v>0</v>
      </c>
      <c r="K879" s="3">
        <v>0</v>
      </c>
      <c r="L879" s="3">
        <v>60.733289473684202</v>
      </c>
      <c r="M879" s="3">
        <v>60.733289473684202</v>
      </c>
      <c r="N879" s="3">
        <v>8322</v>
      </c>
      <c r="O879" s="3">
        <v>0</v>
      </c>
      <c r="P879" s="3">
        <v>0</v>
      </c>
      <c r="Q879" s="3">
        <v>1</v>
      </c>
      <c r="R879" s="3">
        <v>0</v>
      </c>
      <c r="S879" s="3">
        <v>0</v>
      </c>
      <c r="T879" s="3">
        <v>0</v>
      </c>
      <c r="U879" s="3">
        <v>0</v>
      </c>
      <c r="V879" s="3">
        <v>207936</v>
      </c>
    </row>
    <row r="880" spans="1:22" x14ac:dyDescent="0.3">
      <c r="A880" s="3">
        <v>553880</v>
      </c>
      <c r="B880" s="3">
        <v>0</v>
      </c>
      <c r="C880" s="3">
        <v>0</v>
      </c>
      <c r="D880" s="3">
        <v>21852201.37999998</v>
      </c>
      <c r="E880" s="3">
        <v>21852201.37999998</v>
      </c>
      <c r="F880" s="3">
        <v>0</v>
      </c>
      <c r="G880" s="3">
        <v>0</v>
      </c>
      <c r="H880" s="3">
        <v>101801</v>
      </c>
      <c r="I880" s="3">
        <v>101801</v>
      </c>
      <c r="J880" s="3">
        <v>0</v>
      </c>
      <c r="K880" s="3">
        <v>0</v>
      </c>
      <c r="L880" s="3">
        <v>214.65605819196256</v>
      </c>
      <c r="M880" s="3">
        <v>214.65605819196256</v>
      </c>
      <c r="N880" s="3">
        <v>5311</v>
      </c>
      <c r="O880" s="3">
        <v>0</v>
      </c>
      <c r="P880" s="3">
        <v>0</v>
      </c>
      <c r="Q880" s="3">
        <v>1</v>
      </c>
      <c r="R880" s="3">
        <v>0</v>
      </c>
      <c r="S880" s="3">
        <v>0</v>
      </c>
      <c r="T880" s="3">
        <v>0</v>
      </c>
      <c r="U880" s="3">
        <v>0</v>
      </c>
      <c r="V880" s="3">
        <v>10363443601</v>
      </c>
    </row>
    <row r="881" spans="1:22" x14ac:dyDescent="0.3">
      <c r="A881" s="3">
        <v>554380</v>
      </c>
      <c r="B881" s="3">
        <v>117543.31999999998</v>
      </c>
      <c r="C881" s="3">
        <v>0</v>
      </c>
      <c r="D881" s="3">
        <v>0</v>
      </c>
      <c r="E881" s="3">
        <v>117543.31999999998</v>
      </c>
      <c r="F881" s="3">
        <v>1775</v>
      </c>
      <c r="G881" s="3">
        <v>0</v>
      </c>
      <c r="H881" s="3">
        <v>0</v>
      </c>
      <c r="I881" s="3">
        <v>1775</v>
      </c>
      <c r="J881" s="3">
        <v>66.221588732394352</v>
      </c>
      <c r="K881" s="3">
        <v>0</v>
      </c>
      <c r="L881" s="3">
        <v>0</v>
      </c>
      <c r="M881" s="3">
        <v>66.221588732394352</v>
      </c>
      <c r="N881" s="3">
        <v>5812</v>
      </c>
      <c r="O881" s="3">
        <v>1</v>
      </c>
      <c r="P881" s="3">
        <v>0</v>
      </c>
      <c r="Q881" s="3">
        <v>0</v>
      </c>
      <c r="R881" s="3">
        <v>0</v>
      </c>
      <c r="S881" s="3">
        <v>0</v>
      </c>
      <c r="T881" s="3">
        <v>0</v>
      </c>
      <c r="U881" s="3">
        <v>0</v>
      </c>
      <c r="V881" s="3">
        <v>3150625</v>
      </c>
    </row>
    <row r="882" spans="1:22" x14ac:dyDescent="0.3">
      <c r="A882" s="3">
        <v>554907</v>
      </c>
      <c r="B882" s="3">
        <v>35184.089999999997</v>
      </c>
      <c r="C882" s="3">
        <v>17079.980000000003</v>
      </c>
      <c r="D882" s="3">
        <v>202530.71999999997</v>
      </c>
      <c r="E882" s="3">
        <v>254794.78999999998</v>
      </c>
      <c r="F882" s="3">
        <v>522</v>
      </c>
      <c r="G882" s="3">
        <v>580</v>
      </c>
      <c r="H882" s="3">
        <v>641</v>
      </c>
      <c r="I882" s="3">
        <v>1743</v>
      </c>
      <c r="J882" s="3">
        <v>67.402471264367804</v>
      </c>
      <c r="K882" s="3">
        <v>29.44824137931035</v>
      </c>
      <c r="L882" s="3">
        <v>315.96056162246487</v>
      </c>
      <c r="M882" s="3">
        <v>146.18174985656913</v>
      </c>
      <c r="N882" s="3">
        <v>3841</v>
      </c>
      <c r="O882" s="3">
        <v>1</v>
      </c>
      <c r="P882" s="3">
        <v>1</v>
      </c>
      <c r="Q882" s="3">
        <v>1</v>
      </c>
      <c r="R882" s="3">
        <v>2</v>
      </c>
      <c r="S882" s="3">
        <v>3239623.2119350033</v>
      </c>
      <c r="T882" s="3">
        <v>7903492.9608179433</v>
      </c>
      <c r="U882" s="3">
        <v>18476725.596693892</v>
      </c>
      <c r="V882" s="3">
        <v>3038049</v>
      </c>
    </row>
    <row r="883" spans="1:22" x14ac:dyDescent="0.3">
      <c r="A883" s="3">
        <v>554917</v>
      </c>
      <c r="B883" s="3">
        <v>338981.13</v>
      </c>
      <c r="C883" s="3">
        <v>0</v>
      </c>
      <c r="D883" s="3">
        <v>0</v>
      </c>
      <c r="E883" s="3">
        <v>338981.13</v>
      </c>
      <c r="F883" s="3">
        <v>1008</v>
      </c>
      <c r="G883" s="3">
        <v>0</v>
      </c>
      <c r="H883" s="3">
        <v>0</v>
      </c>
      <c r="I883" s="3">
        <v>1008</v>
      </c>
      <c r="J883" s="3">
        <v>336.29080357142857</v>
      </c>
      <c r="K883" s="3">
        <v>0</v>
      </c>
      <c r="L883" s="3">
        <v>0</v>
      </c>
      <c r="M883" s="3">
        <v>336.29080357142857</v>
      </c>
      <c r="N883" s="3">
        <v>8621</v>
      </c>
      <c r="O883" s="3">
        <v>1</v>
      </c>
      <c r="P883" s="3">
        <v>0</v>
      </c>
      <c r="Q883" s="3">
        <v>0</v>
      </c>
      <c r="R883" s="3">
        <v>0</v>
      </c>
      <c r="S883" s="3">
        <v>0</v>
      </c>
      <c r="T883" s="3">
        <v>0</v>
      </c>
      <c r="U883" s="3">
        <v>0</v>
      </c>
      <c r="V883" s="3">
        <v>1016064</v>
      </c>
    </row>
    <row r="884" spans="1:22" x14ac:dyDescent="0.3">
      <c r="A884" s="3">
        <v>555177</v>
      </c>
      <c r="B884" s="3">
        <v>653092.03</v>
      </c>
      <c r="C884" s="3">
        <v>404985.49</v>
      </c>
      <c r="D884" s="3">
        <v>148284.11000000002</v>
      </c>
      <c r="E884" s="3">
        <v>1206361.6299999999</v>
      </c>
      <c r="F884" s="3">
        <v>4592</v>
      </c>
      <c r="G884" s="3">
        <v>4723</v>
      </c>
      <c r="H884" s="3">
        <v>4738</v>
      </c>
      <c r="I884" s="3">
        <v>14053</v>
      </c>
      <c r="J884" s="3">
        <v>142.22387412891987</v>
      </c>
      <c r="K884" s="3">
        <v>85.747510057167048</v>
      </c>
      <c r="L884" s="3">
        <v>31.296772899957791</v>
      </c>
      <c r="M884" s="3">
        <v>85.843708105030942</v>
      </c>
      <c r="N884" s="3">
        <v>8052</v>
      </c>
      <c r="O884" s="3">
        <v>1</v>
      </c>
      <c r="P884" s="3">
        <v>1</v>
      </c>
      <c r="Q884" s="3">
        <v>1</v>
      </c>
      <c r="R884" s="3">
        <v>2</v>
      </c>
      <c r="S884" s="3">
        <v>14596696.571086837</v>
      </c>
      <c r="T884" s="3">
        <v>43.70694622176751</v>
      </c>
      <c r="U884" s="3">
        <v>14097294.248582436</v>
      </c>
      <c r="V884" s="3">
        <v>197486809</v>
      </c>
    </row>
    <row r="885" spans="1:22" x14ac:dyDescent="0.3">
      <c r="A885" s="3">
        <v>555535</v>
      </c>
      <c r="B885" s="3">
        <v>0</v>
      </c>
      <c r="C885" s="3">
        <v>626334.18999999994</v>
      </c>
      <c r="D885" s="3">
        <v>272898.27</v>
      </c>
      <c r="E885" s="3">
        <v>899232.46</v>
      </c>
      <c r="F885" s="3">
        <v>0</v>
      </c>
      <c r="G885" s="3">
        <v>4657</v>
      </c>
      <c r="H885" s="3">
        <v>4921</v>
      </c>
      <c r="I885" s="3">
        <v>9578</v>
      </c>
      <c r="J885" s="3">
        <v>0</v>
      </c>
      <c r="K885" s="3">
        <v>134.49306205711829</v>
      </c>
      <c r="L885" s="3">
        <v>55.45585653322496</v>
      </c>
      <c r="M885" s="3">
        <v>93.885201503445387</v>
      </c>
      <c r="N885" s="3">
        <v>5085</v>
      </c>
      <c r="O885" s="3">
        <v>0</v>
      </c>
      <c r="P885" s="3">
        <v>1</v>
      </c>
      <c r="Q885" s="3">
        <v>1</v>
      </c>
      <c r="R885" s="3">
        <v>1</v>
      </c>
      <c r="S885" s="3">
        <v>0</v>
      </c>
      <c r="T885" s="3">
        <v>7679385.2635426559</v>
      </c>
      <c r="U885" s="3">
        <v>7267404.4243686534</v>
      </c>
      <c r="V885" s="3">
        <v>91738084</v>
      </c>
    </row>
    <row r="886" spans="1:22" x14ac:dyDescent="0.3">
      <c r="A886" s="3">
        <v>556214</v>
      </c>
      <c r="B886" s="3">
        <v>161612.28999999998</v>
      </c>
      <c r="C886" s="3">
        <v>0</v>
      </c>
      <c r="D886" s="3">
        <v>0</v>
      </c>
      <c r="E886" s="3">
        <v>161612.28999999998</v>
      </c>
      <c r="F886" s="3">
        <v>486</v>
      </c>
      <c r="G886" s="3">
        <v>0</v>
      </c>
      <c r="H886" s="3">
        <v>0</v>
      </c>
      <c r="I886" s="3">
        <v>486</v>
      </c>
      <c r="J886" s="3">
        <v>332.53557613168721</v>
      </c>
      <c r="K886" s="3">
        <v>0</v>
      </c>
      <c r="L886" s="3">
        <v>0</v>
      </c>
      <c r="M886" s="3">
        <v>332.53557613168721</v>
      </c>
      <c r="N886" s="3">
        <v>3714</v>
      </c>
      <c r="O886" s="3">
        <v>1</v>
      </c>
      <c r="P886" s="3">
        <v>0</v>
      </c>
      <c r="Q886" s="3">
        <v>0</v>
      </c>
      <c r="R886" s="3">
        <v>0</v>
      </c>
      <c r="S886" s="3">
        <v>0</v>
      </c>
      <c r="T886" s="3">
        <v>0</v>
      </c>
      <c r="U886" s="3">
        <v>0</v>
      </c>
      <c r="V886" s="3">
        <v>236196</v>
      </c>
    </row>
    <row r="887" spans="1:22" x14ac:dyDescent="0.3">
      <c r="A887" s="3">
        <v>556835</v>
      </c>
      <c r="B887" s="3">
        <v>0</v>
      </c>
      <c r="C887" s="3">
        <v>247019.59000000003</v>
      </c>
      <c r="D887" s="3">
        <v>0</v>
      </c>
      <c r="E887" s="3">
        <v>247019.59000000003</v>
      </c>
      <c r="F887" s="3">
        <v>0</v>
      </c>
      <c r="G887" s="3">
        <v>609</v>
      </c>
      <c r="H887" s="3">
        <v>0</v>
      </c>
      <c r="I887" s="3">
        <v>609</v>
      </c>
      <c r="J887" s="3">
        <v>0</v>
      </c>
      <c r="K887" s="3">
        <v>405.61509031198693</v>
      </c>
      <c r="L887" s="3">
        <v>0</v>
      </c>
      <c r="M887" s="3">
        <v>405.61509031198693</v>
      </c>
      <c r="N887" s="3">
        <v>5048</v>
      </c>
      <c r="O887" s="3">
        <v>0</v>
      </c>
      <c r="P887" s="3">
        <v>1</v>
      </c>
      <c r="Q887" s="3">
        <v>0</v>
      </c>
      <c r="R887" s="3">
        <v>0</v>
      </c>
      <c r="S887" s="3">
        <v>0</v>
      </c>
      <c r="T887" s="3">
        <v>0</v>
      </c>
      <c r="U887" s="3">
        <v>0</v>
      </c>
      <c r="V887" s="3">
        <v>370881</v>
      </c>
    </row>
    <row r="888" spans="1:22" x14ac:dyDescent="0.3">
      <c r="A888" s="3">
        <v>557883</v>
      </c>
      <c r="B888" s="3">
        <v>0</v>
      </c>
      <c r="C888" s="3">
        <v>0</v>
      </c>
      <c r="D888" s="3">
        <v>0</v>
      </c>
      <c r="E888" s="3">
        <v>0</v>
      </c>
      <c r="F888" s="3">
        <v>0</v>
      </c>
      <c r="G888" s="3">
        <v>0</v>
      </c>
      <c r="H888" s="3">
        <v>0</v>
      </c>
      <c r="I888" s="3">
        <v>0</v>
      </c>
      <c r="J888" s="3">
        <v>0</v>
      </c>
      <c r="K888" s="3">
        <v>0</v>
      </c>
      <c r="L888" s="3">
        <v>0</v>
      </c>
      <c r="M888" s="3">
        <v>0</v>
      </c>
      <c r="N888" s="3">
        <v>6061</v>
      </c>
      <c r="O888" s="3">
        <v>0</v>
      </c>
      <c r="P888" s="3">
        <v>0</v>
      </c>
      <c r="Q888" s="3">
        <v>0</v>
      </c>
      <c r="R888" s="3">
        <v>-1</v>
      </c>
      <c r="S888" s="3">
        <v>0</v>
      </c>
      <c r="T888" s="3">
        <v>0</v>
      </c>
      <c r="U888" s="3">
        <v>0</v>
      </c>
      <c r="V888" s="3">
        <v>0</v>
      </c>
    </row>
    <row r="889" spans="1:22" x14ac:dyDescent="0.3">
      <c r="A889" s="3">
        <v>558129</v>
      </c>
      <c r="B889" s="3">
        <v>71184.700000000012</v>
      </c>
      <c r="C889" s="3">
        <v>23075.43</v>
      </c>
      <c r="D889" s="3">
        <v>37222.399999999994</v>
      </c>
      <c r="E889" s="3">
        <v>131482.53</v>
      </c>
      <c r="F889" s="3">
        <v>1265</v>
      </c>
      <c r="G889" s="3">
        <v>1370</v>
      </c>
      <c r="H889" s="3">
        <v>1554</v>
      </c>
      <c r="I889" s="3">
        <v>4189</v>
      </c>
      <c r="J889" s="3">
        <v>56.272490118577082</v>
      </c>
      <c r="K889" s="3">
        <v>16.843379562043797</v>
      </c>
      <c r="L889" s="3">
        <v>23.952638352638349</v>
      </c>
      <c r="M889" s="3">
        <v>31.387569825734065</v>
      </c>
      <c r="N889" s="3">
        <v>7361</v>
      </c>
      <c r="O889" s="3">
        <v>1</v>
      </c>
      <c r="P889" s="3">
        <v>1</v>
      </c>
      <c r="Q889" s="3">
        <v>1</v>
      </c>
      <c r="R889" s="3">
        <v>2</v>
      </c>
      <c r="S889" s="3">
        <v>783362.96134615503</v>
      </c>
      <c r="T889" s="3">
        <v>289800.8544841992</v>
      </c>
      <c r="U889" s="3">
        <v>85902.332138963829</v>
      </c>
      <c r="V889" s="3">
        <v>17547721</v>
      </c>
    </row>
    <row r="890" spans="1:22" x14ac:dyDescent="0.3">
      <c r="A890" s="3">
        <v>558761</v>
      </c>
      <c r="B890" s="3">
        <v>0</v>
      </c>
      <c r="C890" s="3">
        <v>0</v>
      </c>
      <c r="D890" s="3">
        <v>0</v>
      </c>
      <c r="E890" s="3">
        <v>0</v>
      </c>
      <c r="F890" s="3">
        <v>0</v>
      </c>
      <c r="G890" s="3">
        <v>0</v>
      </c>
      <c r="H890" s="3">
        <v>0</v>
      </c>
      <c r="I890" s="3">
        <v>0</v>
      </c>
      <c r="J890" s="3">
        <v>0</v>
      </c>
      <c r="K890" s="3">
        <v>0</v>
      </c>
      <c r="L890" s="3">
        <v>0</v>
      </c>
      <c r="M890" s="3">
        <v>0</v>
      </c>
      <c r="N890" s="3">
        <v>3949</v>
      </c>
      <c r="O890" s="3">
        <v>0</v>
      </c>
      <c r="P890" s="3">
        <v>0</v>
      </c>
      <c r="Q890" s="3">
        <v>0</v>
      </c>
      <c r="R890" s="3">
        <v>-1</v>
      </c>
      <c r="S890" s="3">
        <v>0</v>
      </c>
      <c r="T890" s="3">
        <v>0</v>
      </c>
      <c r="U890" s="3">
        <v>0</v>
      </c>
      <c r="V890" s="3">
        <v>0</v>
      </c>
    </row>
    <row r="891" spans="1:22" x14ac:dyDescent="0.3">
      <c r="A891" s="3">
        <v>558975</v>
      </c>
      <c r="B891" s="3">
        <v>1717004.8799999997</v>
      </c>
      <c r="C891" s="3">
        <v>0</v>
      </c>
      <c r="D891" s="3">
        <v>0</v>
      </c>
      <c r="E891" s="3">
        <v>1717004.8799999997</v>
      </c>
      <c r="F891" s="3">
        <v>6916</v>
      </c>
      <c r="G891" s="3">
        <v>0</v>
      </c>
      <c r="H891" s="3">
        <v>0</v>
      </c>
      <c r="I891" s="3">
        <v>6916</v>
      </c>
      <c r="J891" s="3">
        <v>248.26559861191436</v>
      </c>
      <c r="K891" s="3">
        <v>0</v>
      </c>
      <c r="L891" s="3">
        <v>0</v>
      </c>
      <c r="M891" s="3">
        <v>248.26559861191436</v>
      </c>
      <c r="N891" s="3">
        <v>8062</v>
      </c>
      <c r="O891" s="3">
        <v>1</v>
      </c>
      <c r="P891" s="3">
        <v>0</v>
      </c>
      <c r="Q891" s="3">
        <v>0</v>
      </c>
      <c r="R891" s="3">
        <v>0</v>
      </c>
      <c r="S891" s="3">
        <v>0</v>
      </c>
      <c r="T891" s="3">
        <v>0</v>
      </c>
      <c r="U891" s="3">
        <v>0</v>
      </c>
      <c r="V891" s="3">
        <v>47831056</v>
      </c>
    </row>
    <row r="892" spans="1:22" x14ac:dyDescent="0.3">
      <c r="A892" s="3">
        <v>559040</v>
      </c>
      <c r="B892" s="3">
        <v>0</v>
      </c>
      <c r="C892" s="3">
        <v>0</v>
      </c>
      <c r="D892" s="3">
        <v>7045.3400000000011</v>
      </c>
      <c r="E892" s="3">
        <v>7045.3400000000011</v>
      </c>
      <c r="F892" s="3">
        <v>0</v>
      </c>
      <c r="G892" s="3">
        <v>0</v>
      </c>
      <c r="H892" s="3">
        <v>816</v>
      </c>
      <c r="I892" s="3">
        <v>816</v>
      </c>
      <c r="J892" s="3">
        <v>0</v>
      </c>
      <c r="K892" s="3">
        <v>0</v>
      </c>
      <c r="L892" s="3">
        <v>8.6339950980392164</v>
      </c>
      <c r="M892" s="3">
        <v>8.6339950980392164</v>
      </c>
      <c r="N892" s="3">
        <v>7389</v>
      </c>
      <c r="O892" s="3">
        <v>0</v>
      </c>
      <c r="P892" s="3">
        <v>0</v>
      </c>
      <c r="Q892" s="3">
        <v>1</v>
      </c>
      <c r="R892" s="3">
        <v>0</v>
      </c>
      <c r="S892" s="3">
        <v>0</v>
      </c>
      <c r="T892" s="3">
        <v>0</v>
      </c>
      <c r="U892" s="3">
        <v>0</v>
      </c>
      <c r="V892" s="3">
        <v>665856</v>
      </c>
    </row>
    <row r="893" spans="1:22" x14ac:dyDescent="0.3">
      <c r="A893" s="3">
        <v>559249</v>
      </c>
      <c r="B893" s="3">
        <v>4355776.72</v>
      </c>
      <c r="C893" s="3">
        <v>0</v>
      </c>
      <c r="D893" s="3">
        <v>0</v>
      </c>
      <c r="E893" s="3">
        <v>4355776.72</v>
      </c>
      <c r="F893" s="3">
        <v>15518</v>
      </c>
      <c r="G893" s="3">
        <v>0</v>
      </c>
      <c r="H893" s="3">
        <v>0</v>
      </c>
      <c r="I893" s="3">
        <v>15518</v>
      </c>
      <c r="J893" s="3">
        <v>280.69188812991365</v>
      </c>
      <c r="K893" s="3">
        <v>0</v>
      </c>
      <c r="L893" s="3">
        <v>0</v>
      </c>
      <c r="M893" s="3">
        <v>280.69188812991365</v>
      </c>
      <c r="N893" s="3">
        <v>2731</v>
      </c>
      <c r="O893" s="3">
        <v>1</v>
      </c>
      <c r="P893" s="3">
        <v>0</v>
      </c>
      <c r="Q893" s="3">
        <v>0</v>
      </c>
      <c r="R893" s="3">
        <v>0</v>
      </c>
      <c r="S893" s="3">
        <v>0</v>
      </c>
      <c r="T893" s="3">
        <v>0</v>
      </c>
      <c r="U893" s="3">
        <v>0</v>
      </c>
      <c r="V893" s="3">
        <v>240808324</v>
      </c>
    </row>
    <row r="894" spans="1:22" x14ac:dyDescent="0.3">
      <c r="A894" s="3">
        <v>559765</v>
      </c>
      <c r="B894" s="3">
        <v>117264.20999999999</v>
      </c>
      <c r="C894" s="3">
        <v>38981.199999999997</v>
      </c>
      <c r="D894" s="3">
        <v>8643.0600000000013</v>
      </c>
      <c r="E894" s="3">
        <v>164888.46999999997</v>
      </c>
      <c r="F894" s="3">
        <v>489</v>
      </c>
      <c r="G894" s="3">
        <v>498</v>
      </c>
      <c r="H894" s="3">
        <v>498</v>
      </c>
      <c r="I894" s="3">
        <v>1485</v>
      </c>
      <c r="J894" s="3">
        <v>239.80411042944783</v>
      </c>
      <c r="K894" s="3">
        <v>78.27550200803212</v>
      </c>
      <c r="L894" s="3">
        <v>17.355542168674702</v>
      </c>
      <c r="M894" s="3">
        <v>111.03600673400672</v>
      </c>
      <c r="N894" s="3">
        <v>8211</v>
      </c>
      <c r="O894" s="3">
        <v>1</v>
      </c>
      <c r="P894" s="3">
        <v>1</v>
      </c>
      <c r="Q894" s="3">
        <v>1</v>
      </c>
      <c r="R894" s="3">
        <v>2</v>
      </c>
      <c r="S894" s="3">
        <v>8108218.7948374189</v>
      </c>
      <c r="T894" s="3">
        <v>534478.83361050079</v>
      </c>
      <c r="U894" s="3">
        <v>4370462.6617058609</v>
      </c>
      <c r="V894" s="3">
        <v>2205225</v>
      </c>
    </row>
    <row r="895" spans="1:22" x14ac:dyDescent="0.3">
      <c r="A895" s="3">
        <v>559915</v>
      </c>
      <c r="B895" s="3">
        <v>6273.09</v>
      </c>
      <c r="C895" s="3">
        <v>66219.76999999999</v>
      </c>
      <c r="D895" s="3">
        <v>53775.839999999997</v>
      </c>
      <c r="E895" s="3">
        <v>126268.69999999998</v>
      </c>
      <c r="F895" s="3">
        <v>637</v>
      </c>
      <c r="G895" s="3">
        <v>649</v>
      </c>
      <c r="H895" s="3">
        <v>664</v>
      </c>
      <c r="I895" s="3">
        <v>1950</v>
      </c>
      <c r="J895" s="3">
        <v>9.847864992150706</v>
      </c>
      <c r="K895" s="3">
        <v>102.03354391371339</v>
      </c>
      <c r="L895" s="3">
        <v>80.987710843373492</v>
      </c>
      <c r="M895" s="3">
        <v>64.75317948717948</v>
      </c>
      <c r="N895" s="3">
        <v>7993</v>
      </c>
      <c r="O895" s="3">
        <v>1</v>
      </c>
      <c r="P895" s="3">
        <v>1</v>
      </c>
      <c r="Q895" s="3">
        <v>1</v>
      </c>
      <c r="R895" s="3">
        <v>2</v>
      </c>
      <c r="S895" s="3">
        <v>1920296.0975913368</v>
      </c>
      <c r="T895" s="3">
        <v>901996.79608208849</v>
      </c>
      <c r="U895" s="3">
        <v>175003.84554788371</v>
      </c>
      <c r="V895" s="3">
        <v>3802500</v>
      </c>
    </row>
    <row r="896" spans="1:22" x14ac:dyDescent="0.3">
      <c r="A896" s="3">
        <v>559994</v>
      </c>
      <c r="B896" s="3">
        <v>34117.64</v>
      </c>
      <c r="C896" s="3">
        <v>237239.15999999997</v>
      </c>
      <c r="D896" s="3">
        <v>28966.1</v>
      </c>
      <c r="E896" s="3">
        <v>300322.89999999997</v>
      </c>
      <c r="F896" s="3">
        <v>999</v>
      </c>
      <c r="G896" s="3">
        <v>1030</v>
      </c>
      <c r="H896" s="3">
        <v>1025</v>
      </c>
      <c r="I896" s="3">
        <v>3054</v>
      </c>
      <c r="J896" s="3">
        <v>34.151791791791794</v>
      </c>
      <c r="K896" s="3">
        <v>230.32928155339803</v>
      </c>
      <c r="L896" s="3">
        <v>28.259609756097561</v>
      </c>
      <c r="M896" s="3">
        <v>98.337557301899139</v>
      </c>
      <c r="N896" s="3">
        <v>9111</v>
      </c>
      <c r="O896" s="3">
        <v>1</v>
      </c>
      <c r="P896" s="3">
        <v>1</v>
      </c>
      <c r="Q896" s="3">
        <v>1</v>
      </c>
      <c r="R896" s="3">
        <v>2</v>
      </c>
      <c r="S896" s="3">
        <v>4115692.6816243664</v>
      </c>
      <c r="T896" s="3">
        <v>17944469.729010239</v>
      </c>
      <c r="U896" s="3">
        <v>5033691.7005379209</v>
      </c>
      <c r="V896" s="3">
        <v>9326916</v>
      </c>
    </row>
    <row r="897" spans="1:22" x14ac:dyDescent="0.3">
      <c r="A897" s="3">
        <v>560144</v>
      </c>
      <c r="B897" s="3">
        <v>0</v>
      </c>
      <c r="C897" s="3">
        <v>0</v>
      </c>
      <c r="D897" s="3">
        <v>3569.37</v>
      </c>
      <c r="E897" s="3">
        <v>3569.37</v>
      </c>
      <c r="F897" s="3">
        <v>0</v>
      </c>
      <c r="G897" s="3">
        <v>0</v>
      </c>
      <c r="H897" s="3">
        <v>536</v>
      </c>
      <c r="I897" s="3">
        <v>536</v>
      </c>
      <c r="J897" s="3">
        <v>0</v>
      </c>
      <c r="K897" s="3">
        <v>0</v>
      </c>
      <c r="L897" s="3">
        <v>6.6592723880597013</v>
      </c>
      <c r="M897" s="3">
        <v>6.6592723880597013</v>
      </c>
      <c r="N897" s="3">
        <v>7373</v>
      </c>
      <c r="O897" s="3">
        <v>0</v>
      </c>
      <c r="P897" s="3">
        <v>0</v>
      </c>
      <c r="Q897" s="3">
        <v>1</v>
      </c>
      <c r="R897" s="3">
        <v>0</v>
      </c>
      <c r="S897" s="3">
        <v>0</v>
      </c>
      <c r="T897" s="3">
        <v>0</v>
      </c>
      <c r="U897" s="3">
        <v>0</v>
      </c>
      <c r="V897" s="3">
        <v>287296</v>
      </c>
    </row>
    <row r="898" spans="1:22" x14ac:dyDescent="0.3">
      <c r="A898" s="3">
        <v>560475</v>
      </c>
      <c r="B898" s="3">
        <v>269526.46999999997</v>
      </c>
      <c r="C898" s="3">
        <v>73314.86</v>
      </c>
      <c r="D898" s="3">
        <v>268798.5</v>
      </c>
      <c r="E898" s="3">
        <v>611639.82999999996</v>
      </c>
      <c r="F898" s="3">
        <v>605</v>
      </c>
      <c r="G898" s="3">
        <v>521</v>
      </c>
      <c r="H898" s="3">
        <v>484</v>
      </c>
      <c r="I898" s="3">
        <v>1610</v>
      </c>
      <c r="J898" s="3">
        <v>445.49829752066108</v>
      </c>
      <c r="K898" s="3">
        <v>140.71950095969291</v>
      </c>
      <c r="L898" s="3">
        <v>555.36880165289256</v>
      </c>
      <c r="M898" s="3">
        <v>379.90051552795029</v>
      </c>
      <c r="N898" s="3">
        <v>8661</v>
      </c>
      <c r="O898" s="3">
        <v>1</v>
      </c>
      <c r="P898" s="3">
        <v>1</v>
      </c>
      <c r="Q898" s="3">
        <v>1</v>
      </c>
      <c r="R898" s="3">
        <v>2</v>
      </c>
      <c r="S898" s="3">
        <v>2603356.7464297432</v>
      </c>
      <c r="T898" s="3">
        <v>29805137.577278398</v>
      </c>
      <c r="U898" s="3">
        <v>14901933.80684231</v>
      </c>
      <c r="V898" s="3">
        <v>2592100</v>
      </c>
    </row>
    <row r="899" spans="1:22" x14ac:dyDescent="0.3">
      <c r="A899" s="3">
        <v>561644</v>
      </c>
      <c r="B899" s="3">
        <v>0</v>
      </c>
      <c r="C899" s="3">
        <v>0</v>
      </c>
      <c r="D899" s="3">
        <v>225625.12</v>
      </c>
      <c r="E899" s="3">
        <v>225625.12</v>
      </c>
      <c r="F899" s="3">
        <v>0</v>
      </c>
      <c r="G899" s="3">
        <v>0</v>
      </c>
      <c r="H899" s="3">
        <v>507</v>
      </c>
      <c r="I899" s="3">
        <v>507</v>
      </c>
      <c r="J899" s="3">
        <v>0</v>
      </c>
      <c r="K899" s="3">
        <v>0</v>
      </c>
      <c r="L899" s="3">
        <v>445.01996055226823</v>
      </c>
      <c r="M899" s="3">
        <v>445.01996055226823</v>
      </c>
      <c r="N899" s="3">
        <v>2721</v>
      </c>
      <c r="O899" s="3">
        <v>0</v>
      </c>
      <c r="P899" s="3">
        <v>0</v>
      </c>
      <c r="Q899" s="3">
        <v>1</v>
      </c>
      <c r="R899" s="3">
        <v>0</v>
      </c>
      <c r="S899" s="3">
        <v>0</v>
      </c>
      <c r="T899" s="3">
        <v>0</v>
      </c>
      <c r="U899" s="3">
        <v>0</v>
      </c>
      <c r="V899" s="3">
        <v>257049</v>
      </c>
    </row>
    <row r="900" spans="1:22" x14ac:dyDescent="0.3">
      <c r="A900" s="3">
        <v>561743</v>
      </c>
      <c r="B900" s="3">
        <v>0</v>
      </c>
      <c r="C900" s="3">
        <v>0</v>
      </c>
      <c r="D900" s="3">
        <v>9607.619999999999</v>
      </c>
      <c r="E900" s="3">
        <v>9607.619999999999</v>
      </c>
      <c r="F900" s="3">
        <v>0</v>
      </c>
      <c r="G900" s="3">
        <v>0</v>
      </c>
      <c r="H900" s="3">
        <v>424</v>
      </c>
      <c r="I900" s="3">
        <v>424</v>
      </c>
      <c r="J900" s="3">
        <v>0</v>
      </c>
      <c r="K900" s="3">
        <v>0</v>
      </c>
      <c r="L900" s="3">
        <v>22.65948113207547</v>
      </c>
      <c r="M900" s="3">
        <v>22.65948113207547</v>
      </c>
      <c r="N900" s="3">
        <v>3571</v>
      </c>
      <c r="O900" s="3">
        <v>0</v>
      </c>
      <c r="P900" s="3">
        <v>0</v>
      </c>
      <c r="Q900" s="3">
        <v>1</v>
      </c>
      <c r="R900" s="3">
        <v>0</v>
      </c>
      <c r="S900" s="3">
        <v>0</v>
      </c>
      <c r="T900" s="3">
        <v>0</v>
      </c>
      <c r="U900" s="3">
        <v>0</v>
      </c>
      <c r="V900" s="3">
        <v>179776</v>
      </c>
    </row>
    <row r="901" spans="1:22" x14ac:dyDescent="0.3">
      <c r="A901" s="3">
        <v>561884</v>
      </c>
      <c r="B901" s="3">
        <v>0</v>
      </c>
      <c r="C901" s="3">
        <v>3478.13</v>
      </c>
      <c r="D901" s="3">
        <v>74134.39</v>
      </c>
      <c r="E901" s="3">
        <v>77612.52</v>
      </c>
      <c r="F901" s="3">
        <v>0</v>
      </c>
      <c r="G901" s="3">
        <v>700</v>
      </c>
      <c r="H901" s="3">
        <v>770</v>
      </c>
      <c r="I901" s="3">
        <v>1470</v>
      </c>
      <c r="J901" s="3">
        <v>0</v>
      </c>
      <c r="K901" s="3">
        <v>4.9687571428571431</v>
      </c>
      <c r="L901" s="3">
        <v>96.278428571428577</v>
      </c>
      <c r="M901" s="3">
        <v>52.797632653061228</v>
      </c>
      <c r="N901" s="3">
        <v>3494</v>
      </c>
      <c r="O901" s="3">
        <v>0</v>
      </c>
      <c r="P901" s="3">
        <v>1</v>
      </c>
      <c r="Q901" s="3">
        <v>1</v>
      </c>
      <c r="R901" s="3">
        <v>1</v>
      </c>
      <c r="S901" s="3">
        <v>0</v>
      </c>
      <c r="T901" s="3">
        <v>1601320.9327994199</v>
      </c>
      <c r="U901" s="3">
        <v>1455746.3025449272</v>
      </c>
      <c r="V901" s="3">
        <v>2160900</v>
      </c>
    </row>
    <row r="902" spans="1:22" x14ac:dyDescent="0.3">
      <c r="A902" s="3">
        <v>561976</v>
      </c>
      <c r="B902" s="3">
        <v>0</v>
      </c>
      <c r="C902" s="3">
        <v>0</v>
      </c>
      <c r="D902" s="3">
        <v>114796.09</v>
      </c>
      <c r="E902" s="3">
        <v>114796.09</v>
      </c>
      <c r="F902" s="3">
        <v>0</v>
      </c>
      <c r="G902" s="3">
        <v>0</v>
      </c>
      <c r="H902" s="3">
        <v>688</v>
      </c>
      <c r="I902" s="3">
        <v>688</v>
      </c>
      <c r="J902" s="3">
        <v>0</v>
      </c>
      <c r="K902" s="3">
        <v>0</v>
      </c>
      <c r="L902" s="3">
        <v>166.85478197674419</v>
      </c>
      <c r="M902" s="3">
        <v>166.85478197674419</v>
      </c>
      <c r="N902" s="3">
        <v>8111</v>
      </c>
      <c r="O902" s="3">
        <v>0</v>
      </c>
      <c r="P902" s="3">
        <v>0</v>
      </c>
      <c r="Q902" s="3">
        <v>1</v>
      </c>
      <c r="R902" s="3">
        <v>0</v>
      </c>
      <c r="S902" s="3">
        <v>0</v>
      </c>
      <c r="T902" s="3">
        <v>0</v>
      </c>
      <c r="U902" s="3">
        <v>0</v>
      </c>
      <c r="V902" s="3">
        <v>473344</v>
      </c>
    </row>
    <row r="903" spans="1:22" x14ac:dyDescent="0.3">
      <c r="A903" s="3">
        <v>562039</v>
      </c>
      <c r="B903" s="3">
        <v>0</v>
      </c>
      <c r="C903" s="3">
        <v>0</v>
      </c>
      <c r="D903" s="3">
        <v>7547709.7300000004</v>
      </c>
      <c r="E903" s="3">
        <v>7547709.7300000004</v>
      </c>
      <c r="F903" s="3">
        <v>0</v>
      </c>
      <c r="G903" s="3">
        <v>0</v>
      </c>
      <c r="H903" s="3">
        <v>31533</v>
      </c>
      <c r="I903" s="3">
        <v>31533</v>
      </c>
      <c r="J903" s="3">
        <v>0</v>
      </c>
      <c r="K903" s="3">
        <v>0</v>
      </c>
      <c r="L903" s="3">
        <v>239.35907557162338</v>
      </c>
      <c r="M903" s="3">
        <v>239.35907557162338</v>
      </c>
      <c r="N903" s="3">
        <v>3714</v>
      </c>
      <c r="O903" s="3">
        <v>0</v>
      </c>
      <c r="P903" s="3">
        <v>0</v>
      </c>
      <c r="Q903" s="3">
        <v>1</v>
      </c>
      <c r="R903" s="3">
        <v>0</v>
      </c>
      <c r="S903" s="3">
        <v>0</v>
      </c>
      <c r="T903" s="3">
        <v>0</v>
      </c>
      <c r="U903" s="3">
        <v>0</v>
      </c>
      <c r="V903" s="3">
        <v>994330089</v>
      </c>
    </row>
    <row r="904" spans="1:22" x14ac:dyDescent="0.3">
      <c r="A904" s="3">
        <v>562123</v>
      </c>
      <c r="B904" s="3">
        <v>3856833.78</v>
      </c>
      <c r="C904" s="3">
        <v>2935038.84</v>
      </c>
      <c r="D904" s="3">
        <v>4327738.5699999994</v>
      </c>
      <c r="E904" s="3">
        <v>11119611.189999999</v>
      </c>
      <c r="F904" s="3">
        <v>22785</v>
      </c>
      <c r="G904" s="3">
        <v>23030</v>
      </c>
      <c r="H904" s="3">
        <v>23702</v>
      </c>
      <c r="I904" s="3">
        <v>69517</v>
      </c>
      <c r="J904" s="3">
        <v>169.27073864384462</v>
      </c>
      <c r="K904" s="3">
        <v>127.44415284411636</v>
      </c>
      <c r="L904" s="3">
        <v>182.58959454898317</v>
      </c>
      <c r="M904" s="3">
        <v>159.95527985960268</v>
      </c>
      <c r="N904" s="3">
        <v>7812</v>
      </c>
      <c r="O904" s="3">
        <v>1</v>
      </c>
      <c r="P904" s="3">
        <v>1</v>
      </c>
      <c r="Q904" s="3">
        <v>1</v>
      </c>
      <c r="R904" s="3">
        <v>2</v>
      </c>
      <c r="S904" s="3">
        <v>1977231.5432433418</v>
      </c>
      <c r="T904" s="3">
        <v>24342096.937187459</v>
      </c>
      <c r="U904" s="3">
        <v>12142823.798955275</v>
      </c>
      <c r="V904" s="3">
        <v>4832613289</v>
      </c>
    </row>
    <row r="905" spans="1:22" x14ac:dyDescent="0.3">
      <c r="A905" s="3">
        <v>562603</v>
      </c>
      <c r="B905" s="3">
        <v>12897.25</v>
      </c>
      <c r="C905" s="3">
        <v>140397</v>
      </c>
      <c r="D905" s="3">
        <v>241603.53999999995</v>
      </c>
      <c r="E905" s="3">
        <v>394897.78999999992</v>
      </c>
      <c r="F905" s="3">
        <v>977</v>
      </c>
      <c r="G905" s="3">
        <v>1011</v>
      </c>
      <c r="H905" s="3">
        <v>1140</v>
      </c>
      <c r="I905" s="3">
        <v>3128</v>
      </c>
      <c r="J905" s="3">
        <v>13.200870010235414</v>
      </c>
      <c r="K905" s="3">
        <v>138.86943620178042</v>
      </c>
      <c r="L905" s="3">
        <v>211.93292982456137</v>
      </c>
      <c r="M905" s="3">
        <v>126.24609654731455</v>
      </c>
      <c r="N905" s="3">
        <v>3563</v>
      </c>
      <c r="O905" s="3">
        <v>1</v>
      </c>
      <c r="P905" s="3">
        <v>1</v>
      </c>
      <c r="Q905" s="3">
        <v>1</v>
      </c>
      <c r="R905" s="3">
        <v>2</v>
      </c>
      <c r="S905" s="3">
        <v>12485301.108234691</v>
      </c>
      <c r="T905" s="3">
        <v>161101.53977636251</v>
      </c>
      <c r="U905" s="3">
        <v>8370146.0726742698</v>
      </c>
      <c r="V905" s="3">
        <v>9784384</v>
      </c>
    </row>
    <row r="906" spans="1:22" x14ac:dyDescent="0.3">
      <c r="A906" s="3">
        <v>563001</v>
      </c>
      <c r="B906" s="3">
        <v>2548164.8399999994</v>
      </c>
      <c r="C906" s="3">
        <v>0</v>
      </c>
      <c r="D906" s="3">
        <v>0</v>
      </c>
      <c r="E906" s="3">
        <v>2548164.8399999994</v>
      </c>
      <c r="F906" s="3">
        <v>20343</v>
      </c>
      <c r="G906" s="3">
        <v>0</v>
      </c>
      <c r="H906" s="3">
        <v>0</v>
      </c>
      <c r="I906" s="3">
        <v>20343</v>
      </c>
      <c r="J906" s="3">
        <v>125.26003244359237</v>
      </c>
      <c r="K906" s="3">
        <v>0</v>
      </c>
      <c r="L906" s="3">
        <v>0</v>
      </c>
      <c r="M906" s="3">
        <v>125.26003244359237</v>
      </c>
      <c r="N906" s="3">
        <v>3533</v>
      </c>
      <c r="O906" s="3">
        <v>1</v>
      </c>
      <c r="P906" s="3">
        <v>0</v>
      </c>
      <c r="Q906" s="3">
        <v>0</v>
      </c>
      <c r="R906" s="3">
        <v>0</v>
      </c>
      <c r="S906" s="3">
        <v>0</v>
      </c>
      <c r="T906" s="3">
        <v>0</v>
      </c>
      <c r="U906" s="3">
        <v>0</v>
      </c>
      <c r="V906" s="3">
        <v>413837649</v>
      </c>
    </row>
    <row r="907" spans="1:22" x14ac:dyDescent="0.3">
      <c r="A907" s="3">
        <v>563626</v>
      </c>
      <c r="B907" s="3">
        <v>0</v>
      </c>
      <c r="C907" s="3">
        <v>0</v>
      </c>
      <c r="D907" s="3">
        <v>0</v>
      </c>
      <c r="E907" s="3">
        <v>0</v>
      </c>
      <c r="F907" s="3">
        <v>0</v>
      </c>
      <c r="G907" s="3">
        <v>0</v>
      </c>
      <c r="H907" s="3">
        <v>0</v>
      </c>
      <c r="I907" s="3">
        <v>0</v>
      </c>
      <c r="J907" s="3">
        <v>0</v>
      </c>
      <c r="K907" s="3">
        <v>0</v>
      </c>
      <c r="L907" s="3">
        <v>0</v>
      </c>
      <c r="M907" s="3">
        <v>0</v>
      </c>
      <c r="N907" s="3">
        <v>6162</v>
      </c>
      <c r="O907" s="3">
        <v>0</v>
      </c>
      <c r="P907" s="3">
        <v>0</v>
      </c>
      <c r="Q907" s="3">
        <v>0</v>
      </c>
      <c r="R907" s="3">
        <v>-1</v>
      </c>
      <c r="S907" s="3">
        <v>0</v>
      </c>
      <c r="T907" s="3">
        <v>0</v>
      </c>
      <c r="U907" s="3">
        <v>0</v>
      </c>
      <c r="V907" s="3">
        <v>0</v>
      </c>
    </row>
    <row r="908" spans="1:22" x14ac:dyDescent="0.3">
      <c r="A908" s="3">
        <v>564077</v>
      </c>
      <c r="B908" s="3">
        <v>0</v>
      </c>
      <c r="C908" s="3">
        <v>263764.34000000003</v>
      </c>
      <c r="D908" s="3">
        <v>758266.68999999983</v>
      </c>
      <c r="E908" s="3">
        <v>1022031.0299999998</v>
      </c>
      <c r="F908" s="3">
        <v>0</v>
      </c>
      <c r="G908" s="3">
        <v>1615</v>
      </c>
      <c r="H908" s="3">
        <v>1550</v>
      </c>
      <c r="I908" s="3">
        <v>3165</v>
      </c>
      <c r="J908" s="3">
        <v>0</v>
      </c>
      <c r="K908" s="3">
        <v>163.32157275541798</v>
      </c>
      <c r="L908" s="3">
        <v>489.20431612903212</v>
      </c>
      <c r="M908" s="3">
        <v>322.91659715639804</v>
      </c>
      <c r="N908" s="3">
        <v>8021</v>
      </c>
      <c r="O908" s="3">
        <v>0</v>
      </c>
      <c r="P908" s="3">
        <v>1</v>
      </c>
      <c r="Q908" s="3">
        <v>1</v>
      </c>
      <c r="R908" s="3">
        <v>1</v>
      </c>
      <c r="S908" s="3">
        <v>0</v>
      </c>
      <c r="T908" s="3">
        <v>41134973.478882313</v>
      </c>
      <c r="U908" s="3">
        <v>42859988.495738678</v>
      </c>
      <c r="V908" s="3">
        <v>10017225</v>
      </c>
    </row>
    <row r="909" spans="1:22" x14ac:dyDescent="0.3">
      <c r="A909" s="3">
        <v>564248</v>
      </c>
      <c r="B909" s="3">
        <v>175433.35</v>
      </c>
      <c r="C909" s="3">
        <v>211435.63</v>
      </c>
      <c r="D909" s="3">
        <v>638166.96</v>
      </c>
      <c r="E909" s="3">
        <v>1025035.94</v>
      </c>
      <c r="F909" s="3">
        <v>1583</v>
      </c>
      <c r="G909" s="3">
        <v>1601</v>
      </c>
      <c r="H909" s="3">
        <v>1750</v>
      </c>
      <c r="I909" s="3">
        <v>4934</v>
      </c>
      <c r="J909" s="3">
        <v>110.82334175615919</v>
      </c>
      <c r="K909" s="3">
        <v>132.06472829481575</v>
      </c>
      <c r="L909" s="3">
        <v>364.66683428571429</v>
      </c>
      <c r="M909" s="3">
        <v>207.74948115119577</v>
      </c>
      <c r="N909" s="3">
        <v>6719</v>
      </c>
      <c r="O909" s="3">
        <v>1</v>
      </c>
      <c r="P909" s="3">
        <v>1</v>
      </c>
      <c r="Q909" s="3">
        <v>1</v>
      </c>
      <c r="R909" s="3">
        <v>2</v>
      </c>
      <c r="S909" s="3">
        <v>14871772.896375252</v>
      </c>
      <c r="T909" s="3">
        <v>9170819.0857050475</v>
      </c>
      <c r="U909" s="3">
        <v>43090347.50080058</v>
      </c>
      <c r="V909" s="3">
        <v>24344356</v>
      </c>
    </row>
    <row r="910" spans="1:22" x14ac:dyDescent="0.3">
      <c r="A910" s="3">
        <v>564565</v>
      </c>
      <c r="B910" s="3">
        <v>0</v>
      </c>
      <c r="C910" s="3">
        <v>0</v>
      </c>
      <c r="D910" s="3">
        <v>0</v>
      </c>
      <c r="E910" s="3">
        <v>0</v>
      </c>
      <c r="F910" s="3">
        <v>0</v>
      </c>
      <c r="G910" s="3">
        <v>0</v>
      </c>
      <c r="H910" s="3">
        <v>0</v>
      </c>
      <c r="I910" s="3">
        <v>0</v>
      </c>
      <c r="J910" s="3">
        <v>0</v>
      </c>
      <c r="K910" s="3">
        <v>0</v>
      </c>
      <c r="L910" s="3">
        <v>0</v>
      </c>
      <c r="M910" s="3">
        <v>0</v>
      </c>
      <c r="N910" s="3">
        <v>2911</v>
      </c>
      <c r="O910" s="3">
        <v>0</v>
      </c>
      <c r="P910" s="3">
        <v>0</v>
      </c>
      <c r="Q910" s="3">
        <v>0</v>
      </c>
      <c r="R910" s="3">
        <v>-1</v>
      </c>
      <c r="S910" s="3">
        <v>0</v>
      </c>
      <c r="T910" s="3">
        <v>0</v>
      </c>
      <c r="U910" s="3">
        <v>0</v>
      </c>
      <c r="V910" s="3">
        <v>0</v>
      </c>
    </row>
    <row r="911" spans="1:22" x14ac:dyDescent="0.3">
      <c r="A911" s="3">
        <v>564765</v>
      </c>
      <c r="B911" s="3">
        <v>0</v>
      </c>
      <c r="C911" s="3">
        <v>0</v>
      </c>
      <c r="D911" s="3">
        <v>0</v>
      </c>
      <c r="E911" s="3">
        <v>0</v>
      </c>
      <c r="F911" s="3">
        <v>0</v>
      </c>
      <c r="G911" s="3">
        <v>0</v>
      </c>
      <c r="H911" s="3">
        <v>0</v>
      </c>
      <c r="I911" s="3">
        <v>0</v>
      </c>
      <c r="J911" s="3">
        <v>0</v>
      </c>
      <c r="K911" s="3">
        <v>0</v>
      </c>
      <c r="L911" s="3">
        <v>0</v>
      </c>
      <c r="M911" s="3">
        <v>0</v>
      </c>
      <c r="N911" s="3">
        <v>8062</v>
      </c>
      <c r="O911" s="3">
        <v>0</v>
      </c>
      <c r="P911" s="3">
        <v>0</v>
      </c>
      <c r="Q911" s="3">
        <v>0</v>
      </c>
      <c r="R911" s="3">
        <v>-1</v>
      </c>
      <c r="S911" s="3">
        <v>0</v>
      </c>
      <c r="T911" s="3">
        <v>0</v>
      </c>
      <c r="U911" s="3">
        <v>0</v>
      </c>
      <c r="V911" s="3">
        <v>0</v>
      </c>
    </row>
    <row r="912" spans="1:22" x14ac:dyDescent="0.3">
      <c r="A912" s="3">
        <v>564767</v>
      </c>
      <c r="B912" s="3">
        <v>173448.53</v>
      </c>
      <c r="C912" s="3">
        <v>0</v>
      </c>
      <c r="D912" s="3">
        <v>0</v>
      </c>
      <c r="E912" s="3">
        <v>173448.53</v>
      </c>
      <c r="F912" s="3">
        <v>4099</v>
      </c>
      <c r="G912" s="3">
        <v>0</v>
      </c>
      <c r="H912" s="3">
        <v>0</v>
      </c>
      <c r="I912" s="3">
        <v>4099</v>
      </c>
      <c r="J912" s="3">
        <v>42.314840204928032</v>
      </c>
      <c r="K912" s="3">
        <v>0</v>
      </c>
      <c r="L912" s="3">
        <v>0</v>
      </c>
      <c r="M912" s="3">
        <v>42.314840204928032</v>
      </c>
      <c r="N912" s="3">
        <v>7379</v>
      </c>
      <c r="O912" s="3">
        <v>1</v>
      </c>
      <c r="P912" s="3">
        <v>0</v>
      </c>
      <c r="Q912" s="3">
        <v>0</v>
      </c>
      <c r="R912" s="3">
        <v>0</v>
      </c>
      <c r="S912" s="3">
        <v>0</v>
      </c>
      <c r="T912" s="3">
        <v>0</v>
      </c>
      <c r="U912" s="3">
        <v>0</v>
      </c>
      <c r="V912" s="3">
        <v>16801801</v>
      </c>
    </row>
    <row r="913" spans="1:22" x14ac:dyDescent="0.3">
      <c r="A913" s="3">
        <v>565063</v>
      </c>
      <c r="B913" s="3">
        <v>98699.8</v>
      </c>
      <c r="C913" s="3">
        <v>48365.97</v>
      </c>
      <c r="D913" s="3">
        <v>53731.56</v>
      </c>
      <c r="E913" s="3">
        <v>200797.33000000002</v>
      </c>
      <c r="F913" s="3">
        <v>1315</v>
      </c>
      <c r="G913" s="3">
        <v>1409</v>
      </c>
      <c r="H913" s="3">
        <v>1401</v>
      </c>
      <c r="I913" s="3">
        <v>4125</v>
      </c>
      <c r="J913" s="3">
        <v>75.056882129277568</v>
      </c>
      <c r="K913" s="3">
        <v>34.326451383960254</v>
      </c>
      <c r="L913" s="3">
        <v>38.352291220556744</v>
      </c>
      <c r="M913" s="3">
        <v>48.678140606060609</v>
      </c>
      <c r="N913" s="3">
        <v>3585</v>
      </c>
      <c r="O913" s="3">
        <v>1</v>
      </c>
      <c r="P913" s="3">
        <v>1</v>
      </c>
      <c r="Q913" s="3">
        <v>1</v>
      </c>
      <c r="R913" s="3">
        <v>2</v>
      </c>
      <c r="S913" s="3">
        <v>915026.97571852803</v>
      </c>
      <c r="T913" s="3">
        <v>290213.11579060182</v>
      </c>
      <c r="U913" s="3">
        <v>149379.05491048688</v>
      </c>
      <c r="V913" s="3">
        <v>17015625</v>
      </c>
    </row>
    <row r="914" spans="1:22" x14ac:dyDescent="0.3">
      <c r="A914" s="3">
        <v>565258</v>
      </c>
      <c r="B914" s="3">
        <v>335275.02</v>
      </c>
      <c r="C914" s="3">
        <v>278356.65000000002</v>
      </c>
      <c r="D914" s="3">
        <v>175076.68999999997</v>
      </c>
      <c r="E914" s="3">
        <v>788708.36</v>
      </c>
      <c r="F914" s="3">
        <v>1079</v>
      </c>
      <c r="G914" s="3">
        <v>995</v>
      </c>
      <c r="H914" s="3">
        <v>981</v>
      </c>
      <c r="I914" s="3">
        <v>3055</v>
      </c>
      <c r="J914" s="3">
        <v>310.72754402224285</v>
      </c>
      <c r="K914" s="3">
        <v>279.75542713567842</v>
      </c>
      <c r="L914" s="3">
        <v>178.46757390417937</v>
      </c>
      <c r="M914" s="3">
        <v>258.16967594108019</v>
      </c>
      <c r="N914" s="3">
        <v>8051</v>
      </c>
      <c r="O914" s="3">
        <v>1</v>
      </c>
      <c r="P914" s="3">
        <v>1</v>
      </c>
      <c r="Q914" s="3">
        <v>1</v>
      </c>
      <c r="R914" s="3">
        <v>2</v>
      </c>
      <c r="S914" s="3">
        <v>2980553.5275186123</v>
      </c>
      <c r="T914" s="3">
        <v>463614.93136192346</v>
      </c>
      <c r="U914" s="3">
        <v>6231728.9927876377</v>
      </c>
      <c r="V914" s="3">
        <v>9333025</v>
      </c>
    </row>
    <row r="915" spans="1:22" x14ac:dyDescent="0.3">
      <c r="A915" s="3">
        <v>565325</v>
      </c>
      <c r="B915" s="3">
        <v>0</v>
      </c>
      <c r="C915" s="3">
        <v>109736.23</v>
      </c>
      <c r="D915" s="3">
        <v>27401.21</v>
      </c>
      <c r="E915" s="3">
        <v>137137.44</v>
      </c>
      <c r="F915" s="3">
        <v>0</v>
      </c>
      <c r="G915" s="3">
        <v>715</v>
      </c>
      <c r="H915" s="3">
        <v>811</v>
      </c>
      <c r="I915" s="3">
        <v>1526</v>
      </c>
      <c r="J915" s="3">
        <v>0</v>
      </c>
      <c r="K915" s="3">
        <v>153.47724475524475</v>
      </c>
      <c r="L915" s="3">
        <v>33.786942046855735</v>
      </c>
      <c r="M915" s="3">
        <v>89.867260812581918</v>
      </c>
      <c r="N915" s="3">
        <v>8748</v>
      </c>
      <c r="O915" s="3">
        <v>0</v>
      </c>
      <c r="P915" s="3">
        <v>1</v>
      </c>
      <c r="Q915" s="3">
        <v>1</v>
      </c>
      <c r="R915" s="3">
        <v>1</v>
      </c>
      <c r="S915" s="3">
        <v>0</v>
      </c>
      <c r="T915" s="3">
        <v>2893054.490887864</v>
      </c>
      <c r="U915" s="3">
        <v>2550596.7459738883</v>
      </c>
      <c r="V915" s="3">
        <v>2328676</v>
      </c>
    </row>
    <row r="916" spans="1:22" x14ac:dyDescent="0.3">
      <c r="A916" s="3">
        <v>565404</v>
      </c>
      <c r="B916" s="3">
        <v>1533234.6399999997</v>
      </c>
      <c r="C916" s="3">
        <v>0</v>
      </c>
      <c r="D916" s="3">
        <v>0</v>
      </c>
      <c r="E916" s="3">
        <v>1533234.6399999997</v>
      </c>
      <c r="F916" s="3">
        <v>6287</v>
      </c>
      <c r="G916" s="3">
        <v>0</v>
      </c>
      <c r="H916" s="3">
        <v>0</v>
      </c>
      <c r="I916" s="3">
        <v>6287</v>
      </c>
      <c r="J916" s="3">
        <v>243.87380944806739</v>
      </c>
      <c r="K916" s="3">
        <v>0</v>
      </c>
      <c r="L916" s="3">
        <v>0</v>
      </c>
      <c r="M916" s="3">
        <v>243.87380944806739</v>
      </c>
      <c r="N916" s="3">
        <v>3577</v>
      </c>
      <c r="O916" s="3">
        <v>1</v>
      </c>
      <c r="P916" s="3">
        <v>0</v>
      </c>
      <c r="Q916" s="3">
        <v>0</v>
      </c>
      <c r="R916" s="3">
        <v>0</v>
      </c>
      <c r="S916" s="3">
        <v>0</v>
      </c>
      <c r="T916" s="3">
        <v>0</v>
      </c>
      <c r="U916" s="3">
        <v>0</v>
      </c>
      <c r="V916" s="3">
        <v>39526369</v>
      </c>
    </row>
    <row r="917" spans="1:22" x14ac:dyDescent="0.3">
      <c r="A917" s="3">
        <v>565644</v>
      </c>
      <c r="B917" s="3">
        <v>0</v>
      </c>
      <c r="C917" s="3">
        <v>0</v>
      </c>
      <c r="D917" s="3">
        <v>30638.6</v>
      </c>
      <c r="E917" s="3">
        <v>30638.6</v>
      </c>
      <c r="F917" s="3">
        <v>0</v>
      </c>
      <c r="G917" s="3">
        <v>0</v>
      </c>
      <c r="H917" s="3">
        <v>605</v>
      </c>
      <c r="I917" s="3">
        <v>605</v>
      </c>
      <c r="J917" s="3">
        <v>0</v>
      </c>
      <c r="K917" s="3">
        <v>0</v>
      </c>
      <c r="L917" s="3">
        <v>50.642314049586773</v>
      </c>
      <c r="M917" s="3">
        <v>50.642314049586773</v>
      </c>
      <c r="N917" s="3">
        <v>3564</v>
      </c>
      <c r="O917" s="3">
        <v>0</v>
      </c>
      <c r="P917" s="3">
        <v>0</v>
      </c>
      <c r="Q917" s="3">
        <v>1</v>
      </c>
      <c r="R917" s="3">
        <v>0</v>
      </c>
      <c r="S917" s="3">
        <v>0</v>
      </c>
      <c r="T917" s="3">
        <v>0</v>
      </c>
      <c r="U917" s="3">
        <v>0</v>
      </c>
      <c r="V917" s="3">
        <v>366025</v>
      </c>
    </row>
    <row r="918" spans="1:22" x14ac:dyDescent="0.3">
      <c r="A918" s="3">
        <v>565840</v>
      </c>
      <c r="B918" s="3">
        <v>0</v>
      </c>
      <c r="C918" s="3">
        <v>0</v>
      </c>
      <c r="D918" s="3">
        <v>200269.28999999998</v>
      </c>
      <c r="E918" s="3">
        <v>200269.28999999998</v>
      </c>
      <c r="F918" s="3">
        <v>0</v>
      </c>
      <c r="G918" s="3">
        <v>0</v>
      </c>
      <c r="H918" s="3">
        <v>1299</v>
      </c>
      <c r="I918" s="3">
        <v>1299</v>
      </c>
      <c r="J918" s="3">
        <v>0</v>
      </c>
      <c r="K918" s="3">
        <v>0</v>
      </c>
      <c r="L918" s="3">
        <v>154.17189376443417</v>
      </c>
      <c r="M918" s="3">
        <v>154.17189376443417</v>
      </c>
      <c r="N918" s="3">
        <v>7389</v>
      </c>
      <c r="O918" s="3">
        <v>0</v>
      </c>
      <c r="P918" s="3">
        <v>0</v>
      </c>
      <c r="Q918" s="3">
        <v>1</v>
      </c>
      <c r="R918" s="3">
        <v>0</v>
      </c>
      <c r="S918" s="3">
        <v>0</v>
      </c>
      <c r="T918" s="3">
        <v>0</v>
      </c>
      <c r="U918" s="3">
        <v>0</v>
      </c>
      <c r="V918" s="3">
        <v>1687401</v>
      </c>
    </row>
    <row r="919" spans="1:22" x14ac:dyDescent="0.3">
      <c r="A919" s="3">
        <v>566377</v>
      </c>
      <c r="B919" s="3">
        <v>0</v>
      </c>
      <c r="C919" s="3">
        <v>0</v>
      </c>
      <c r="D919" s="3">
        <v>316880.36</v>
      </c>
      <c r="E919" s="3">
        <v>316880.36</v>
      </c>
      <c r="F919" s="3">
        <v>0</v>
      </c>
      <c r="G919" s="3">
        <v>0</v>
      </c>
      <c r="H919" s="3">
        <v>451</v>
      </c>
      <c r="I919" s="3">
        <v>451</v>
      </c>
      <c r="J919" s="3">
        <v>0</v>
      </c>
      <c r="K919" s="3">
        <v>0</v>
      </c>
      <c r="L919" s="3">
        <v>702.61720620842573</v>
      </c>
      <c r="M919" s="3">
        <v>702.61720620842573</v>
      </c>
      <c r="N919" s="3">
        <v>5199</v>
      </c>
      <c r="O919" s="3">
        <v>0</v>
      </c>
      <c r="P919" s="3">
        <v>0</v>
      </c>
      <c r="Q919" s="3">
        <v>1</v>
      </c>
      <c r="R919" s="3">
        <v>0</v>
      </c>
      <c r="S919" s="3">
        <v>0</v>
      </c>
      <c r="T919" s="3">
        <v>0</v>
      </c>
      <c r="U919" s="3">
        <v>0</v>
      </c>
      <c r="V919" s="3">
        <v>203401</v>
      </c>
    </row>
    <row r="920" spans="1:22" x14ac:dyDescent="0.3">
      <c r="A920" s="3">
        <v>566874</v>
      </c>
      <c r="B920" s="3">
        <v>2267547.7799999998</v>
      </c>
      <c r="C920" s="3">
        <v>0</v>
      </c>
      <c r="D920" s="3">
        <v>0</v>
      </c>
      <c r="E920" s="3">
        <v>2267547.7799999998</v>
      </c>
      <c r="F920" s="3">
        <v>12634</v>
      </c>
      <c r="G920" s="3">
        <v>0</v>
      </c>
      <c r="H920" s="3">
        <v>0</v>
      </c>
      <c r="I920" s="3">
        <v>12634</v>
      </c>
      <c r="J920" s="3">
        <v>179.47979895520024</v>
      </c>
      <c r="K920" s="3">
        <v>0</v>
      </c>
      <c r="L920" s="3">
        <v>0</v>
      </c>
      <c r="M920" s="3">
        <v>179.47979895520024</v>
      </c>
      <c r="N920" s="3">
        <v>8221</v>
      </c>
      <c r="O920" s="3">
        <v>1</v>
      </c>
      <c r="P920" s="3">
        <v>0</v>
      </c>
      <c r="Q920" s="3">
        <v>0</v>
      </c>
      <c r="R920" s="3">
        <v>0</v>
      </c>
      <c r="S920" s="3">
        <v>0</v>
      </c>
      <c r="T920" s="3">
        <v>0</v>
      </c>
      <c r="U920" s="3">
        <v>0</v>
      </c>
      <c r="V920" s="3">
        <v>159617956</v>
      </c>
    </row>
    <row r="921" spans="1:22" x14ac:dyDescent="0.3">
      <c r="A921" s="3">
        <v>567146</v>
      </c>
      <c r="B921" s="3">
        <v>229472.78999999998</v>
      </c>
      <c r="C921" s="3">
        <v>185940.63999999998</v>
      </c>
      <c r="D921" s="3">
        <v>419561.9</v>
      </c>
      <c r="E921" s="3">
        <v>834975.33000000007</v>
      </c>
      <c r="F921" s="3">
        <v>1073</v>
      </c>
      <c r="G921" s="3">
        <v>1077</v>
      </c>
      <c r="H921" s="3">
        <v>1075</v>
      </c>
      <c r="I921" s="3">
        <v>3225</v>
      </c>
      <c r="J921" s="3">
        <v>213.86094128611367</v>
      </c>
      <c r="K921" s="3">
        <v>172.64683379758588</v>
      </c>
      <c r="L921" s="3">
        <v>390.29013953488374</v>
      </c>
      <c r="M921" s="3">
        <v>258.90707906976746</v>
      </c>
      <c r="N921" s="3">
        <v>6081</v>
      </c>
      <c r="O921" s="3">
        <v>1</v>
      </c>
      <c r="P921" s="3">
        <v>1</v>
      </c>
      <c r="Q921" s="3">
        <v>1</v>
      </c>
      <c r="R921" s="3">
        <v>2</v>
      </c>
      <c r="S921" s="3">
        <v>2177282.8098572679</v>
      </c>
      <c r="T921" s="3">
        <v>8013773.8178270273</v>
      </c>
      <c r="U921" s="3">
        <v>18556121.720468927</v>
      </c>
      <c r="V921" s="3">
        <v>10400625</v>
      </c>
    </row>
    <row r="922" spans="1:22" x14ac:dyDescent="0.3">
      <c r="A922" s="3">
        <v>567955</v>
      </c>
      <c r="B922" s="3">
        <v>0</v>
      </c>
      <c r="C922" s="3">
        <v>0</v>
      </c>
      <c r="D922" s="3">
        <v>0</v>
      </c>
      <c r="E922" s="3">
        <v>0</v>
      </c>
      <c r="F922" s="3">
        <v>0</v>
      </c>
      <c r="G922" s="3">
        <v>0</v>
      </c>
      <c r="H922" s="3">
        <v>0</v>
      </c>
      <c r="I922" s="3">
        <v>0</v>
      </c>
      <c r="J922" s="3">
        <v>0</v>
      </c>
      <c r="K922" s="3">
        <v>0</v>
      </c>
      <c r="L922" s="3">
        <v>0</v>
      </c>
      <c r="M922" s="3">
        <v>0</v>
      </c>
      <c r="N922" s="3">
        <v>3544</v>
      </c>
      <c r="O922" s="3">
        <v>0</v>
      </c>
      <c r="P922" s="3">
        <v>0</v>
      </c>
      <c r="Q922" s="3">
        <v>0</v>
      </c>
      <c r="R922" s="3">
        <v>-1</v>
      </c>
      <c r="S922" s="3">
        <v>0</v>
      </c>
      <c r="T922" s="3">
        <v>0</v>
      </c>
      <c r="U922" s="3">
        <v>0</v>
      </c>
      <c r="V922" s="3">
        <v>0</v>
      </c>
    </row>
    <row r="923" spans="1:22" x14ac:dyDescent="0.3">
      <c r="A923" s="3">
        <v>568408</v>
      </c>
      <c r="B923" s="3">
        <v>1666395.18</v>
      </c>
      <c r="C923" s="3">
        <v>58625.36</v>
      </c>
      <c r="D923" s="3">
        <v>1028610.63</v>
      </c>
      <c r="E923" s="3">
        <v>2753631.17</v>
      </c>
      <c r="F923" s="3">
        <v>1003</v>
      </c>
      <c r="G923" s="3">
        <v>947</v>
      </c>
      <c r="H923" s="3">
        <v>943</v>
      </c>
      <c r="I923" s="3">
        <v>2893</v>
      </c>
      <c r="J923" s="3">
        <v>1661.4109471585243</v>
      </c>
      <c r="K923" s="3">
        <v>61.906399155227035</v>
      </c>
      <c r="L923" s="3">
        <v>1090.7853976670201</v>
      </c>
      <c r="M923" s="3">
        <v>951.82549948150711</v>
      </c>
      <c r="N923" s="3">
        <v>8111</v>
      </c>
      <c r="O923" s="3">
        <v>1</v>
      </c>
      <c r="P923" s="3">
        <v>1</v>
      </c>
      <c r="Q923" s="3">
        <v>1</v>
      </c>
      <c r="R923" s="3">
        <v>2</v>
      </c>
      <c r="S923" s="3">
        <v>505022042.07765788</v>
      </c>
      <c r="T923" s="3">
        <v>749982336.85388231</v>
      </c>
      <c r="U923" s="3">
        <v>18209191.665415633</v>
      </c>
      <c r="V923" s="3">
        <v>8369449</v>
      </c>
    </row>
    <row r="924" spans="1:22" x14ac:dyDescent="0.3">
      <c r="A924" s="3">
        <v>568453</v>
      </c>
      <c r="B924" s="3">
        <v>0</v>
      </c>
      <c r="C924" s="3">
        <v>378843.11</v>
      </c>
      <c r="D924" s="3">
        <v>283508.91000000003</v>
      </c>
      <c r="E924" s="3">
        <v>662352.02</v>
      </c>
      <c r="F924" s="3">
        <v>0</v>
      </c>
      <c r="G924" s="3">
        <v>1326</v>
      </c>
      <c r="H924" s="3">
        <v>1366</v>
      </c>
      <c r="I924" s="3">
        <v>2692</v>
      </c>
      <c r="J924" s="3">
        <v>0</v>
      </c>
      <c r="K924" s="3">
        <v>285.70370286576167</v>
      </c>
      <c r="L924" s="3">
        <v>207.54678623718888</v>
      </c>
      <c r="M924" s="3">
        <v>246.04458395245172</v>
      </c>
      <c r="N924" s="3">
        <v>8062</v>
      </c>
      <c r="O924" s="3">
        <v>0</v>
      </c>
      <c r="P924" s="3">
        <v>1</v>
      </c>
      <c r="Q924" s="3">
        <v>1</v>
      </c>
      <c r="R924" s="3">
        <v>1</v>
      </c>
      <c r="S924" s="3">
        <v>0</v>
      </c>
      <c r="T924" s="3">
        <v>2085593.4154115585</v>
      </c>
      <c r="U924" s="3">
        <v>2024521.8659119548</v>
      </c>
      <c r="V924" s="3">
        <v>7246864</v>
      </c>
    </row>
    <row r="925" spans="1:22" x14ac:dyDescent="0.3">
      <c r="A925" s="3">
        <v>569140</v>
      </c>
      <c r="B925" s="3">
        <v>140062.26</v>
      </c>
      <c r="C925" s="3">
        <v>73683.989999999991</v>
      </c>
      <c r="D925" s="3">
        <v>125906.73999999999</v>
      </c>
      <c r="E925" s="3">
        <v>339652.99</v>
      </c>
      <c r="F925" s="3">
        <v>1430</v>
      </c>
      <c r="G925" s="3">
        <v>1836</v>
      </c>
      <c r="H925" s="3">
        <v>2040</v>
      </c>
      <c r="I925" s="3">
        <v>5306</v>
      </c>
      <c r="J925" s="3">
        <v>97.945636363636368</v>
      </c>
      <c r="K925" s="3">
        <v>40.132892156862738</v>
      </c>
      <c r="L925" s="3">
        <v>61.71899019607843</v>
      </c>
      <c r="M925" s="3">
        <v>64.013002261590657</v>
      </c>
      <c r="N925" s="3">
        <v>3479</v>
      </c>
      <c r="O925" s="3">
        <v>1</v>
      </c>
      <c r="P925" s="3">
        <v>1</v>
      </c>
      <c r="Q925" s="3">
        <v>1</v>
      </c>
      <c r="R925" s="3">
        <v>2</v>
      </c>
      <c r="S925" s="3">
        <v>1646535.8296577411</v>
      </c>
      <c r="T925" s="3">
        <v>1046996.7332151725</v>
      </c>
      <c r="U925" s="3">
        <v>10735.482367699977</v>
      </c>
      <c r="V925" s="3">
        <v>28153636</v>
      </c>
    </row>
    <row r="926" spans="1:22" x14ac:dyDescent="0.3">
      <c r="A926" s="3">
        <v>569754</v>
      </c>
      <c r="B926" s="3">
        <v>175605.05</v>
      </c>
      <c r="C926" s="3">
        <v>0</v>
      </c>
      <c r="D926" s="3">
        <v>0</v>
      </c>
      <c r="E926" s="3">
        <v>175605.05</v>
      </c>
      <c r="F926" s="3">
        <v>1455</v>
      </c>
      <c r="G926" s="3">
        <v>0</v>
      </c>
      <c r="H926" s="3">
        <v>0</v>
      </c>
      <c r="I926" s="3">
        <v>1455</v>
      </c>
      <c r="J926" s="3">
        <v>120.6907560137457</v>
      </c>
      <c r="K926" s="3">
        <v>0</v>
      </c>
      <c r="L926" s="3">
        <v>0</v>
      </c>
      <c r="M926" s="3">
        <v>120.6907560137457</v>
      </c>
      <c r="N926" s="3">
        <v>6712</v>
      </c>
      <c r="O926" s="3">
        <v>1</v>
      </c>
      <c r="P926" s="3">
        <v>0</v>
      </c>
      <c r="Q926" s="3">
        <v>0</v>
      </c>
      <c r="R926" s="3">
        <v>0</v>
      </c>
      <c r="S926" s="3">
        <v>0</v>
      </c>
      <c r="T926" s="3">
        <v>0</v>
      </c>
      <c r="U926" s="3">
        <v>0</v>
      </c>
      <c r="V926" s="3">
        <v>2117025</v>
      </c>
    </row>
    <row r="927" spans="1:22" x14ac:dyDescent="0.3">
      <c r="A927" s="3">
        <v>569811</v>
      </c>
      <c r="B927" s="3">
        <v>481203.45</v>
      </c>
      <c r="C927" s="3">
        <v>0</v>
      </c>
      <c r="D927" s="3">
        <v>0</v>
      </c>
      <c r="E927" s="3">
        <v>481203.45</v>
      </c>
      <c r="F927" s="3">
        <v>1707</v>
      </c>
      <c r="G927" s="3">
        <v>0</v>
      </c>
      <c r="H927" s="3">
        <v>0</v>
      </c>
      <c r="I927" s="3">
        <v>1707</v>
      </c>
      <c r="J927" s="3">
        <v>281.90008787346221</v>
      </c>
      <c r="K927" s="3">
        <v>0</v>
      </c>
      <c r="L927" s="3">
        <v>0</v>
      </c>
      <c r="M927" s="3">
        <v>281.90008787346221</v>
      </c>
      <c r="N927" s="3">
        <v>3641</v>
      </c>
      <c r="O927" s="3">
        <v>1</v>
      </c>
      <c r="P927" s="3">
        <v>0</v>
      </c>
      <c r="Q927" s="3">
        <v>0</v>
      </c>
      <c r="R927" s="3">
        <v>0</v>
      </c>
      <c r="S927" s="3">
        <v>0</v>
      </c>
      <c r="T927" s="3">
        <v>0</v>
      </c>
      <c r="U927" s="3">
        <v>0</v>
      </c>
      <c r="V927" s="3">
        <v>2913849</v>
      </c>
    </row>
    <row r="928" spans="1:22" x14ac:dyDescent="0.3">
      <c r="A928" s="3">
        <v>570975</v>
      </c>
      <c r="B928" s="3">
        <v>1002854.14</v>
      </c>
      <c r="C928" s="3">
        <v>792050.67</v>
      </c>
      <c r="D928" s="3">
        <v>931016.10000000009</v>
      </c>
      <c r="E928" s="3">
        <v>2725920.91</v>
      </c>
      <c r="F928" s="3">
        <v>4900</v>
      </c>
      <c r="G928" s="3">
        <v>4889</v>
      </c>
      <c r="H928" s="3">
        <v>4830</v>
      </c>
      <c r="I928" s="3">
        <v>14619</v>
      </c>
      <c r="J928" s="3">
        <v>204.66411020408162</v>
      </c>
      <c r="K928" s="3">
        <v>162.00668234812846</v>
      </c>
      <c r="L928" s="3">
        <v>192.75695652173914</v>
      </c>
      <c r="M928" s="3">
        <v>186.46425268486217</v>
      </c>
      <c r="N928" s="3">
        <v>8211</v>
      </c>
      <c r="O928" s="3">
        <v>1</v>
      </c>
      <c r="P928" s="3">
        <v>1</v>
      </c>
      <c r="Q928" s="3">
        <v>1</v>
      </c>
      <c r="R928" s="3">
        <v>2</v>
      </c>
      <c r="S928" s="3">
        <v>1623050.5872274549</v>
      </c>
      <c r="T928" s="3">
        <v>2924466.5589892166</v>
      </c>
      <c r="U928" s="3">
        <v>191258.9272248607</v>
      </c>
      <c r="V928" s="3">
        <v>213715161</v>
      </c>
    </row>
    <row r="929" spans="1:22" x14ac:dyDescent="0.3">
      <c r="A929" s="3">
        <v>571021</v>
      </c>
      <c r="B929" s="3">
        <v>42209.29</v>
      </c>
      <c r="C929" s="3">
        <v>0</v>
      </c>
      <c r="D929" s="3">
        <v>23786.37</v>
      </c>
      <c r="E929" s="3">
        <v>65995.66</v>
      </c>
      <c r="F929" s="3">
        <v>458</v>
      </c>
      <c r="G929" s="3">
        <v>0</v>
      </c>
      <c r="H929" s="3">
        <v>509</v>
      </c>
      <c r="I929" s="3">
        <v>967</v>
      </c>
      <c r="J929" s="3">
        <v>92.160021834061141</v>
      </c>
      <c r="K929" s="3">
        <v>0</v>
      </c>
      <c r="L929" s="3">
        <v>46.731571709233791</v>
      </c>
      <c r="M929" s="3">
        <v>68.247838676318509</v>
      </c>
      <c r="N929" s="3">
        <v>1542</v>
      </c>
      <c r="O929" s="3">
        <v>1</v>
      </c>
      <c r="P929" s="3">
        <v>0</v>
      </c>
      <c r="Q929" s="3">
        <v>1</v>
      </c>
      <c r="R929" s="3">
        <v>1</v>
      </c>
      <c r="S929" s="3">
        <v>261880.96654319912</v>
      </c>
      <c r="T929" s="3">
        <v>0</v>
      </c>
      <c r="U929" s="3">
        <v>235641.41979722027</v>
      </c>
      <c r="V929" s="3">
        <v>935089</v>
      </c>
    </row>
    <row r="930" spans="1:22" x14ac:dyDescent="0.3">
      <c r="A930" s="3">
        <v>571675</v>
      </c>
      <c r="B930" s="3">
        <v>92107.09</v>
      </c>
      <c r="C930" s="3">
        <v>150480.51999999999</v>
      </c>
      <c r="D930" s="3">
        <v>191544.27000000002</v>
      </c>
      <c r="E930" s="3">
        <v>434131.88</v>
      </c>
      <c r="F930" s="3">
        <v>631</v>
      </c>
      <c r="G930" s="3">
        <v>629</v>
      </c>
      <c r="H930" s="3">
        <v>651</v>
      </c>
      <c r="I930" s="3">
        <v>1911</v>
      </c>
      <c r="J930" s="3">
        <v>145.97003169572108</v>
      </c>
      <c r="K930" s="3">
        <v>239.23771065182828</v>
      </c>
      <c r="L930" s="3">
        <v>294.23082949308758</v>
      </c>
      <c r="M930" s="3">
        <v>227.17523809523809</v>
      </c>
      <c r="N930" s="3">
        <v>8093</v>
      </c>
      <c r="O930" s="3">
        <v>1</v>
      </c>
      <c r="P930" s="3">
        <v>1</v>
      </c>
      <c r="Q930" s="3">
        <v>1</v>
      </c>
      <c r="R930" s="3">
        <v>2</v>
      </c>
      <c r="S930" s="3">
        <v>4160994.1797709283</v>
      </c>
      <c r="T930" s="3">
        <v>91521.540588271193</v>
      </c>
      <c r="U930" s="3">
        <v>2927190.4718526909</v>
      </c>
      <c r="V930" s="3">
        <v>3651921</v>
      </c>
    </row>
    <row r="931" spans="1:22" x14ac:dyDescent="0.3">
      <c r="A931" s="3">
        <v>571708</v>
      </c>
      <c r="B931" s="3">
        <v>39433.339999999997</v>
      </c>
      <c r="C931" s="3">
        <v>127201.02</v>
      </c>
      <c r="D931" s="3">
        <v>2043.24</v>
      </c>
      <c r="E931" s="3">
        <v>168677.6</v>
      </c>
      <c r="F931" s="3">
        <v>919</v>
      </c>
      <c r="G931" s="3">
        <v>924</v>
      </c>
      <c r="H931" s="3">
        <v>924</v>
      </c>
      <c r="I931" s="3">
        <v>2767</v>
      </c>
      <c r="J931" s="3">
        <v>42.90896626768226</v>
      </c>
      <c r="K931" s="3">
        <v>137.66344155844158</v>
      </c>
      <c r="L931" s="3">
        <v>2.2112987012987011</v>
      </c>
      <c r="M931" s="3">
        <v>60.96046259486809</v>
      </c>
      <c r="N931" s="3">
        <v>6712</v>
      </c>
      <c r="O931" s="3">
        <v>1</v>
      </c>
      <c r="P931" s="3">
        <v>1</v>
      </c>
      <c r="Q931" s="3">
        <v>1</v>
      </c>
      <c r="R931" s="3">
        <v>2</v>
      </c>
      <c r="S931" s="3">
        <v>299462.14155872085</v>
      </c>
      <c r="T931" s="3">
        <v>5436212.6112630311</v>
      </c>
      <c r="U931" s="3">
        <v>3189152.9745707731</v>
      </c>
      <c r="V931" s="3">
        <v>7656289</v>
      </c>
    </row>
    <row r="932" spans="1:22" x14ac:dyDescent="0.3">
      <c r="A932" s="3">
        <v>571876</v>
      </c>
      <c r="B932" s="3">
        <v>0</v>
      </c>
      <c r="C932" s="3">
        <v>0</v>
      </c>
      <c r="D932" s="3">
        <v>0</v>
      </c>
      <c r="E932" s="3">
        <v>0</v>
      </c>
      <c r="F932" s="3">
        <v>0</v>
      </c>
      <c r="G932" s="3">
        <v>0</v>
      </c>
      <c r="H932" s="3">
        <v>0</v>
      </c>
      <c r="I932" s="3">
        <v>0</v>
      </c>
      <c r="J932" s="3">
        <v>0</v>
      </c>
      <c r="K932" s="3">
        <v>0</v>
      </c>
      <c r="L932" s="3">
        <v>0</v>
      </c>
      <c r="M932" s="3">
        <v>0</v>
      </c>
      <c r="N932" s="3">
        <v>7372</v>
      </c>
      <c r="O932" s="3">
        <v>0</v>
      </c>
      <c r="P932" s="3">
        <v>0</v>
      </c>
      <c r="Q932" s="3">
        <v>0</v>
      </c>
      <c r="R932" s="3">
        <v>-1</v>
      </c>
      <c r="S932" s="3">
        <v>0</v>
      </c>
      <c r="T932" s="3">
        <v>0</v>
      </c>
      <c r="U932" s="3">
        <v>0</v>
      </c>
      <c r="V932" s="3">
        <v>0</v>
      </c>
    </row>
    <row r="933" spans="1:22" x14ac:dyDescent="0.3">
      <c r="A933" s="3">
        <v>572441</v>
      </c>
      <c r="B933" s="3">
        <v>13270.83</v>
      </c>
      <c r="C933" s="3">
        <v>117.07</v>
      </c>
      <c r="D933" s="3">
        <v>566799.72</v>
      </c>
      <c r="E933" s="3">
        <v>580187.61999999988</v>
      </c>
      <c r="F933" s="3">
        <v>1970</v>
      </c>
      <c r="G933" s="3">
        <v>2217</v>
      </c>
      <c r="H933" s="3">
        <v>2376</v>
      </c>
      <c r="I933" s="3">
        <v>6563</v>
      </c>
      <c r="J933" s="3">
        <v>6.73646192893401</v>
      </c>
      <c r="K933" s="3">
        <v>5.2805593143888135E-2</v>
      </c>
      <c r="L933" s="3">
        <v>238.5520707070707</v>
      </c>
      <c r="M933" s="3">
        <v>88.40280664330335</v>
      </c>
      <c r="N933" s="3">
        <v>7372</v>
      </c>
      <c r="O933" s="3">
        <v>1</v>
      </c>
      <c r="P933" s="3">
        <v>1</v>
      </c>
      <c r="Q933" s="3">
        <v>1</v>
      </c>
      <c r="R933" s="3">
        <v>2</v>
      </c>
      <c r="S933" s="3">
        <v>13138701.962242218</v>
      </c>
      <c r="T933" s="3">
        <v>17305287.193893567</v>
      </c>
      <c r="U933" s="3">
        <v>53566448.361364879</v>
      </c>
      <c r="V933" s="3">
        <v>43072969</v>
      </c>
    </row>
    <row r="934" spans="1:22" x14ac:dyDescent="0.3">
      <c r="A934" s="3">
        <v>572645</v>
      </c>
      <c r="B934" s="3">
        <v>153092.51999999999</v>
      </c>
      <c r="C934" s="3">
        <v>0</v>
      </c>
      <c r="D934" s="3">
        <v>0</v>
      </c>
      <c r="E934" s="3">
        <v>153092.51999999999</v>
      </c>
      <c r="F934" s="3">
        <v>1318</v>
      </c>
      <c r="G934" s="3">
        <v>0</v>
      </c>
      <c r="H934" s="3">
        <v>0</v>
      </c>
      <c r="I934" s="3">
        <v>1318</v>
      </c>
      <c r="J934" s="3">
        <v>116.15517450682852</v>
      </c>
      <c r="K934" s="3">
        <v>0</v>
      </c>
      <c r="L934" s="3">
        <v>0</v>
      </c>
      <c r="M934" s="3">
        <v>116.15517450682852</v>
      </c>
      <c r="N934" s="3">
        <v>3086</v>
      </c>
      <c r="O934" s="3">
        <v>1</v>
      </c>
      <c r="P934" s="3">
        <v>0</v>
      </c>
      <c r="Q934" s="3">
        <v>0</v>
      </c>
      <c r="R934" s="3">
        <v>0</v>
      </c>
      <c r="S934" s="3">
        <v>0</v>
      </c>
      <c r="T934" s="3">
        <v>0</v>
      </c>
      <c r="U934" s="3">
        <v>0</v>
      </c>
      <c r="V934" s="3">
        <v>1737124</v>
      </c>
    </row>
    <row r="935" spans="1:22" x14ac:dyDescent="0.3">
      <c r="A935" s="3">
        <v>572683</v>
      </c>
      <c r="B935" s="3">
        <v>431225.98</v>
      </c>
      <c r="C935" s="3">
        <v>953480.67</v>
      </c>
      <c r="D935" s="3">
        <v>41475.14</v>
      </c>
      <c r="E935" s="3">
        <v>1426181.79</v>
      </c>
      <c r="F935" s="3">
        <v>927</v>
      </c>
      <c r="G935" s="3">
        <v>709</v>
      </c>
      <c r="H935" s="3">
        <v>597</v>
      </c>
      <c r="I935" s="3">
        <v>2233</v>
      </c>
      <c r="J935" s="3">
        <v>465.18444444444441</v>
      </c>
      <c r="K935" s="3">
        <v>1344.8246403385051</v>
      </c>
      <c r="L935" s="3">
        <v>69.472596314907875</v>
      </c>
      <c r="M935" s="3">
        <v>638.6841871921182</v>
      </c>
      <c r="N935" s="3">
        <v>6331</v>
      </c>
      <c r="O935" s="3">
        <v>1</v>
      </c>
      <c r="P935" s="3">
        <v>1</v>
      </c>
      <c r="Q935" s="3">
        <v>1</v>
      </c>
      <c r="R935" s="3">
        <v>2</v>
      </c>
      <c r="S935" s="3">
        <v>27904702.999962829</v>
      </c>
      <c r="T935" s="3">
        <v>353531746.75497729</v>
      </c>
      <c r="U935" s="3">
        <v>193429095.60781196</v>
      </c>
      <c r="V935" s="3">
        <v>4986289</v>
      </c>
    </row>
    <row r="936" spans="1:22" x14ac:dyDescent="0.3">
      <c r="A936" s="3">
        <v>572752</v>
      </c>
      <c r="B936" s="3">
        <v>745675.83</v>
      </c>
      <c r="C936" s="3">
        <v>711538.34</v>
      </c>
      <c r="D936" s="3">
        <v>553139.21</v>
      </c>
      <c r="E936" s="3">
        <v>2010353.38</v>
      </c>
      <c r="F936" s="3">
        <v>3499</v>
      </c>
      <c r="G936" s="3">
        <v>3492</v>
      </c>
      <c r="H936" s="3">
        <v>3571</v>
      </c>
      <c r="I936" s="3">
        <v>10562</v>
      </c>
      <c r="J936" s="3">
        <v>213.11112603601029</v>
      </c>
      <c r="K936" s="3">
        <v>203.76241122565864</v>
      </c>
      <c r="L936" s="3">
        <v>154.89756650798094</v>
      </c>
      <c r="M936" s="3">
        <v>190.33832418102631</v>
      </c>
      <c r="N936" s="3">
        <v>8731</v>
      </c>
      <c r="O936" s="3">
        <v>1</v>
      </c>
      <c r="P936" s="3">
        <v>1</v>
      </c>
      <c r="Q936" s="3">
        <v>1</v>
      </c>
      <c r="R936" s="3">
        <v>2</v>
      </c>
      <c r="S936" s="3">
        <v>1814583.16463794</v>
      </c>
      <c r="T936" s="3">
        <v>629279.74653267453</v>
      </c>
      <c r="U936" s="3">
        <v>4485344.9241535412</v>
      </c>
      <c r="V936" s="3">
        <v>111555844</v>
      </c>
    </row>
    <row r="937" spans="1:22" x14ac:dyDescent="0.3">
      <c r="A937" s="3">
        <v>573163</v>
      </c>
      <c r="B937" s="3">
        <v>0</v>
      </c>
      <c r="C937" s="3">
        <v>0</v>
      </c>
      <c r="D937" s="3">
        <v>38581.800000000003</v>
      </c>
      <c r="E937" s="3">
        <v>38581.800000000003</v>
      </c>
      <c r="F937" s="3">
        <v>0</v>
      </c>
      <c r="G937" s="3">
        <v>0</v>
      </c>
      <c r="H937" s="3">
        <v>460</v>
      </c>
      <c r="I937" s="3">
        <v>460</v>
      </c>
      <c r="J937" s="3">
        <v>0</v>
      </c>
      <c r="K937" s="3">
        <v>0</v>
      </c>
      <c r="L937" s="3">
        <v>83.873478260869575</v>
      </c>
      <c r="M937" s="3">
        <v>83.873478260869575</v>
      </c>
      <c r="N937" s="3">
        <v>8011</v>
      </c>
      <c r="O937" s="3">
        <v>0</v>
      </c>
      <c r="P937" s="3">
        <v>0</v>
      </c>
      <c r="Q937" s="3">
        <v>1</v>
      </c>
      <c r="R937" s="3">
        <v>0</v>
      </c>
      <c r="S937" s="3">
        <v>0</v>
      </c>
      <c r="T937" s="3">
        <v>0</v>
      </c>
      <c r="U937" s="3">
        <v>0</v>
      </c>
      <c r="V937" s="3">
        <v>211600</v>
      </c>
    </row>
    <row r="938" spans="1:22" x14ac:dyDescent="0.3">
      <c r="A938" s="3">
        <v>573292</v>
      </c>
      <c r="B938" s="3">
        <v>503213.28000000014</v>
      </c>
      <c r="C938" s="3">
        <v>0</v>
      </c>
      <c r="D938" s="3">
        <v>0</v>
      </c>
      <c r="E938" s="3">
        <v>503213.28000000014</v>
      </c>
      <c r="F938" s="3">
        <v>2580</v>
      </c>
      <c r="G938" s="3">
        <v>0</v>
      </c>
      <c r="H938" s="3">
        <v>0</v>
      </c>
      <c r="I938" s="3">
        <v>2580</v>
      </c>
      <c r="J938" s="3">
        <v>195.04390697674424</v>
      </c>
      <c r="K938" s="3">
        <v>0</v>
      </c>
      <c r="L938" s="3">
        <v>0</v>
      </c>
      <c r="M938" s="3">
        <v>195.04390697674424</v>
      </c>
      <c r="N938" s="3">
        <v>3641</v>
      </c>
      <c r="O938" s="3">
        <v>1</v>
      </c>
      <c r="P938" s="3">
        <v>0</v>
      </c>
      <c r="Q938" s="3">
        <v>0</v>
      </c>
      <c r="R938" s="3">
        <v>0</v>
      </c>
      <c r="S938" s="3">
        <v>0</v>
      </c>
      <c r="T938" s="3">
        <v>0</v>
      </c>
      <c r="U938" s="3">
        <v>0</v>
      </c>
      <c r="V938" s="3">
        <v>6656400</v>
      </c>
    </row>
    <row r="939" spans="1:22" x14ac:dyDescent="0.3">
      <c r="A939" s="3">
        <v>573600</v>
      </c>
      <c r="B939" s="3">
        <v>0</v>
      </c>
      <c r="C939" s="3">
        <v>0</v>
      </c>
      <c r="D939" s="3">
        <v>0</v>
      </c>
      <c r="E939" s="3">
        <v>0</v>
      </c>
      <c r="F939" s="3">
        <v>0</v>
      </c>
      <c r="G939" s="3">
        <v>0</v>
      </c>
      <c r="H939" s="3">
        <v>0</v>
      </c>
      <c r="I939" s="3">
        <v>0</v>
      </c>
      <c r="J939" s="3">
        <v>0</v>
      </c>
      <c r="K939" s="3">
        <v>0</v>
      </c>
      <c r="L939" s="3">
        <v>0</v>
      </c>
      <c r="M939" s="3">
        <v>0</v>
      </c>
      <c r="N939" s="3">
        <v>6311</v>
      </c>
      <c r="O939" s="3">
        <v>0</v>
      </c>
      <c r="P939" s="3">
        <v>0</v>
      </c>
      <c r="Q939" s="3">
        <v>0</v>
      </c>
      <c r="R939" s="3">
        <v>-1</v>
      </c>
      <c r="S939" s="3">
        <v>0</v>
      </c>
      <c r="T939" s="3">
        <v>0</v>
      </c>
      <c r="U939" s="3">
        <v>0</v>
      </c>
      <c r="V939" s="3">
        <v>0</v>
      </c>
    </row>
    <row r="940" spans="1:22" x14ac:dyDescent="0.3">
      <c r="A940" s="3">
        <v>573603</v>
      </c>
      <c r="B940" s="3">
        <v>0</v>
      </c>
      <c r="C940" s="3">
        <v>1505682.16</v>
      </c>
      <c r="D940" s="3">
        <v>4228083.3499999996</v>
      </c>
      <c r="E940" s="3">
        <v>5733765.5099999998</v>
      </c>
      <c r="F940" s="3">
        <v>0</v>
      </c>
      <c r="G940" s="3">
        <v>9175</v>
      </c>
      <c r="H940" s="3">
        <v>8778</v>
      </c>
      <c r="I940" s="3">
        <v>17953</v>
      </c>
      <c r="J940" s="3">
        <v>0</v>
      </c>
      <c r="K940" s="3">
        <v>164.10704741144414</v>
      </c>
      <c r="L940" s="3">
        <v>481.66818751424012</v>
      </c>
      <c r="M940" s="3">
        <v>319.37645574555785</v>
      </c>
      <c r="N940" s="3">
        <v>6311</v>
      </c>
      <c r="O940" s="3">
        <v>0</v>
      </c>
      <c r="P940" s="3">
        <v>1</v>
      </c>
      <c r="Q940" s="3">
        <v>1</v>
      </c>
      <c r="R940" s="3">
        <v>1</v>
      </c>
      <c r="S940" s="3">
        <v>0</v>
      </c>
      <c r="T940" s="3">
        <v>221196305.58360615</v>
      </c>
      <c r="U940" s="3">
        <v>231200285.22779512</v>
      </c>
      <c r="V940" s="3">
        <v>322310209</v>
      </c>
    </row>
    <row r="941" spans="1:22" x14ac:dyDescent="0.3">
      <c r="A941" s="3">
        <v>573625</v>
      </c>
      <c r="B941" s="3">
        <v>600333.46000000008</v>
      </c>
      <c r="C941" s="3">
        <v>468086.94</v>
      </c>
      <c r="D941" s="3">
        <v>406198.39</v>
      </c>
      <c r="E941" s="3">
        <v>1474618.79</v>
      </c>
      <c r="F941" s="3">
        <v>1367</v>
      </c>
      <c r="G941" s="3">
        <v>1351</v>
      </c>
      <c r="H941" s="3">
        <v>1368</v>
      </c>
      <c r="I941" s="3">
        <v>4086</v>
      </c>
      <c r="J941" s="3">
        <v>439.16127286027802</v>
      </c>
      <c r="K941" s="3">
        <v>346.47441894892671</v>
      </c>
      <c r="L941" s="3">
        <v>296.92864766081874</v>
      </c>
      <c r="M941" s="3">
        <v>360.89544542339695</v>
      </c>
      <c r="N941" s="3">
        <v>8062</v>
      </c>
      <c r="O941" s="3">
        <v>1</v>
      </c>
      <c r="P941" s="3">
        <v>1</v>
      </c>
      <c r="Q941" s="3">
        <v>1</v>
      </c>
      <c r="R941" s="3">
        <v>2</v>
      </c>
      <c r="S941" s="3">
        <v>8373612.8305669753</v>
      </c>
      <c r="T941" s="3">
        <v>280962.07218402892</v>
      </c>
      <c r="U941" s="3">
        <v>5597515.6634860588</v>
      </c>
      <c r="V941" s="3">
        <v>16695396</v>
      </c>
    </row>
    <row r="942" spans="1:22" x14ac:dyDescent="0.3">
      <c r="A942" s="3">
        <v>574121</v>
      </c>
      <c r="B942" s="3">
        <v>301006.51</v>
      </c>
      <c r="C942" s="3">
        <v>0</v>
      </c>
      <c r="D942" s="3">
        <v>19153.189999999999</v>
      </c>
      <c r="E942" s="3">
        <v>320159.7</v>
      </c>
      <c r="F942" s="3">
        <v>563</v>
      </c>
      <c r="G942" s="3">
        <v>0</v>
      </c>
      <c r="H942" s="3">
        <v>515</v>
      </c>
      <c r="I942" s="3">
        <v>1078</v>
      </c>
      <c r="J942" s="3">
        <v>534.64744227353469</v>
      </c>
      <c r="K942" s="3">
        <v>0</v>
      </c>
      <c r="L942" s="3">
        <v>37.190660194174754</v>
      </c>
      <c r="M942" s="3">
        <v>296.99415584415584</v>
      </c>
      <c r="N942" s="3">
        <v>8732</v>
      </c>
      <c r="O942" s="3">
        <v>1</v>
      </c>
      <c r="P942" s="3">
        <v>0</v>
      </c>
      <c r="Q942" s="3">
        <v>1</v>
      </c>
      <c r="R942" s="3">
        <v>1</v>
      </c>
      <c r="S942" s="3">
        <v>31797724.602035306</v>
      </c>
      <c r="T942" s="3">
        <v>0</v>
      </c>
      <c r="U942" s="3">
        <v>34761396.021254115</v>
      </c>
      <c r="V942" s="3">
        <v>1162084</v>
      </c>
    </row>
    <row r="943" spans="1:22" x14ac:dyDescent="0.3">
      <c r="A943" s="3">
        <v>574262</v>
      </c>
      <c r="B943" s="3">
        <v>0</v>
      </c>
      <c r="C943" s="3">
        <v>0</v>
      </c>
      <c r="D943" s="3">
        <v>10691.49</v>
      </c>
      <c r="E943" s="3">
        <v>10691.49</v>
      </c>
      <c r="F943" s="3">
        <v>0</v>
      </c>
      <c r="G943" s="3">
        <v>0</v>
      </c>
      <c r="H943" s="3">
        <v>879</v>
      </c>
      <c r="I943" s="3">
        <v>879</v>
      </c>
      <c r="J943" s="3">
        <v>0</v>
      </c>
      <c r="K943" s="3">
        <v>0</v>
      </c>
      <c r="L943" s="3">
        <v>12.163242320819112</v>
      </c>
      <c r="M943" s="3">
        <v>12.163242320819112</v>
      </c>
      <c r="N943" s="3">
        <v>7371</v>
      </c>
      <c r="O943" s="3">
        <v>0</v>
      </c>
      <c r="P943" s="3">
        <v>0</v>
      </c>
      <c r="Q943" s="3">
        <v>1</v>
      </c>
      <c r="R943" s="3">
        <v>0</v>
      </c>
      <c r="S943" s="3">
        <v>0</v>
      </c>
      <c r="T943" s="3">
        <v>0</v>
      </c>
      <c r="U943" s="3">
        <v>0</v>
      </c>
      <c r="V943" s="3">
        <v>772641</v>
      </c>
    </row>
    <row r="944" spans="1:22" x14ac:dyDescent="0.3">
      <c r="A944" s="3">
        <v>574362</v>
      </c>
      <c r="B944" s="3">
        <v>166562.96999999997</v>
      </c>
      <c r="C944" s="3">
        <v>26503.05</v>
      </c>
      <c r="D944" s="3">
        <v>32269.57</v>
      </c>
      <c r="E944" s="3">
        <v>225335.58999999997</v>
      </c>
      <c r="F944" s="3">
        <v>529</v>
      </c>
      <c r="G944" s="3">
        <v>641</v>
      </c>
      <c r="H944" s="3">
        <v>648</v>
      </c>
      <c r="I944" s="3">
        <v>1818</v>
      </c>
      <c r="J944" s="3">
        <v>314.86383742911147</v>
      </c>
      <c r="K944" s="3">
        <v>41.346411856474255</v>
      </c>
      <c r="L944" s="3">
        <v>49.798719135802472</v>
      </c>
      <c r="M944" s="3">
        <v>123.94696919691967</v>
      </c>
      <c r="N944" s="3">
        <v>3599</v>
      </c>
      <c r="O944" s="3">
        <v>1</v>
      </c>
      <c r="P944" s="3">
        <v>1</v>
      </c>
      <c r="Q944" s="3">
        <v>1</v>
      </c>
      <c r="R944" s="3">
        <v>2</v>
      </c>
      <c r="S944" s="3">
        <v>19281653.554486096</v>
      </c>
      <c r="T944" s="3">
        <v>4373448.1787623679</v>
      </c>
      <c r="U944" s="3">
        <v>3562680.0156576256</v>
      </c>
      <c r="V944" s="3">
        <v>3305124</v>
      </c>
    </row>
    <row r="945" spans="1:22" x14ac:dyDescent="0.3">
      <c r="A945" s="3">
        <v>574395</v>
      </c>
      <c r="B945" s="3">
        <v>90477.07</v>
      </c>
      <c r="C945" s="3">
        <v>32191.7</v>
      </c>
      <c r="D945" s="3">
        <v>5464.09</v>
      </c>
      <c r="E945" s="3">
        <v>128132.86000000002</v>
      </c>
      <c r="F945" s="3">
        <v>568</v>
      </c>
      <c r="G945" s="3">
        <v>489</v>
      </c>
      <c r="H945" s="3">
        <v>430</v>
      </c>
      <c r="I945" s="3">
        <v>1487</v>
      </c>
      <c r="J945" s="3">
        <v>159.29061619718311</v>
      </c>
      <c r="K945" s="3">
        <v>65.831697341513291</v>
      </c>
      <c r="L945" s="3">
        <v>12.707186046511628</v>
      </c>
      <c r="M945" s="3">
        <v>86.168702084734377</v>
      </c>
      <c r="N945" s="3">
        <v>8399</v>
      </c>
      <c r="O945" s="3">
        <v>1</v>
      </c>
      <c r="P945" s="3">
        <v>1</v>
      </c>
      <c r="Q945" s="3">
        <v>1</v>
      </c>
      <c r="R945" s="3">
        <v>2</v>
      </c>
      <c r="S945" s="3">
        <v>3036990.5357300113</v>
      </c>
      <c r="T945" s="3">
        <v>202247.34958171472</v>
      </c>
      <c r="U945" s="3">
        <v>2320535.5656126454</v>
      </c>
      <c r="V945" s="3">
        <v>2211169</v>
      </c>
    </row>
    <row r="946" spans="1:22" x14ac:dyDescent="0.3">
      <c r="A946" s="3">
        <v>574583</v>
      </c>
      <c r="B946" s="3">
        <v>0</v>
      </c>
      <c r="C946" s="3">
        <v>0</v>
      </c>
      <c r="D946" s="3">
        <v>44027.94</v>
      </c>
      <c r="E946" s="3">
        <v>44027.94</v>
      </c>
      <c r="F946" s="3">
        <v>0</v>
      </c>
      <c r="G946" s="3">
        <v>0</v>
      </c>
      <c r="H946" s="3">
        <v>682</v>
      </c>
      <c r="I946" s="3">
        <v>682</v>
      </c>
      <c r="J946" s="3">
        <v>0</v>
      </c>
      <c r="K946" s="3">
        <v>0</v>
      </c>
      <c r="L946" s="3">
        <v>64.557096774193553</v>
      </c>
      <c r="M946" s="3">
        <v>64.557096774193553</v>
      </c>
      <c r="N946" s="3">
        <v>6321</v>
      </c>
      <c r="O946" s="3">
        <v>0</v>
      </c>
      <c r="P946" s="3">
        <v>0</v>
      </c>
      <c r="Q946" s="3">
        <v>1</v>
      </c>
      <c r="R946" s="3">
        <v>0</v>
      </c>
      <c r="S946" s="3">
        <v>0</v>
      </c>
      <c r="T946" s="3">
        <v>0</v>
      </c>
      <c r="U946" s="3">
        <v>0</v>
      </c>
      <c r="V946" s="3">
        <v>465124</v>
      </c>
    </row>
    <row r="947" spans="1:22" x14ac:dyDescent="0.3">
      <c r="A947" s="3">
        <v>574838</v>
      </c>
      <c r="B947" s="3">
        <v>84356.46</v>
      </c>
      <c r="C947" s="3">
        <v>124483.15</v>
      </c>
      <c r="D947" s="3">
        <v>194065.94</v>
      </c>
      <c r="E947" s="3">
        <v>402905.55</v>
      </c>
      <c r="F947" s="3">
        <v>449</v>
      </c>
      <c r="G947" s="3">
        <v>436</v>
      </c>
      <c r="H947" s="3">
        <v>423</v>
      </c>
      <c r="I947" s="3">
        <v>1308</v>
      </c>
      <c r="J947" s="3">
        <v>187.87630289532297</v>
      </c>
      <c r="K947" s="3">
        <v>285.5118119266055</v>
      </c>
      <c r="L947" s="3">
        <v>458.78472813238773</v>
      </c>
      <c r="M947" s="3">
        <v>308.03176605504586</v>
      </c>
      <c r="N947" s="3">
        <v>8051</v>
      </c>
      <c r="O947" s="3">
        <v>1</v>
      </c>
      <c r="P947" s="3">
        <v>1</v>
      </c>
      <c r="Q947" s="3">
        <v>1</v>
      </c>
      <c r="R947" s="3">
        <v>2</v>
      </c>
      <c r="S947" s="3">
        <v>6482363.5618802598</v>
      </c>
      <c r="T947" s="3">
        <v>221116.6736009173</v>
      </c>
      <c r="U947" s="3">
        <v>9613290.7082641162</v>
      </c>
      <c r="V947" s="3">
        <v>1710864</v>
      </c>
    </row>
    <row r="948" spans="1:22" x14ac:dyDescent="0.3">
      <c r="A948" s="3">
        <v>574863</v>
      </c>
      <c r="B948" s="3">
        <v>283357.5</v>
      </c>
      <c r="C948" s="3">
        <v>50232.640000000007</v>
      </c>
      <c r="D948" s="3">
        <v>275365.82</v>
      </c>
      <c r="E948" s="3">
        <v>608955.96</v>
      </c>
      <c r="F948" s="3">
        <v>954</v>
      </c>
      <c r="G948" s="3">
        <v>1287</v>
      </c>
      <c r="H948" s="3">
        <v>1419</v>
      </c>
      <c r="I948" s="3">
        <v>3660</v>
      </c>
      <c r="J948" s="3">
        <v>297.02044025157232</v>
      </c>
      <c r="K948" s="3">
        <v>39.030800310800316</v>
      </c>
      <c r="L948" s="3">
        <v>194.05625088090204</v>
      </c>
      <c r="M948" s="3">
        <v>166.38140983606556</v>
      </c>
      <c r="N948" s="3">
        <v>1311</v>
      </c>
      <c r="O948" s="3">
        <v>1</v>
      </c>
      <c r="P948" s="3">
        <v>1</v>
      </c>
      <c r="Q948" s="3">
        <v>1</v>
      </c>
      <c r="R948" s="3">
        <v>2</v>
      </c>
      <c r="S948" s="3">
        <v>16281494.679580133</v>
      </c>
      <c r="T948" s="3">
        <v>20872794.759689618</v>
      </c>
      <c r="U948" s="3">
        <v>1086807.5973100348</v>
      </c>
      <c r="V948" s="3">
        <v>13395600</v>
      </c>
    </row>
    <row r="949" spans="1:22" x14ac:dyDescent="0.3">
      <c r="A949" s="3">
        <v>574975</v>
      </c>
      <c r="B949" s="3">
        <v>1574119.97</v>
      </c>
      <c r="C949" s="3">
        <v>0</v>
      </c>
      <c r="D949" s="3">
        <v>0</v>
      </c>
      <c r="E949" s="3">
        <v>1574119.97</v>
      </c>
      <c r="F949" s="3">
        <v>5174</v>
      </c>
      <c r="G949" s="3">
        <v>0</v>
      </c>
      <c r="H949" s="3">
        <v>0</v>
      </c>
      <c r="I949" s="3">
        <v>5174</v>
      </c>
      <c r="J949" s="3">
        <v>304.236561654426</v>
      </c>
      <c r="K949" s="3">
        <v>0</v>
      </c>
      <c r="L949" s="3">
        <v>0</v>
      </c>
      <c r="M949" s="3">
        <v>304.236561654426</v>
      </c>
      <c r="N949" s="3">
        <v>2835</v>
      </c>
      <c r="O949" s="3">
        <v>1</v>
      </c>
      <c r="P949" s="3">
        <v>0</v>
      </c>
      <c r="Q949" s="3">
        <v>0</v>
      </c>
      <c r="R949" s="3">
        <v>0</v>
      </c>
      <c r="S949" s="3">
        <v>0</v>
      </c>
      <c r="T949" s="3">
        <v>0</v>
      </c>
      <c r="U949" s="3">
        <v>0</v>
      </c>
      <c r="V949" s="3">
        <v>26770276</v>
      </c>
    </row>
    <row r="950" spans="1:22" x14ac:dyDescent="0.3">
      <c r="A950" s="3">
        <v>575031</v>
      </c>
      <c r="B950" s="3">
        <v>0</v>
      </c>
      <c r="C950" s="3">
        <v>0</v>
      </c>
      <c r="D950" s="3">
        <v>30253.760000000002</v>
      </c>
      <c r="E950" s="3">
        <v>30253.760000000002</v>
      </c>
      <c r="F950" s="3">
        <v>0</v>
      </c>
      <c r="G950" s="3">
        <v>0</v>
      </c>
      <c r="H950" s="3">
        <v>481</v>
      </c>
      <c r="I950" s="3">
        <v>481</v>
      </c>
      <c r="J950" s="3">
        <v>0</v>
      </c>
      <c r="K950" s="3">
        <v>0</v>
      </c>
      <c r="L950" s="3">
        <v>62.897629937629944</v>
      </c>
      <c r="M950" s="3">
        <v>62.897629937629944</v>
      </c>
      <c r="N950" s="3">
        <v>9111</v>
      </c>
      <c r="O950" s="3">
        <v>0</v>
      </c>
      <c r="P950" s="3">
        <v>0</v>
      </c>
      <c r="Q950" s="3">
        <v>1</v>
      </c>
      <c r="R950" s="3">
        <v>0</v>
      </c>
      <c r="S950" s="3">
        <v>0</v>
      </c>
      <c r="T950" s="3">
        <v>0</v>
      </c>
      <c r="U950" s="3">
        <v>0</v>
      </c>
      <c r="V950" s="3">
        <v>231361</v>
      </c>
    </row>
    <row r="951" spans="1:22" x14ac:dyDescent="0.3">
      <c r="A951" s="3">
        <v>575359</v>
      </c>
      <c r="B951" s="3">
        <v>403371.87</v>
      </c>
      <c r="C951" s="3">
        <v>0</v>
      </c>
      <c r="D951" s="3">
        <v>0</v>
      </c>
      <c r="E951" s="3">
        <v>403371.87</v>
      </c>
      <c r="F951" s="3">
        <v>2623</v>
      </c>
      <c r="G951" s="3">
        <v>0</v>
      </c>
      <c r="H951" s="3">
        <v>0</v>
      </c>
      <c r="I951" s="3">
        <v>2623</v>
      </c>
      <c r="J951" s="3">
        <v>153.78264201296224</v>
      </c>
      <c r="K951" s="3">
        <v>0</v>
      </c>
      <c r="L951" s="3">
        <v>0</v>
      </c>
      <c r="M951" s="3">
        <v>153.78264201296224</v>
      </c>
      <c r="N951" s="3">
        <v>8661</v>
      </c>
      <c r="O951" s="3">
        <v>1</v>
      </c>
      <c r="P951" s="3">
        <v>0</v>
      </c>
      <c r="Q951" s="3">
        <v>0</v>
      </c>
      <c r="R951" s="3">
        <v>0</v>
      </c>
      <c r="S951" s="3">
        <v>0</v>
      </c>
      <c r="T951" s="3">
        <v>0</v>
      </c>
      <c r="U951" s="3">
        <v>0</v>
      </c>
      <c r="V951" s="3">
        <v>6880129</v>
      </c>
    </row>
    <row r="952" spans="1:22" x14ac:dyDescent="0.3">
      <c r="A952" s="3">
        <v>575420</v>
      </c>
      <c r="B952" s="3">
        <v>130286.96</v>
      </c>
      <c r="C952" s="3">
        <v>1242.76</v>
      </c>
      <c r="D952" s="3">
        <v>3460.37</v>
      </c>
      <c r="E952" s="3">
        <v>134990.09</v>
      </c>
      <c r="F952" s="3">
        <v>426</v>
      </c>
      <c r="G952" s="3">
        <v>403</v>
      </c>
      <c r="H952" s="3">
        <v>420</v>
      </c>
      <c r="I952" s="3">
        <v>1249</v>
      </c>
      <c r="J952" s="3">
        <v>305.83793427230046</v>
      </c>
      <c r="K952" s="3">
        <v>3.0837717121588089</v>
      </c>
      <c r="L952" s="3">
        <v>8.2389761904761905</v>
      </c>
      <c r="M952" s="3">
        <v>108.07853482786228</v>
      </c>
      <c r="N952" s="3">
        <v>6371</v>
      </c>
      <c r="O952" s="3">
        <v>1</v>
      </c>
      <c r="P952" s="3">
        <v>1</v>
      </c>
      <c r="Q952" s="3">
        <v>1</v>
      </c>
      <c r="R952" s="3">
        <v>2</v>
      </c>
      <c r="S952" s="3">
        <v>16660340.309234187</v>
      </c>
      <c r="T952" s="3">
        <v>4442631.813534243</v>
      </c>
      <c r="U952" s="3">
        <v>4186533.7369413837</v>
      </c>
      <c r="V952" s="3">
        <v>1560001</v>
      </c>
    </row>
    <row r="953" spans="1:22" x14ac:dyDescent="0.3">
      <c r="A953" s="3">
        <v>575619</v>
      </c>
      <c r="B953" s="3">
        <v>31009.660000000003</v>
      </c>
      <c r="C953" s="3">
        <v>74657.7</v>
      </c>
      <c r="D953" s="3">
        <v>32283.55</v>
      </c>
      <c r="E953" s="3">
        <v>137950.91</v>
      </c>
      <c r="F953" s="3">
        <v>455</v>
      </c>
      <c r="G953" s="3">
        <v>466</v>
      </c>
      <c r="H953" s="3">
        <v>554</v>
      </c>
      <c r="I953" s="3">
        <v>1475</v>
      </c>
      <c r="J953" s="3">
        <v>68.153098901098915</v>
      </c>
      <c r="K953" s="3">
        <v>160.20965665236051</v>
      </c>
      <c r="L953" s="3">
        <v>58.273555956678699</v>
      </c>
      <c r="M953" s="3">
        <v>93.526040677966108</v>
      </c>
      <c r="N953" s="3">
        <v>9121</v>
      </c>
      <c r="O953" s="3">
        <v>1</v>
      </c>
      <c r="P953" s="3">
        <v>1</v>
      </c>
      <c r="Q953" s="3">
        <v>1</v>
      </c>
      <c r="R953" s="3">
        <v>2</v>
      </c>
      <c r="S953" s="3">
        <v>292922.70935759309</v>
      </c>
      <c r="T953" s="3">
        <v>2072164.3619699567</v>
      </c>
      <c r="U953" s="3">
        <v>688476.67417962954</v>
      </c>
      <c r="V953" s="3">
        <v>2175625</v>
      </c>
    </row>
    <row r="954" spans="1:22" x14ac:dyDescent="0.3">
      <c r="A954" s="3">
        <v>575628</v>
      </c>
      <c r="B954" s="3">
        <v>73997.5</v>
      </c>
      <c r="C954" s="3">
        <v>34155.03</v>
      </c>
      <c r="D954" s="3">
        <v>118020.38999999998</v>
      </c>
      <c r="E954" s="3">
        <v>226172.91999999998</v>
      </c>
      <c r="F954" s="3">
        <v>406</v>
      </c>
      <c r="G954" s="3">
        <v>416</v>
      </c>
      <c r="H954" s="3">
        <v>426</v>
      </c>
      <c r="I954" s="3">
        <v>1248</v>
      </c>
      <c r="J954" s="3">
        <v>182.25985221674875</v>
      </c>
      <c r="K954" s="3">
        <v>82.103437499999998</v>
      </c>
      <c r="L954" s="3">
        <v>277.04316901408447</v>
      </c>
      <c r="M954" s="3">
        <v>181.22830128205126</v>
      </c>
      <c r="N954" s="3">
        <v>7011</v>
      </c>
      <c r="O954" s="3">
        <v>1</v>
      </c>
      <c r="P954" s="3">
        <v>1</v>
      </c>
      <c r="Q954" s="3">
        <v>1</v>
      </c>
      <c r="R954" s="3">
        <v>2</v>
      </c>
      <c r="S954" s="3">
        <v>432.02351633535943</v>
      </c>
      <c r="T954" s="3">
        <v>4087507.2658410505</v>
      </c>
      <c r="U954" s="3">
        <v>3910888.2622439899</v>
      </c>
      <c r="V954" s="3">
        <v>1557504</v>
      </c>
    </row>
    <row r="955" spans="1:22" x14ac:dyDescent="0.3">
      <c r="A955" s="3">
        <v>577462</v>
      </c>
      <c r="B955" s="3">
        <v>108377.10999999999</v>
      </c>
      <c r="C955" s="3">
        <v>226264.08</v>
      </c>
      <c r="D955" s="3">
        <v>194364.15999999997</v>
      </c>
      <c r="E955" s="3">
        <v>529005.35</v>
      </c>
      <c r="F955" s="3">
        <v>716</v>
      </c>
      <c r="G955" s="3">
        <v>719</v>
      </c>
      <c r="H955" s="3">
        <v>761</v>
      </c>
      <c r="I955" s="3">
        <v>2196</v>
      </c>
      <c r="J955" s="3">
        <v>151.36467877094969</v>
      </c>
      <c r="K955" s="3">
        <v>314.69273991655075</v>
      </c>
      <c r="L955" s="3">
        <v>255.40625492772665</v>
      </c>
      <c r="M955" s="3">
        <v>240.89496812386156</v>
      </c>
      <c r="N955" s="3">
        <v>9431</v>
      </c>
      <c r="O955" s="3">
        <v>1</v>
      </c>
      <c r="P955" s="3">
        <v>1</v>
      </c>
      <c r="Q955" s="3">
        <v>1</v>
      </c>
      <c r="R955" s="3">
        <v>2</v>
      </c>
      <c r="S955" s="3">
        <v>5739221.6615171442</v>
      </c>
      <c r="T955" s="3">
        <v>3915753.8964058333</v>
      </c>
      <c r="U955" s="3">
        <v>160249.43541976615</v>
      </c>
      <c r="V955" s="3">
        <v>4822416</v>
      </c>
    </row>
    <row r="956" spans="1:22" x14ac:dyDescent="0.3">
      <c r="A956" s="3">
        <v>577642</v>
      </c>
      <c r="B956" s="3">
        <v>432757.85</v>
      </c>
      <c r="C956" s="3">
        <v>65122.320000000007</v>
      </c>
      <c r="D956" s="3">
        <v>821242.03999999992</v>
      </c>
      <c r="E956" s="3">
        <v>1319122.21</v>
      </c>
      <c r="F956" s="3">
        <v>1029</v>
      </c>
      <c r="G956" s="3">
        <v>1161</v>
      </c>
      <c r="H956" s="3">
        <v>1222</v>
      </c>
      <c r="I956" s="3">
        <v>3412</v>
      </c>
      <c r="J956" s="3">
        <v>420.56156462585034</v>
      </c>
      <c r="K956" s="3">
        <v>56.091576227390185</v>
      </c>
      <c r="L956" s="3">
        <v>672.04749590834695</v>
      </c>
      <c r="M956" s="3">
        <v>386.61260550996479</v>
      </c>
      <c r="N956" s="3">
        <v>6719</v>
      </c>
      <c r="O956" s="3">
        <v>1</v>
      </c>
      <c r="P956" s="3">
        <v>1</v>
      </c>
      <c r="Q956" s="3">
        <v>1</v>
      </c>
      <c r="R956" s="3">
        <v>2</v>
      </c>
      <c r="S956" s="3">
        <v>1185955.2479785781</v>
      </c>
      <c r="T956" s="3">
        <v>126832459.07649255</v>
      </c>
      <c r="U956" s="3">
        <v>99560099.674531922</v>
      </c>
      <c r="V956" s="3">
        <v>11641744</v>
      </c>
    </row>
    <row r="957" spans="1:22" x14ac:dyDescent="0.3">
      <c r="A957" s="3">
        <v>577807</v>
      </c>
      <c r="B957" s="3">
        <v>0</v>
      </c>
      <c r="C957" s="3">
        <v>84731.68</v>
      </c>
      <c r="D957" s="3">
        <v>222627.22</v>
      </c>
      <c r="E957" s="3">
        <v>307358.90000000002</v>
      </c>
      <c r="F957" s="3">
        <v>0</v>
      </c>
      <c r="G957" s="3">
        <v>555</v>
      </c>
      <c r="H957" s="3">
        <v>554</v>
      </c>
      <c r="I957" s="3">
        <v>1109</v>
      </c>
      <c r="J957" s="3">
        <v>0</v>
      </c>
      <c r="K957" s="3">
        <v>152.66969369369369</v>
      </c>
      <c r="L957" s="3">
        <v>401.85418772563179</v>
      </c>
      <c r="M957" s="3">
        <v>277.14959422903519</v>
      </c>
      <c r="N957" s="3">
        <v>8211</v>
      </c>
      <c r="O957" s="3">
        <v>0</v>
      </c>
      <c r="P957" s="3">
        <v>1</v>
      </c>
      <c r="Q957" s="3">
        <v>1</v>
      </c>
      <c r="R957" s="3">
        <v>1</v>
      </c>
      <c r="S957" s="3">
        <v>0</v>
      </c>
      <c r="T957" s="3">
        <v>8599861.3286951259</v>
      </c>
      <c r="U957" s="3">
        <v>8615384.544089878</v>
      </c>
      <c r="V957" s="3">
        <v>1229881</v>
      </c>
    </row>
    <row r="958" spans="1:22" x14ac:dyDescent="0.3">
      <c r="A958" s="3">
        <v>577890</v>
      </c>
      <c r="B958" s="3">
        <v>182523.87</v>
      </c>
      <c r="C958" s="3">
        <v>282291.33999999997</v>
      </c>
      <c r="D958" s="3">
        <v>103715.41999999998</v>
      </c>
      <c r="E958" s="3">
        <v>568530.62999999989</v>
      </c>
      <c r="F958" s="3">
        <v>639</v>
      </c>
      <c r="G958" s="3">
        <v>701</v>
      </c>
      <c r="H958" s="3">
        <v>767</v>
      </c>
      <c r="I958" s="3">
        <v>2107</v>
      </c>
      <c r="J958" s="3">
        <v>285.63985915492958</v>
      </c>
      <c r="K958" s="3">
        <v>402.69805991440796</v>
      </c>
      <c r="L958" s="3">
        <v>135.22219035202085</v>
      </c>
      <c r="M958" s="3">
        <v>269.82943996203124</v>
      </c>
      <c r="N958" s="3">
        <v>5084</v>
      </c>
      <c r="O958" s="3">
        <v>1</v>
      </c>
      <c r="P958" s="3">
        <v>1</v>
      </c>
      <c r="Q958" s="3">
        <v>1</v>
      </c>
      <c r="R958" s="3">
        <v>2</v>
      </c>
      <c r="S958" s="3">
        <v>159730.41788025241</v>
      </c>
      <c r="T958" s="3">
        <v>12375503.187802434</v>
      </c>
      <c r="U958" s="3">
        <v>13897358.633687451</v>
      </c>
      <c r="V958" s="3">
        <v>4439449</v>
      </c>
    </row>
    <row r="959" spans="1:22" x14ac:dyDescent="0.3">
      <c r="A959" s="3">
        <v>578316</v>
      </c>
      <c r="B959" s="3">
        <v>0</v>
      </c>
      <c r="C959" s="3">
        <v>0</v>
      </c>
      <c r="D959" s="3">
        <v>523782.55000000005</v>
      </c>
      <c r="E959" s="3">
        <v>523782.55000000005</v>
      </c>
      <c r="F959" s="3">
        <v>0</v>
      </c>
      <c r="G959" s="3">
        <v>0</v>
      </c>
      <c r="H959" s="3">
        <v>500</v>
      </c>
      <c r="I959" s="3">
        <v>500</v>
      </c>
      <c r="J959" s="3">
        <v>0</v>
      </c>
      <c r="K959" s="3">
        <v>0</v>
      </c>
      <c r="L959" s="3">
        <v>1047.5651</v>
      </c>
      <c r="M959" s="3">
        <v>1047.5651</v>
      </c>
      <c r="N959" s="3">
        <v>8711</v>
      </c>
      <c r="O959" s="3">
        <v>0</v>
      </c>
      <c r="P959" s="3">
        <v>0</v>
      </c>
      <c r="Q959" s="3">
        <v>1</v>
      </c>
      <c r="R959" s="3">
        <v>0</v>
      </c>
      <c r="S959" s="3">
        <v>0</v>
      </c>
      <c r="T959" s="3">
        <v>0</v>
      </c>
      <c r="U959" s="3">
        <v>0</v>
      </c>
      <c r="V959" s="3">
        <v>250000</v>
      </c>
    </row>
    <row r="960" spans="1:22" x14ac:dyDescent="0.3">
      <c r="A960" s="3">
        <v>578677</v>
      </c>
      <c r="B960" s="3">
        <v>171460.55</v>
      </c>
      <c r="C960" s="3">
        <v>0</v>
      </c>
      <c r="D960" s="3">
        <v>0</v>
      </c>
      <c r="E960" s="3">
        <v>171460.55</v>
      </c>
      <c r="F960" s="3">
        <v>646</v>
      </c>
      <c r="G960" s="3">
        <v>0</v>
      </c>
      <c r="H960" s="3">
        <v>0</v>
      </c>
      <c r="I960" s="3">
        <v>646</v>
      </c>
      <c r="J960" s="3">
        <v>265.41880804953558</v>
      </c>
      <c r="K960" s="3">
        <v>0</v>
      </c>
      <c r="L960" s="3">
        <v>0</v>
      </c>
      <c r="M960" s="3">
        <v>265.41880804953558</v>
      </c>
      <c r="N960" s="3">
        <v>5087</v>
      </c>
      <c r="O960" s="3">
        <v>1</v>
      </c>
      <c r="P960" s="3">
        <v>0</v>
      </c>
      <c r="Q960" s="3">
        <v>0</v>
      </c>
      <c r="R960" s="3">
        <v>0</v>
      </c>
      <c r="S960" s="3">
        <v>0</v>
      </c>
      <c r="T960" s="3">
        <v>0</v>
      </c>
      <c r="U960" s="3">
        <v>0</v>
      </c>
      <c r="V960" s="3">
        <v>417316</v>
      </c>
    </row>
    <row r="961" spans="1:22" x14ac:dyDescent="0.3">
      <c r="A961" s="3">
        <v>579370</v>
      </c>
      <c r="B961" s="3">
        <v>625255.28999999992</v>
      </c>
      <c r="C961" s="3">
        <v>0</v>
      </c>
      <c r="D961" s="3">
        <v>0</v>
      </c>
      <c r="E961" s="3">
        <v>625255.28999999992</v>
      </c>
      <c r="F961" s="3">
        <v>822</v>
      </c>
      <c r="G961" s="3">
        <v>0</v>
      </c>
      <c r="H961" s="3">
        <v>0</v>
      </c>
      <c r="I961" s="3">
        <v>822</v>
      </c>
      <c r="J961" s="3">
        <v>760.65120437956193</v>
      </c>
      <c r="K961" s="3">
        <v>0</v>
      </c>
      <c r="L961" s="3">
        <v>0</v>
      </c>
      <c r="M961" s="3">
        <v>760.65120437956193</v>
      </c>
      <c r="N961" s="3">
        <v>8062</v>
      </c>
      <c r="O961" s="3">
        <v>1</v>
      </c>
      <c r="P961" s="3">
        <v>0</v>
      </c>
      <c r="Q961" s="3">
        <v>0</v>
      </c>
      <c r="R961" s="3">
        <v>0</v>
      </c>
      <c r="S961" s="3">
        <v>0</v>
      </c>
      <c r="T961" s="3">
        <v>0</v>
      </c>
      <c r="U961" s="3">
        <v>0</v>
      </c>
      <c r="V961" s="3">
        <v>675684</v>
      </c>
    </row>
    <row r="962" spans="1:22" x14ac:dyDescent="0.3">
      <c r="A962" s="3">
        <v>579576</v>
      </c>
      <c r="B962" s="3">
        <v>0</v>
      </c>
      <c r="C962" s="3">
        <v>131004.45</v>
      </c>
      <c r="D962" s="3">
        <v>0</v>
      </c>
      <c r="E962" s="3">
        <v>131004.45</v>
      </c>
      <c r="F962" s="3">
        <v>0</v>
      </c>
      <c r="G962" s="3">
        <v>429</v>
      </c>
      <c r="H962" s="3">
        <v>0</v>
      </c>
      <c r="I962" s="3">
        <v>429</v>
      </c>
      <c r="J962" s="3">
        <v>0</v>
      </c>
      <c r="K962" s="3">
        <v>305.3716783216783</v>
      </c>
      <c r="L962" s="3">
        <v>0</v>
      </c>
      <c r="M962" s="3">
        <v>305.3716783216783</v>
      </c>
      <c r="N962" s="3">
        <v>6163</v>
      </c>
      <c r="O962" s="3">
        <v>0</v>
      </c>
      <c r="P962" s="3">
        <v>1</v>
      </c>
      <c r="Q962" s="3">
        <v>0</v>
      </c>
      <c r="R962" s="3">
        <v>0</v>
      </c>
      <c r="S962" s="3">
        <v>0</v>
      </c>
      <c r="T962" s="3">
        <v>0</v>
      </c>
      <c r="U962" s="3">
        <v>0</v>
      </c>
      <c r="V962" s="3">
        <v>184041</v>
      </c>
    </row>
    <row r="963" spans="1:22" x14ac:dyDescent="0.3">
      <c r="A963" s="3">
        <v>579592</v>
      </c>
      <c r="B963" s="3">
        <v>1360376.2799999998</v>
      </c>
      <c r="C963" s="3">
        <v>1373453.2900000003</v>
      </c>
      <c r="D963" s="3">
        <v>1467617.6199999999</v>
      </c>
      <c r="E963" s="3">
        <v>4201447.1899999995</v>
      </c>
      <c r="F963" s="3">
        <v>4282</v>
      </c>
      <c r="G963" s="3">
        <v>3986</v>
      </c>
      <c r="H963" s="3">
        <v>3920</v>
      </c>
      <c r="I963" s="3">
        <v>12188</v>
      </c>
      <c r="J963" s="3">
        <v>317.69646893974772</v>
      </c>
      <c r="K963" s="3">
        <v>344.56931510286006</v>
      </c>
      <c r="L963" s="3">
        <v>374.39224999999999</v>
      </c>
      <c r="M963" s="3">
        <v>344.71998605185422</v>
      </c>
      <c r="N963" s="3">
        <v>3812</v>
      </c>
      <c r="O963" s="3">
        <v>1</v>
      </c>
      <c r="P963" s="3">
        <v>1</v>
      </c>
      <c r="Q963" s="3">
        <v>1</v>
      </c>
      <c r="R963" s="3">
        <v>2</v>
      </c>
      <c r="S963" s="3">
        <v>3127018.1829777961</v>
      </c>
      <c r="T963" s="3">
        <v>90.489115195013454</v>
      </c>
      <c r="U963" s="3">
        <v>3451337.5314090499</v>
      </c>
      <c r="V963" s="3">
        <v>148547344</v>
      </c>
    </row>
    <row r="964" spans="1:22" x14ac:dyDescent="0.3">
      <c r="A964" s="3">
        <v>579645</v>
      </c>
      <c r="B964" s="3">
        <v>200131.69</v>
      </c>
      <c r="C964" s="3">
        <v>252738.91</v>
      </c>
      <c r="D964" s="3">
        <v>230722.88</v>
      </c>
      <c r="E964" s="3">
        <v>683593.48</v>
      </c>
      <c r="F964" s="3">
        <v>1256</v>
      </c>
      <c r="G964" s="3">
        <v>1360</v>
      </c>
      <c r="H964" s="3">
        <v>1325</v>
      </c>
      <c r="I964" s="3">
        <v>3941</v>
      </c>
      <c r="J964" s="3">
        <v>159.34051751592358</v>
      </c>
      <c r="K964" s="3">
        <v>185.83743382352941</v>
      </c>
      <c r="L964" s="3">
        <v>174.13047547169811</v>
      </c>
      <c r="M964" s="3">
        <v>173.45685866531338</v>
      </c>
      <c r="N964" s="3">
        <v>3861</v>
      </c>
      <c r="O964" s="3">
        <v>1</v>
      </c>
      <c r="P964" s="3">
        <v>1</v>
      </c>
      <c r="Q964" s="3">
        <v>1</v>
      </c>
      <c r="R964" s="3">
        <v>2</v>
      </c>
      <c r="S964" s="3">
        <v>250284.48583212029</v>
      </c>
      <c r="T964" s="3">
        <v>208458.95209760088</v>
      </c>
      <c r="U964" s="3">
        <v>601.23147244324855</v>
      </c>
      <c r="V964" s="3">
        <v>15531481</v>
      </c>
    </row>
    <row r="965" spans="1:22" x14ac:dyDescent="0.3">
      <c r="A965" s="3">
        <v>580314</v>
      </c>
      <c r="B965" s="3">
        <v>3488.8199999999997</v>
      </c>
      <c r="C965" s="3">
        <v>151220.35</v>
      </c>
      <c r="D965" s="3">
        <v>51385.159999999996</v>
      </c>
      <c r="E965" s="3">
        <v>206094.33000000002</v>
      </c>
      <c r="F965" s="3">
        <v>633</v>
      </c>
      <c r="G965" s="3">
        <v>632</v>
      </c>
      <c r="H965" s="3">
        <v>641</v>
      </c>
      <c r="I965" s="3">
        <v>1906</v>
      </c>
      <c r="J965" s="3">
        <v>5.511563981042654</v>
      </c>
      <c r="K965" s="3">
        <v>239.27270569620254</v>
      </c>
      <c r="L965" s="3">
        <v>80.164056162246482</v>
      </c>
      <c r="M965" s="3">
        <v>108.12923924449109</v>
      </c>
      <c r="N965" s="3">
        <v>6552</v>
      </c>
      <c r="O965" s="3">
        <v>1</v>
      </c>
      <c r="P965" s="3">
        <v>1</v>
      </c>
      <c r="Q965" s="3">
        <v>1</v>
      </c>
      <c r="R965" s="3">
        <v>2</v>
      </c>
      <c r="S965" s="3">
        <v>6665735.1460083937</v>
      </c>
      <c r="T965" s="3">
        <v>10869520.757157777</v>
      </c>
      <c r="U965" s="3">
        <v>501294.98895183788</v>
      </c>
      <c r="V965" s="3">
        <v>3632836</v>
      </c>
    </row>
    <row r="966" spans="1:22" x14ac:dyDescent="0.3">
      <c r="A966" s="3">
        <v>580733</v>
      </c>
      <c r="B966" s="3">
        <v>861365.52000000014</v>
      </c>
      <c r="C966" s="3">
        <v>558870.87</v>
      </c>
      <c r="D966" s="3">
        <v>421664.05000000005</v>
      </c>
      <c r="E966" s="3">
        <v>1841900.4400000002</v>
      </c>
      <c r="F966" s="3">
        <v>3189</v>
      </c>
      <c r="G966" s="3">
        <v>3312</v>
      </c>
      <c r="H966" s="3">
        <v>3535</v>
      </c>
      <c r="I966" s="3">
        <v>10036</v>
      </c>
      <c r="J966" s="3">
        <v>270.10521166509881</v>
      </c>
      <c r="K966" s="3">
        <v>168.74120471014493</v>
      </c>
      <c r="L966" s="3">
        <v>119.28261669024046</v>
      </c>
      <c r="M966" s="3">
        <v>183.52933838182545</v>
      </c>
      <c r="N966" s="3">
        <v>3841</v>
      </c>
      <c r="O966" s="3">
        <v>1</v>
      </c>
      <c r="P966" s="3">
        <v>1</v>
      </c>
      <c r="Q966" s="3">
        <v>1</v>
      </c>
      <c r="R966" s="3">
        <v>2</v>
      </c>
      <c r="S966" s="3">
        <v>23902772.671054121</v>
      </c>
      <c r="T966" s="3">
        <v>724297.62849181937</v>
      </c>
      <c r="U966" s="3">
        <v>14591211.812089982</v>
      </c>
      <c r="V966" s="3">
        <v>100721296</v>
      </c>
    </row>
    <row r="967" spans="1:22" x14ac:dyDescent="0.3">
      <c r="A967" s="3">
        <v>580789</v>
      </c>
      <c r="B967" s="3">
        <v>0</v>
      </c>
      <c r="C967" s="3">
        <v>109551.28</v>
      </c>
      <c r="D967" s="3">
        <v>90813.16</v>
      </c>
      <c r="E967" s="3">
        <v>200364.44</v>
      </c>
      <c r="F967" s="3">
        <v>0</v>
      </c>
      <c r="G967" s="3">
        <v>517</v>
      </c>
      <c r="H967" s="3">
        <v>522</v>
      </c>
      <c r="I967" s="3">
        <v>1039</v>
      </c>
      <c r="J967" s="3">
        <v>0</v>
      </c>
      <c r="K967" s="3">
        <v>211.89802707930366</v>
      </c>
      <c r="L967" s="3">
        <v>173.97157088122606</v>
      </c>
      <c r="M967" s="3">
        <v>192.84354186717999</v>
      </c>
      <c r="N967" s="3">
        <v>8661</v>
      </c>
      <c r="O967" s="3">
        <v>0</v>
      </c>
      <c r="P967" s="3">
        <v>1</v>
      </c>
      <c r="Q967" s="3">
        <v>1</v>
      </c>
      <c r="R967" s="3">
        <v>1</v>
      </c>
      <c r="S967" s="3">
        <v>0</v>
      </c>
      <c r="T967" s="3">
        <v>187708.9512634034</v>
      </c>
      <c r="U967" s="3">
        <v>185910.9728030267</v>
      </c>
      <c r="V967" s="3">
        <v>1079521</v>
      </c>
    </row>
    <row r="968" spans="1:22" x14ac:dyDescent="0.3">
      <c r="A968" s="3">
        <v>580906</v>
      </c>
      <c r="B968" s="3">
        <v>28270.870000000003</v>
      </c>
      <c r="C968" s="3">
        <v>33358.65</v>
      </c>
      <c r="D968" s="3">
        <v>97520.46</v>
      </c>
      <c r="E968" s="3">
        <v>159149.98000000001</v>
      </c>
      <c r="F968" s="3">
        <v>419</v>
      </c>
      <c r="G968" s="3">
        <v>440</v>
      </c>
      <c r="H968" s="3">
        <v>464</v>
      </c>
      <c r="I968" s="3">
        <v>1323</v>
      </c>
      <c r="J968" s="3">
        <v>67.472243436754184</v>
      </c>
      <c r="K968" s="3">
        <v>75.815113636363634</v>
      </c>
      <c r="L968" s="3">
        <v>210.17340517241379</v>
      </c>
      <c r="M968" s="3">
        <v>120.2947694633409</v>
      </c>
      <c r="N968" s="3">
        <v>9111</v>
      </c>
      <c r="O968" s="3">
        <v>1</v>
      </c>
      <c r="P968" s="3">
        <v>1</v>
      </c>
      <c r="Q968" s="3">
        <v>1</v>
      </c>
      <c r="R968" s="3">
        <v>2</v>
      </c>
      <c r="S968" s="3">
        <v>1169101.8681925316</v>
      </c>
      <c r="T968" s="3">
        <v>870513.50429399509</v>
      </c>
      <c r="U968" s="3">
        <v>3748270.4888128443</v>
      </c>
      <c r="V968" s="3">
        <v>1750329</v>
      </c>
    </row>
    <row r="969" spans="1:22" x14ac:dyDescent="0.3">
      <c r="A969" s="3">
        <v>580935</v>
      </c>
      <c r="B969" s="3">
        <v>126378.9</v>
      </c>
      <c r="C969" s="3">
        <v>6241.43</v>
      </c>
      <c r="D969" s="3">
        <v>16026.73</v>
      </c>
      <c r="E969" s="3">
        <v>148647.06</v>
      </c>
      <c r="F969" s="3">
        <v>402</v>
      </c>
      <c r="G969" s="3">
        <v>413</v>
      </c>
      <c r="H969" s="3">
        <v>431</v>
      </c>
      <c r="I969" s="3">
        <v>1246</v>
      </c>
      <c r="J969" s="3">
        <v>314.37537313432836</v>
      </c>
      <c r="K969" s="3">
        <v>15.112421307506054</v>
      </c>
      <c r="L969" s="3">
        <v>37.184988399071926</v>
      </c>
      <c r="M969" s="3">
        <v>119.29940609951846</v>
      </c>
      <c r="N969" s="3">
        <v>5082</v>
      </c>
      <c r="O969" s="3">
        <v>1</v>
      </c>
      <c r="P969" s="3">
        <v>1</v>
      </c>
      <c r="Q969" s="3">
        <v>1</v>
      </c>
      <c r="R969" s="3">
        <v>2</v>
      </c>
      <c r="S969" s="3">
        <v>15297962.431655625</v>
      </c>
      <c r="T969" s="3">
        <v>4483085.1814210741</v>
      </c>
      <c r="U969" s="3">
        <v>2906137.1431361488</v>
      </c>
      <c r="V969" s="3">
        <v>1552516</v>
      </c>
    </row>
    <row r="970" spans="1:22" x14ac:dyDescent="0.3">
      <c r="A970" s="3">
        <v>581599</v>
      </c>
      <c r="B970" s="3">
        <v>73994.34</v>
      </c>
      <c r="C970" s="3">
        <v>56210.520000000004</v>
      </c>
      <c r="D970" s="3">
        <v>122973.88999999998</v>
      </c>
      <c r="E970" s="3">
        <v>253178.74999999997</v>
      </c>
      <c r="F970" s="3">
        <v>926</v>
      </c>
      <c r="G970" s="3">
        <v>936</v>
      </c>
      <c r="H970" s="3">
        <v>898</v>
      </c>
      <c r="I970" s="3">
        <v>2760</v>
      </c>
      <c r="J970" s="3">
        <v>79.90749460043196</v>
      </c>
      <c r="K970" s="3">
        <v>60.053974358974365</v>
      </c>
      <c r="L970" s="3">
        <v>136.94197104677059</v>
      </c>
      <c r="M970" s="3">
        <v>91.731431159420282</v>
      </c>
      <c r="N970" s="3">
        <v>3577</v>
      </c>
      <c r="O970" s="3">
        <v>1</v>
      </c>
      <c r="P970" s="3">
        <v>1</v>
      </c>
      <c r="Q970" s="3">
        <v>1</v>
      </c>
      <c r="R970" s="3">
        <v>2</v>
      </c>
      <c r="S970" s="3">
        <v>129459.87054540803</v>
      </c>
      <c r="T970" s="3">
        <v>939239.74810609373</v>
      </c>
      <c r="U970" s="3">
        <v>1835505.6393813125</v>
      </c>
      <c r="V970" s="3">
        <v>7617600</v>
      </c>
    </row>
    <row r="971" spans="1:22" x14ac:dyDescent="0.3">
      <c r="A971" s="3">
        <v>581884</v>
      </c>
      <c r="B971" s="3">
        <v>0</v>
      </c>
      <c r="C971" s="3">
        <v>0</v>
      </c>
      <c r="D971" s="3">
        <v>1069530.6299999999</v>
      </c>
      <c r="E971" s="3">
        <v>1069530.6299999999</v>
      </c>
      <c r="F971" s="3">
        <v>0</v>
      </c>
      <c r="G971" s="3">
        <v>0</v>
      </c>
      <c r="H971" s="3">
        <v>1717</v>
      </c>
      <c r="I971" s="3">
        <v>1717</v>
      </c>
      <c r="J971" s="3">
        <v>0</v>
      </c>
      <c r="K971" s="3">
        <v>0</v>
      </c>
      <c r="L971" s="3">
        <v>622.90659871869536</v>
      </c>
      <c r="M971" s="3">
        <v>622.90659871869536</v>
      </c>
      <c r="N971" s="3">
        <v>2899</v>
      </c>
      <c r="O971" s="3">
        <v>0</v>
      </c>
      <c r="P971" s="3">
        <v>0</v>
      </c>
      <c r="Q971" s="3">
        <v>1</v>
      </c>
      <c r="R971" s="3">
        <v>0</v>
      </c>
      <c r="S971" s="3">
        <v>0</v>
      </c>
      <c r="T971" s="3">
        <v>0</v>
      </c>
      <c r="U971" s="3">
        <v>0</v>
      </c>
      <c r="V971" s="3">
        <v>2948089</v>
      </c>
    </row>
    <row r="972" spans="1:22" x14ac:dyDescent="0.3">
      <c r="A972" s="3">
        <v>581923</v>
      </c>
      <c r="B972" s="3">
        <v>54809.740000000005</v>
      </c>
      <c r="C972" s="3">
        <v>245493.51</v>
      </c>
      <c r="D972" s="3">
        <v>88045.170000000013</v>
      </c>
      <c r="E972" s="3">
        <v>388348.42000000004</v>
      </c>
      <c r="F972" s="3">
        <v>564</v>
      </c>
      <c r="G972" s="3">
        <v>559</v>
      </c>
      <c r="H972" s="3">
        <v>507</v>
      </c>
      <c r="I972" s="3">
        <v>1630</v>
      </c>
      <c r="J972" s="3">
        <v>97.180390070922002</v>
      </c>
      <c r="K972" s="3">
        <v>439.16549194991057</v>
      </c>
      <c r="L972" s="3">
        <v>173.65911242603553</v>
      </c>
      <c r="M972" s="3">
        <v>238.25056441717794</v>
      </c>
      <c r="N972" s="3">
        <v>8062</v>
      </c>
      <c r="O972" s="3">
        <v>1</v>
      </c>
      <c r="P972" s="3">
        <v>1</v>
      </c>
      <c r="Q972" s="3">
        <v>1</v>
      </c>
      <c r="R972" s="3">
        <v>2</v>
      </c>
      <c r="S972" s="3">
        <v>11224047.866806841</v>
      </c>
      <c r="T972" s="3">
        <v>22565045.730965111</v>
      </c>
      <c r="U972" s="3">
        <v>2115232.2248542956</v>
      </c>
      <c r="V972" s="3">
        <v>2656900</v>
      </c>
    </row>
    <row r="973" spans="1:22" x14ac:dyDescent="0.3">
      <c r="A973" s="3">
        <v>582049</v>
      </c>
      <c r="B973" s="3">
        <v>219981.75</v>
      </c>
      <c r="C973" s="3">
        <v>77954.52</v>
      </c>
      <c r="D973" s="3">
        <v>101647.05</v>
      </c>
      <c r="E973" s="3">
        <v>399583.32</v>
      </c>
      <c r="F973" s="3">
        <v>545</v>
      </c>
      <c r="G973" s="3">
        <v>539</v>
      </c>
      <c r="H973" s="3">
        <v>534</v>
      </c>
      <c r="I973" s="3">
        <v>1618</v>
      </c>
      <c r="J973" s="3">
        <v>403.6362385321101</v>
      </c>
      <c r="K973" s="3">
        <v>144.62805194805196</v>
      </c>
      <c r="L973" s="3">
        <v>190.35028089887641</v>
      </c>
      <c r="M973" s="3">
        <v>246.96126081582202</v>
      </c>
      <c r="N973" s="3">
        <v>9199</v>
      </c>
      <c r="O973" s="3">
        <v>1</v>
      </c>
      <c r="P973" s="3">
        <v>1</v>
      </c>
      <c r="Q973" s="3">
        <v>1</v>
      </c>
      <c r="R973" s="3">
        <v>2</v>
      </c>
      <c r="S973" s="3">
        <v>13378141.510107655</v>
      </c>
      <c r="T973" s="3">
        <v>5644454.1584371375</v>
      </c>
      <c r="U973" s="3">
        <v>1711364.8271817414</v>
      </c>
      <c r="V973" s="3">
        <v>2617924</v>
      </c>
    </row>
    <row r="974" spans="1:22" x14ac:dyDescent="0.3">
      <c r="A974" s="3">
        <v>582209</v>
      </c>
      <c r="B974" s="3">
        <v>0</v>
      </c>
      <c r="C974" s="3">
        <v>0</v>
      </c>
      <c r="D974" s="3">
        <v>0</v>
      </c>
      <c r="E974" s="3">
        <v>0</v>
      </c>
      <c r="F974" s="3">
        <v>0</v>
      </c>
      <c r="G974" s="3">
        <v>0</v>
      </c>
      <c r="H974" s="3">
        <v>0</v>
      </c>
      <c r="I974" s="3">
        <v>0</v>
      </c>
      <c r="J974" s="3">
        <v>0</v>
      </c>
      <c r="K974" s="3">
        <v>0</v>
      </c>
      <c r="L974" s="3">
        <v>0</v>
      </c>
      <c r="M974" s="3">
        <v>0</v>
      </c>
      <c r="N974" s="3">
        <v>8211</v>
      </c>
      <c r="O974" s="3">
        <v>0</v>
      </c>
      <c r="P974" s="3">
        <v>0</v>
      </c>
      <c r="Q974" s="3">
        <v>0</v>
      </c>
      <c r="R974" s="3">
        <v>-1</v>
      </c>
      <c r="S974" s="3">
        <v>0</v>
      </c>
      <c r="T974" s="3">
        <v>0</v>
      </c>
      <c r="U974" s="3">
        <v>0</v>
      </c>
      <c r="V974" s="3">
        <v>0</v>
      </c>
    </row>
    <row r="975" spans="1:22" x14ac:dyDescent="0.3">
      <c r="A975" s="3">
        <v>582220</v>
      </c>
      <c r="B975" s="3">
        <v>0</v>
      </c>
      <c r="C975" s="3">
        <v>0</v>
      </c>
      <c r="D975" s="3">
        <v>45060.82</v>
      </c>
      <c r="E975" s="3">
        <v>45060.82</v>
      </c>
      <c r="F975" s="3">
        <v>0</v>
      </c>
      <c r="G975" s="3">
        <v>0</v>
      </c>
      <c r="H975" s="3">
        <v>541</v>
      </c>
      <c r="I975" s="3">
        <v>541</v>
      </c>
      <c r="J975" s="3">
        <v>0</v>
      </c>
      <c r="K975" s="3">
        <v>0</v>
      </c>
      <c r="L975" s="3">
        <v>83.291719038817007</v>
      </c>
      <c r="M975" s="3">
        <v>83.291719038817007</v>
      </c>
      <c r="N975" s="3">
        <v>8221</v>
      </c>
      <c r="O975" s="3">
        <v>0</v>
      </c>
      <c r="P975" s="3">
        <v>0</v>
      </c>
      <c r="Q975" s="3">
        <v>1</v>
      </c>
      <c r="R975" s="3">
        <v>0</v>
      </c>
      <c r="S975" s="3">
        <v>0</v>
      </c>
      <c r="T975" s="3">
        <v>0</v>
      </c>
      <c r="U975" s="3">
        <v>0</v>
      </c>
      <c r="V975" s="3">
        <v>292681</v>
      </c>
    </row>
    <row r="976" spans="1:22" x14ac:dyDescent="0.3">
      <c r="A976" s="3">
        <v>582861</v>
      </c>
      <c r="B976" s="3">
        <v>743.53</v>
      </c>
      <c r="C976" s="3">
        <v>11146.63</v>
      </c>
      <c r="D976" s="3">
        <v>363175.51</v>
      </c>
      <c r="E976" s="3">
        <v>375065.67000000004</v>
      </c>
      <c r="F976" s="3">
        <v>685</v>
      </c>
      <c r="G976" s="3">
        <v>691</v>
      </c>
      <c r="H976" s="3">
        <v>661</v>
      </c>
      <c r="I976" s="3">
        <v>2037</v>
      </c>
      <c r="J976" s="3">
        <v>1.0854452554744525</v>
      </c>
      <c r="K976" s="3">
        <v>16.131157742402316</v>
      </c>
      <c r="L976" s="3">
        <v>549.43344931921331</v>
      </c>
      <c r="M976" s="3">
        <v>184.12649484536084</v>
      </c>
      <c r="N976" s="3">
        <v>6282</v>
      </c>
      <c r="O976" s="3">
        <v>1</v>
      </c>
      <c r="P976" s="3">
        <v>1</v>
      </c>
      <c r="Q976" s="3">
        <v>1</v>
      </c>
      <c r="R976" s="3">
        <v>2</v>
      </c>
      <c r="S976" s="3">
        <v>22950257.696952567</v>
      </c>
      <c r="T976" s="3">
        <v>19501701.402240641</v>
      </c>
      <c r="U976" s="3">
        <v>88209902.022381425</v>
      </c>
      <c r="V976" s="3">
        <v>4149369</v>
      </c>
    </row>
    <row r="977" spans="1:22" x14ac:dyDescent="0.3">
      <c r="A977" s="3">
        <v>583145</v>
      </c>
      <c r="B977" s="3">
        <v>169838.95</v>
      </c>
      <c r="C977" s="3">
        <v>51543.72</v>
      </c>
      <c r="D977" s="3">
        <v>39910.199999999997</v>
      </c>
      <c r="E977" s="3">
        <v>261292.87</v>
      </c>
      <c r="F977" s="3">
        <v>1130</v>
      </c>
      <c r="G977" s="3">
        <v>1135</v>
      </c>
      <c r="H977" s="3">
        <v>1167</v>
      </c>
      <c r="I977" s="3">
        <v>3432</v>
      </c>
      <c r="J977" s="3">
        <v>150.29995575221241</v>
      </c>
      <c r="K977" s="3">
        <v>45.412969162995594</v>
      </c>
      <c r="L977" s="3">
        <v>34.198971722365037</v>
      </c>
      <c r="M977" s="3">
        <v>76.134286130536125</v>
      </c>
      <c r="N977" s="3">
        <v>8062</v>
      </c>
      <c r="O977" s="3">
        <v>1</v>
      </c>
      <c r="P977" s="3">
        <v>1</v>
      </c>
      <c r="Q977" s="3">
        <v>1</v>
      </c>
      <c r="R977" s="3">
        <v>2</v>
      </c>
      <c r="S977" s="3">
        <v>6215617.6019877503</v>
      </c>
      <c r="T977" s="3">
        <v>1071212.2239098065</v>
      </c>
      <c r="U977" s="3">
        <v>2052251.8837956928</v>
      </c>
      <c r="V977" s="3">
        <v>11778624</v>
      </c>
    </row>
    <row r="978" spans="1:22" x14ac:dyDescent="0.3">
      <c r="A978" s="3">
        <v>583281</v>
      </c>
      <c r="B978" s="3">
        <v>49520.89</v>
      </c>
      <c r="C978" s="3">
        <v>55095.29</v>
      </c>
      <c r="D978" s="3">
        <v>15088.97</v>
      </c>
      <c r="E978" s="3">
        <v>119705.15</v>
      </c>
      <c r="F978" s="3">
        <v>756</v>
      </c>
      <c r="G978" s="3">
        <v>760</v>
      </c>
      <c r="H978" s="3">
        <v>687</v>
      </c>
      <c r="I978" s="3">
        <v>2203</v>
      </c>
      <c r="J978" s="3">
        <v>65.503822751322744</v>
      </c>
      <c r="K978" s="3">
        <v>72.493802631578944</v>
      </c>
      <c r="L978" s="3">
        <v>21.963566229985442</v>
      </c>
      <c r="M978" s="3">
        <v>54.337335451656827</v>
      </c>
      <c r="N978" s="3">
        <v>8361</v>
      </c>
      <c r="O978" s="3">
        <v>1</v>
      </c>
      <c r="P978" s="3">
        <v>1</v>
      </c>
      <c r="Q978" s="3">
        <v>1</v>
      </c>
      <c r="R978" s="3">
        <v>2</v>
      </c>
      <c r="S978" s="3">
        <v>94265.971591881767</v>
      </c>
      <c r="T978" s="3">
        <v>250539.54834624764</v>
      </c>
      <c r="U978" s="3">
        <v>720017.86139559164</v>
      </c>
      <c r="V978" s="3">
        <v>4853209</v>
      </c>
    </row>
    <row r="979" spans="1:22" x14ac:dyDescent="0.3">
      <c r="A979" s="3">
        <v>583727</v>
      </c>
      <c r="B979" s="3">
        <v>0</v>
      </c>
      <c r="C979" s="3">
        <v>0</v>
      </c>
      <c r="D979" s="3">
        <v>357506.56999999995</v>
      </c>
      <c r="E979" s="3">
        <v>357506.56999999995</v>
      </c>
      <c r="F979" s="3">
        <v>0</v>
      </c>
      <c r="G979" s="3">
        <v>0</v>
      </c>
      <c r="H979" s="3">
        <v>886</v>
      </c>
      <c r="I979" s="3">
        <v>886</v>
      </c>
      <c r="J979" s="3">
        <v>0</v>
      </c>
      <c r="K979" s="3">
        <v>0</v>
      </c>
      <c r="L979" s="3">
        <v>403.50628668171549</v>
      </c>
      <c r="M979" s="3">
        <v>403.50628668171549</v>
      </c>
      <c r="N979" s="3">
        <v>8322</v>
      </c>
      <c r="O979" s="3">
        <v>0</v>
      </c>
      <c r="P979" s="3">
        <v>0</v>
      </c>
      <c r="Q979" s="3">
        <v>1</v>
      </c>
      <c r="R979" s="3">
        <v>0</v>
      </c>
      <c r="S979" s="3">
        <v>0</v>
      </c>
      <c r="T979" s="3">
        <v>0</v>
      </c>
      <c r="U979" s="3">
        <v>0</v>
      </c>
      <c r="V979" s="3">
        <v>784996</v>
      </c>
    </row>
    <row r="980" spans="1:22" x14ac:dyDescent="0.3">
      <c r="A980" s="3">
        <v>583945</v>
      </c>
      <c r="B980" s="3">
        <v>263486.26</v>
      </c>
      <c r="C980" s="3">
        <v>223557.67</v>
      </c>
      <c r="D980" s="3">
        <v>444734.78</v>
      </c>
      <c r="E980" s="3">
        <v>931778.71000000008</v>
      </c>
      <c r="F980" s="3">
        <v>1075</v>
      </c>
      <c r="G980" s="3">
        <v>1054</v>
      </c>
      <c r="H980" s="3">
        <v>996</v>
      </c>
      <c r="I980" s="3">
        <v>3125</v>
      </c>
      <c r="J980" s="3">
        <v>245.10349767441861</v>
      </c>
      <c r="K980" s="3">
        <v>212.1040512333966</v>
      </c>
      <c r="L980" s="3">
        <v>446.52086345381531</v>
      </c>
      <c r="M980" s="3">
        <v>298.16918720000001</v>
      </c>
      <c r="N980" s="3">
        <v>8062</v>
      </c>
      <c r="O980" s="3">
        <v>1</v>
      </c>
      <c r="P980" s="3">
        <v>1</v>
      </c>
      <c r="Q980" s="3">
        <v>1</v>
      </c>
      <c r="R980" s="3">
        <v>2</v>
      </c>
      <c r="S980" s="3">
        <v>3027164.9601873052</v>
      </c>
      <c r="T980" s="3">
        <v>7807196.8409132268</v>
      </c>
      <c r="U980" s="3">
        <v>21920186.967927556</v>
      </c>
      <c r="V980" s="3">
        <v>9765625</v>
      </c>
    </row>
    <row r="981" spans="1:22" x14ac:dyDescent="0.3">
      <c r="A981" s="3">
        <v>584468</v>
      </c>
      <c r="B981" s="3">
        <v>36483.919999999998</v>
      </c>
      <c r="C981" s="3">
        <v>99775.72</v>
      </c>
      <c r="D981" s="3">
        <v>53832.81</v>
      </c>
      <c r="E981" s="3">
        <v>190092.45</v>
      </c>
      <c r="F981" s="3">
        <v>563</v>
      </c>
      <c r="G981" s="3">
        <v>529</v>
      </c>
      <c r="H981" s="3">
        <v>560</v>
      </c>
      <c r="I981" s="3">
        <v>1652</v>
      </c>
      <c r="J981" s="3">
        <v>64.802699822380106</v>
      </c>
      <c r="K981" s="3">
        <v>188.61194706994328</v>
      </c>
      <c r="L981" s="3">
        <v>96.130017857142846</v>
      </c>
      <c r="M981" s="3">
        <v>115.06806900726393</v>
      </c>
      <c r="N981" s="3">
        <v>7389</v>
      </c>
      <c r="O981" s="3">
        <v>1</v>
      </c>
      <c r="P981" s="3">
        <v>1</v>
      </c>
      <c r="Q981" s="3">
        <v>1</v>
      </c>
      <c r="R981" s="3">
        <v>2</v>
      </c>
      <c r="S981" s="3">
        <v>1422479.9320217723</v>
      </c>
      <c r="T981" s="3">
        <v>2861203.3582635741</v>
      </c>
      <c r="U981" s="3">
        <v>200843.87756417738</v>
      </c>
      <c r="V981" s="3">
        <v>2729104</v>
      </c>
    </row>
    <row r="982" spans="1:22" x14ac:dyDescent="0.3">
      <c r="A982" s="3">
        <v>584597</v>
      </c>
      <c r="B982" s="3">
        <v>265942.23</v>
      </c>
      <c r="C982" s="3">
        <v>269619.57</v>
      </c>
      <c r="D982" s="3">
        <v>311883.74</v>
      </c>
      <c r="E982" s="3">
        <v>847445.54</v>
      </c>
      <c r="F982" s="3">
        <v>547</v>
      </c>
      <c r="G982" s="3">
        <v>508</v>
      </c>
      <c r="H982" s="3">
        <v>495</v>
      </c>
      <c r="I982" s="3">
        <v>1550</v>
      </c>
      <c r="J982" s="3">
        <v>486.18323583180984</v>
      </c>
      <c r="K982" s="3">
        <v>530.74718503937004</v>
      </c>
      <c r="L982" s="3">
        <v>630.06816161616155</v>
      </c>
      <c r="M982" s="3">
        <v>546.73905806451614</v>
      </c>
      <c r="N982" s="3">
        <v>9221</v>
      </c>
      <c r="O982" s="3">
        <v>1</v>
      </c>
      <c r="P982" s="3">
        <v>1</v>
      </c>
      <c r="Q982" s="3">
        <v>1</v>
      </c>
      <c r="R982" s="3">
        <v>2</v>
      </c>
      <c r="S982" s="3">
        <v>2005853.1606346825</v>
      </c>
      <c r="T982" s="3">
        <v>129915.921449017</v>
      </c>
      <c r="U982" s="3">
        <v>3437151.0518668173</v>
      </c>
      <c r="V982" s="3">
        <v>2402500</v>
      </c>
    </row>
    <row r="983" spans="1:22" x14ac:dyDescent="0.3">
      <c r="A983" s="3">
        <v>584598</v>
      </c>
      <c r="B983" s="3">
        <v>737403.54</v>
      </c>
      <c r="C983" s="3">
        <v>679269.65999999992</v>
      </c>
      <c r="D983" s="3">
        <v>761473.29</v>
      </c>
      <c r="E983" s="3">
        <v>2178146.4900000002</v>
      </c>
      <c r="F983" s="3">
        <v>1201</v>
      </c>
      <c r="G983" s="3">
        <v>1165</v>
      </c>
      <c r="H983" s="3">
        <v>1155</v>
      </c>
      <c r="I983" s="3">
        <v>3521</v>
      </c>
      <c r="J983" s="3">
        <v>613.99129059117411</v>
      </c>
      <c r="K983" s="3">
        <v>583.06408583690984</v>
      </c>
      <c r="L983" s="3">
        <v>659.2842337662338</v>
      </c>
      <c r="M983" s="3">
        <v>618.61587333143996</v>
      </c>
      <c r="N983" s="3">
        <v>9221</v>
      </c>
      <c r="O983" s="3">
        <v>1</v>
      </c>
      <c r="P983" s="3">
        <v>1</v>
      </c>
      <c r="Q983" s="3">
        <v>1</v>
      </c>
      <c r="R983" s="3">
        <v>2</v>
      </c>
      <c r="S983" s="3">
        <v>25685.505391399329</v>
      </c>
      <c r="T983" s="3">
        <v>1472477.9770755058</v>
      </c>
      <c r="U983" s="3">
        <v>1910272.4492247223</v>
      </c>
      <c r="V983" s="3">
        <v>12397441</v>
      </c>
    </row>
    <row r="984" spans="1:22" x14ac:dyDescent="0.3">
      <c r="A984" s="3">
        <v>585125</v>
      </c>
      <c r="B984" s="3">
        <v>0</v>
      </c>
      <c r="C984" s="3">
        <v>2923285.9100000011</v>
      </c>
      <c r="D984" s="3">
        <v>2895388.4200000004</v>
      </c>
      <c r="E984" s="3">
        <v>5818674.3300000019</v>
      </c>
      <c r="F984" s="3">
        <v>0</v>
      </c>
      <c r="G984" s="3">
        <v>12287</v>
      </c>
      <c r="H984" s="3">
        <v>11733</v>
      </c>
      <c r="I984" s="3">
        <v>24020</v>
      </c>
      <c r="J984" s="3">
        <v>0</v>
      </c>
      <c r="K984" s="3">
        <v>237.91697810694239</v>
      </c>
      <c r="L984" s="3">
        <v>246.77306912128188</v>
      </c>
      <c r="M984" s="3">
        <v>242.24289467110748</v>
      </c>
      <c r="N984" s="3">
        <v>7993</v>
      </c>
      <c r="O984" s="3">
        <v>0</v>
      </c>
      <c r="P984" s="3">
        <v>1</v>
      </c>
      <c r="Q984" s="3">
        <v>1</v>
      </c>
      <c r="R984" s="3">
        <v>1</v>
      </c>
      <c r="S984" s="3">
        <v>0</v>
      </c>
      <c r="T984" s="3">
        <v>229933.43947388796</v>
      </c>
      <c r="U984" s="3">
        <v>240790.26428156867</v>
      </c>
      <c r="V984" s="3">
        <v>576960400</v>
      </c>
    </row>
    <row r="985" spans="1:22" x14ac:dyDescent="0.3">
      <c r="A985" s="3">
        <v>585194</v>
      </c>
      <c r="B985" s="3">
        <v>211238.48</v>
      </c>
      <c r="C985" s="3">
        <v>2051916.57</v>
      </c>
      <c r="D985" s="3">
        <v>239728.9</v>
      </c>
      <c r="E985" s="3">
        <v>2502883.9500000002</v>
      </c>
      <c r="F985" s="3">
        <v>1684</v>
      </c>
      <c r="G985" s="3">
        <v>1673</v>
      </c>
      <c r="H985" s="3">
        <v>1665</v>
      </c>
      <c r="I985" s="3">
        <v>5022</v>
      </c>
      <c r="J985" s="3">
        <v>125.4385273159145</v>
      </c>
      <c r="K985" s="3">
        <v>1226.4892827256426</v>
      </c>
      <c r="L985" s="3">
        <v>143.98132132132133</v>
      </c>
      <c r="M985" s="3">
        <v>498.38390083632021</v>
      </c>
      <c r="N985" s="3">
        <v>8111</v>
      </c>
      <c r="O985" s="3">
        <v>1</v>
      </c>
      <c r="P985" s="3">
        <v>1</v>
      </c>
      <c r="Q985" s="3">
        <v>1</v>
      </c>
      <c r="R985" s="3">
        <v>2</v>
      </c>
      <c r="S985" s="3">
        <v>234224615.74538302</v>
      </c>
      <c r="T985" s="3">
        <v>886919949.05885601</v>
      </c>
      <c r="U985" s="3">
        <v>209125978.6308637</v>
      </c>
      <c r="V985" s="3">
        <v>25220484</v>
      </c>
    </row>
    <row r="986" spans="1:22" x14ac:dyDescent="0.3">
      <c r="A986" s="3">
        <v>585323</v>
      </c>
      <c r="B986" s="3">
        <v>0</v>
      </c>
      <c r="C986" s="3">
        <v>0</v>
      </c>
      <c r="D986" s="3">
        <v>0</v>
      </c>
      <c r="E986" s="3">
        <v>0</v>
      </c>
      <c r="F986" s="3">
        <v>0</v>
      </c>
      <c r="G986" s="3">
        <v>0</v>
      </c>
      <c r="H986" s="3">
        <v>0</v>
      </c>
      <c r="I986" s="3">
        <v>0</v>
      </c>
      <c r="J986" s="3">
        <v>0</v>
      </c>
      <c r="K986" s="3">
        <v>0</v>
      </c>
      <c r="L986" s="3">
        <v>0</v>
      </c>
      <c r="M986" s="3">
        <v>0</v>
      </c>
      <c r="N986" s="3">
        <v>8062</v>
      </c>
      <c r="O986" s="3">
        <v>0</v>
      </c>
      <c r="P986" s="3">
        <v>0</v>
      </c>
      <c r="Q986" s="3">
        <v>0</v>
      </c>
      <c r="R986" s="3">
        <v>-1</v>
      </c>
      <c r="S986" s="3">
        <v>0</v>
      </c>
      <c r="T986" s="3">
        <v>0</v>
      </c>
      <c r="U986" s="3">
        <v>0</v>
      </c>
      <c r="V986" s="3">
        <v>0</v>
      </c>
    </row>
    <row r="987" spans="1:22" x14ac:dyDescent="0.3">
      <c r="A987" s="3">
        <v>585387</v>
      </c>
      <c r="B987" s="3">
        <v>96248.989999999991</v>
      </c>
      <c r="C987" s="3">
        <v>271814.08</v>
      </c>
      <c r="D987" s="3">
        <v>101374.87999999999</v>
      </c>
      <c r="E987" s="3">
        <v>469437.95</v>
      </c>
      <c r="F987" s="3">
        <v>1476</v>
      </c>
      <c r="G987" s="3">
        <v>1546</v>
      </c>
      <c r="H987" s="3">
        <v>1645</v>
      </c>
      <c r="I987" s="3">
        <v>4667</v>
      </c>
      <c r="J987" s="3">
        <v>65.209342818428183</v>
      </c>
      <c r="K987" s="3">
        <v>175.81764553686935</v>
      </c>
      <c r="L987" s="3">
        <v>61.626066869300907</v>
      </c>
      <c r="M987" s="3">
        <v>100.58666166702379</v>
      </c>
      <c r="N987" s="3">
        <v>8741</v>
      </c>
      <c r="O987" s="3">
        <v>1</v>
      </c>
      <c r="P987" s="3">
        <v>1</v>
      </c>
      <c r="Q987" s="3">
        <v>1</v>
      </c>
      <c r="R987" s="3">
        <v>2</v>
      </c>
      <c r="S987" s="3">
        <v>1847294.7208388324</v>
      </c>
      <c r="T987" s="3">
        <v>8749897.6440025922</v>
      </c>
      <c r="U987" s="3">
        <v>2496991.4728024183</v>
      </c>
      <c r="V987" s="3">
        <v>21780889</v>
      </c>
    </row>
    <row r="988" spans="1:22" x14ac:dyDescent="0.3">
      <c r="A988" s="3">
        <v>585686</v>
      </c>
      <c r="B988" s="3">
        <v>148164.06</v>
      </c>
      <c r="C988" s="3">
        <v>91360.07</v>
      </c>
      <c r="D988" s="3">
        <v>143226.25</v>
      </c>
      <c r="E988" s="3">
        <v>382750.38</v>
      </c>
      <c r="F988" s="3">
        <v>1520</v>
      </c>
      <c r="G988" s="3">
        <v>1590</v>
      </c>
      <c r="H988" s="3">
        <v>1586</v>
      </c>
      <c r="I988" s="3">
        <v>4696</v>
      </c>
      <c r="J988" s="3">
        <v>97.476355263157899</v>
      </c>
      <c r="K988" s="3">
        <v>57.459163522012581</v>
      </c>
      <c r="L988" s="3">
        <v>90.306588902900373</v>
      </c>
      <c r="M988" s="3">
        <v>81.505617546848384</v>
      </c>
      <c r="N988" s="3">
        <v>6411</v>
      </c>
      <c r="O988" s="3">
        <v>1</v>
      </c>
      <c r="P988" s="3">
        <v>1</v>
      </c>
      <c r="Q988" s="3">
        <v>1</v>
      </c>
      <c r="R988" s="3">
        <v>2</v>
      </c>
      <c r="S988" s="3">
        <v>387697.98406878987</v>
      </c>
      <c r="T988" s="3">
        <v>919388.80235798168</v>
      </c>
      <c r="U988" s="3">
        <v>122846.95554073545</v>
      </c>
      <c r="V988" s="3">
        <v>22052416</v>
      </c>
    </row>
    <row r="989" spans="1:22" x14ac:dyDescent="0.3">
      <c r="A989" s="3">
        <v>586228</v>
      </c>
      <c r="B989" s="3">
        <v>382402.66000000003</v>
      </c>
      <c r="C989" s="3">
        <v>1727719.5</v>
      </c>
      <c r="D989" s="3">
        <v>1099116.8999999999</v>
      </c>
      <c r="E989" s="3">
        <v>3209239.06</v>
      </c>
      <c r="F989" s="3">
        <v>7790</v>
      </c>
      <c r="G989" s="3">
        <v>8069</v>
      </c>
      <c r="H989" s="3">
        <v>8322</v>
      </c>
      <c r="I989" s="3">
        <v>24181</v>
      </c>
      <c r="J989" s="3">
        <v>49.088916559691917</v>
      </c>
      <c r="K989" s="3">
        <v>214.11816829842607</v>
      </c>
      <c r="L989" s="3">
        <v>132.07364816149962</v>
      </c>
      <c r="M989" s="3">
        <v>132.71738389644761</v>
      </c>
      <c r="N989" s="3">
        <v>8221</v>
      </c>
      <c r="O989" s="3">
        <v>1</v>
      </c>
      <c r="P989" s="3">
        <v>1</v>
      </c>
      <c r="Q989" s="3">
        <v>1</v>
      </c>
      <c r="R989" s="3">
        <v>2</v>
      </c>
      <c r="S989" s="3">
        <v>54481083.077448614</v>
      </c>
      <c r="T989" s="3">
        <v>53465901.661445789</v>
      </c>
      <c r="U989" s="3">
        <v>3448.6009858488751</v>
      </c>
      <c r="V989" s="3">
        <v>584720761</v>
      </c>
    </row>
    <row r="990" spans="1:22" x14ac:dyDescent="0.3">
      <c r="A990" s="3">
        <v>586486</v>
      </c>
      <c r="B990" s="3">
        <v>833062.03</v>
      </c>
      <c r="C990" s="3">
        <v>922076.71000000008</v>
      </c>
      <c r="D990" s="3">
        <v>966705.1100000001</v>
      </c>
      <c r="E990" s="3">
        <v>2721843.8500000006</v>
      </c>
      <c r="F990" s="3">
        <v>2468</v>
      </c>
      <c r="G990" s="3">
        <v>2644</v>
      </c>
      <c r="H990" s="3">
        <v>2621</v>
      </c>
      <c r="I990" s="3">
        <v>7733</v>
      </c>
      <c r="J990" s="3">
        <v>337.54539303079417</v>
      </c>
      <c r="K990" s="3">
        <v>348.74308245083211</v>
      </c>
      <c r="L990" s="3">
        <v>368.8306409767265</v>
      </c>
      <c r="M990" s="3">
        <v>351.97773826458047</v>
      </c>
      <c r="N990" s="3">
        <v>8111</v>
      </c>
      <c r="O990" s="3">
        <v>1</v>
      </c>
      <c r="P990" s="3">
        <v>1</v>
      </c>
      <c r="Q990" s="3">
        <v>1</v>
      </c>
      <c r="R990" s="3">
        <v>2</v>
      </c>
      <c r="S990" s="3">
        <v>514066.10952167463</v>
      </c>
      <c r="T990" s="3">
        <v>27664.167329152096</v>
      </c>
      <c r="U990" s="3">
        <v>744417.28447147983</v>
      </c>
      <c r="V990" s="3">
        <v>59799289</v>
      </c>
    </row>
    <row r="991" spans="1:22" x14ac:dyDescent="0.3">
      <c r="A991" s="3">
        <v>586730</v>
      </c>
      <c r="B991" s="3">
        <v>819698.90999999992</v>
      </c>
      <c r="C991" s="3">
        <v>449526.99000000011</v>
      </c>
      <c r="D991" s="3">
        <v>338893.89</v>
      </c>
      <c r="E991" s="3">
        <v>1608119.79</v>
      </c>
      <c r="F991" s="3">
        <v>1542</v>
      </c>
      <c r="G991" s="3">
        <v>1479</v>
      </c>
      <c r="H991" s="3">
        <v>1404</v>
      </c>
      <c r="I991" s="3">
        <v>4425</v>
      </c>
      <c r="J991" s="3">
        <v>531.58165369649805</v>
      </c>
      <c r="K991" s="3">
        <v>303.93981744421916</v>
      </c>
      <c r="L991" s="3">
        <v>241.37741452991455</v>
      </c>
      <c r="M991" s="3">
        <v>363.41690169491528</v>
      </c>
      <c r="N991" s="3">
        <v>8111</v>
      </c>
      <c r="O991" s="3">
        <v>1</v>
      </c>
      <c r="P991" s="3">
        <v>1</v>
      </c>
      <c r="Q991" s="3">
        <v>1</v>
      </c>
      <c r="R991" s="3">
        <v>2</v>
      </c>
      <c r="S991" s="3">
        <v>43606809.843892418</v>
      </c>
      <c r="T991" s="3">
        <v>5231997.3318763552</v>
      </c>
      <c r="U991" s="3">
        <v>20910665.544204917</v>
      </c>
      <c r="V991" s="3">
        <v>19580625</v>
      </c>
    </row>
    <row r="992" spans="1:22" x14ac:dyDescent="0.3">
      <c r="A992" s="3">
        <v>587002</v>
      </c>
      <c r="B992" s="3">
        <v>283704.45999999996</v>
      </c>
      <c r="C992" s="3">
        <v>70482.990000000005</v>
      </c>
      <c r="D992" s="3">
        <v>168784.81000000003</v>
      </c>
      <c r="E992" s="3">
        <v>522972.26</v>
      </c>
      <c r="F992" s="3">
        <v>931</v>
      </c>
      <c r="G992" s="3">
        <v>1018</v>
      </c>
      <c r="H992" s="3">
        <v>1048</v>
      </c>
      <c r="I992" s="3">
        <v>2997</v>
      </c>
      <c r="J992" s="3">
        <v>304.73089151450051</v>
      </c>
      <c r="K992" s="3">
        <v>69.236728880157173</v>
      </c>
      <c r="L992" s="3">
        <v>161.05420801526719</v>
      </c>
      <c r="M992" s="3">
        <v>174.4985852519186</v>
      </c>
      <c r="N992" s="3">
        <v>3554</v>
      </c>
      <c r="O992" s="3">
        <v>1</v>
      </c>
      <c r="P992" s="3">
        <v>1</v>
      </c>
      <c r="Q992" s="3">
        <v>1</v>
      </c>
      <c r="R992" s="3">
        <v>2</v>
      </c>
      <c r="S992" s="3">
        <v>15790182.296452437</v>
      </c>
      <c r="T992" s="3">
        <v>11279499.458152261</v>
      </c>
      <c r="U992" s="3">
        <v>189427.34068689722</v>
      </c>
      <c r="V992" s="3">
        <v>8982009</v>
      </c>
    </row>
    <row r="993" spans="1:22" x14ac:dyDescent="0.3">
      <c r="A993" s="3">
        <v>587561</v>
      </c>
      <c r="B993" s="3">
        <v>2602146.2400000002</v>
      </c>
      <c r="C993" s="3">
        <v>54780.549999999996</v>
      </c>
      <c r="D993" s="3">
        <v>100868.48</v>
      </c>
      <c r="E993" s="3">
        <v>2757795.27</v>
      </c>
      <c r="F993" s="3">
        <v>615</v>
      </c>
      <c r="G993" s="3">
        <v>632</v>
      </c>
      <c r="H993" s="3">
        <v>626</v>
      </c>
      <c r="I993" s="3">
        <v>1873</v>
      </c>
      <c r="J993" s="3">
        <v>4231.132097560976</v>
      </c>
      <c r="K993" s="3">
        <v>86.678085443037972</v>
      </c>
      <c r="L993" s="3">
        <v>161.1317571884984</v>
      </c>
      <c r="M993" s="3">
        <v>1472.3946983449011</v>
      </c>
      <c r="N993" s="3">
        <v>8111</v>
      </c>
      <c r="O993" s="3">
        <v>1</v>
      </c>
      <c r="P993" s="3">
        <v>1</v>
      </c>
      <c r="Q993" s="3">
        <v>1</v>
      </c>
      <c r="R993" s="3">
        <v>2</v>
      </c>
      <c r="S993" s="3">
        <v>4680538703.2675848</v>
      </c>
      <c r="T993" s="3">
        <v>1213573055.7640378</v>
      </c>
      <c r="U993" s="3">
        <v>1076350973.5321875</v>
      </c>
      <c r="V993" s="3">
        <v>3508129</v>
      </c>
    </row>
    <row r="994" spans="1:22" x14ac:dyDescent="0.3">
      <c r="A994" s="3">
        <v>587808</v>
      </c>
      <c r="B994" s="3">
        <v>41948.780000000006</v>
      </c>
      <c r="C994" s="3">
        <v>44980.420000000006</v>
      </c>
      <c r="D994" s="3">
        <v>287358.08000000002</v>
      </c>
      <c r="E994" s="3">
        <v>374287.28</v>
      </c>
      <c r="F994" s="3">
        <v>682</v>
      </c>
      <c r="G994" s="3">
        <v>781</v>
      </c>
      <c r="H994" s="3">
        <v>870</v>
      </c>
      <c r="I994" s="3">
        <v>2333</v>
      </c>
      <c r="J994" s="3">
        <v>61.508475073313789</v>
      </c>
      <c r="K994" s="3">
        <v>57.593367477592835</v>
      </c>
      <c r="L994" s="3">
        <v>330.29664367816093</v>
      </c>
      <c r="M994" s="3">
        <v>160.43175310758681</v>
      </c>
      <c r="N994" s="3">
        <v>3542</v>
      </c>
      <c r="O994" s="3">
        <v>1</v>
      </c>
      <c r="P994" s="3">
        <v>1</v>
      </c>
      <c r="Q994" s="3">
        <v>1</v>
      </c>
      <c r="R994" s="3">
        <v>2</v>
      </c>
      <c r="S994" s="3">
        <v>6673925.7870654287</v>
      </c>
      <c r="T994" s="3">
        <v>8259647.9095659982</v>
      </c>
      <c r="U994" s="3">
        <v>25103050.512241215</v>
      </c>
      <c r="V994" s="3">
        <v>5442889</v>
      </c>
    </row>
    <row r="995" spans="1:22" x14ac:dyDescent="0.3">
      <c r="A995" s="3">
        <v>588183</v>
      </c>
      <c r="B995" s="3">
        <v>232433.31000000003</v>
      </c>
      <c r="C995" s="3">
        <v>208321.55</v>
      </c>
      <c r="D995" s="3">
        <v>97630.420000000013</v>
      </c>
      <c r="E995" s="3">
        <v>538385.28</v>
      </c>
      <c r="F995" s="3">
        <v>932</v>
      </c>
      <c r="G995" s="3">
        <v>906</v>
      </c>
      <c r="H995" s="3">
        <v>952</v>
      </c>
      <c r="I995" s="3">
        <v>2790</v>
      </c>
      <c r="J995" s="3">
        <v>249.39196351931332</v>
      </c>
      <c r="K995" s="3">
        <v>229.93548565121412</v>
      </c>
      <c r="L995" s="3">
        <v>102.55296218487396</v>
      </c>
      <c r="M995" s="3">
        <v>192.96963440860216</v>
      </c>
      <c r="N995" s="3">
        <v>3069</v>
      </c>
      <c r="O995" s="3">
        <v>1</v>
      </c>
      <c r="P995" s="3">
        <v>1</v>
      </c>
      <c r="Q995" s="3">
        <v>1</v>
      </c>
      <c r="R995" s="3">
        <v>2</v>
      </c>
      <c r="S995" s="3">
        <v>2967002.6351625407</v>
      </c>
      <c r="T995" s="3">
        <v>1238025.5872303701</v>
      </c>
      <c r="U995" s="3">
        <v>7782766.2344444739</v>
      </c>
      <c r="V995" s="3">
        <v>7784100</v>
      </c>
    </row>
    <row r="996" spans="1:22" x14ac:dyDescent="0.3">
      <c r="A996" s="3">
        <v>588244</v>
      </c>
      <c r="B996" s="3">
        <v>78016.539999999994</v>
      </c>
      <c r="C996" s="3">
        <v>178544.35</v>
      </c>
      <c r="D996" s="3">
        <v>797.32999999999993</v>
      </c>
      <c r="E996" s="3">
        <v>257358.21999999997</v>
      </c>
      <c r="F996" s="3">
        <v>540</v>
      </c>
      <c r="G996" s="3">
        <v>536</v>
      </c>
      <c r="H996" s="3">
        <v>572</v>
      </c>
      <c r="I996" s="3">
        <v>1648</v>
      </c>
      <c r="J996" s="3">
        <v>144.47507407407406</v>
      </c>
      <c r="K996" s="3">
        <v>333.10513059701492</v>
      </c>
      <c r="L996" s="3">
        <v>1.3939335664335664</v>
      </c>
      <c r="M996" s="3">
        <v>156.16396844660193</v>
      </c>
      <c r="N996" s="3">
        <v>8062</v>
      </c>
      <c r="O996" s="3">
        <v>1</v>
      </c>
      <c r="P996" s="3">
        <v>1</v>
      </c>
      <c r="Q996" s="3">
        <v>1</v>
      </c>
      <c r="R996" s="3">
        <v>2</v>
      </c>
      <c r="S996" s="3">
        <v>73780.335892141389</v>
      </c>
      <c r="T996" s="3">
        <v>16781181.726642366</v>
      </c>
      <c r="U996" s="3">
        <v>13701552.83457448</v>
      </c>
      <c r="V996" s="3">
        <v>2715904</v>
      </c>
    </row>
    <row r="997" spans="1:22" x14ac:dyDescent="0.3">
      <c r="A997" s="3">
        <v>588353</v>
      </c>
      <c r="B997" s="3">
        <v>205506.6</v>
      </c>
      <c r="C997" s="3">
        <v>21294.09</v>
      </c>
      <c r="D997" s="3">
        <v>49885.89</v>
      </c>
      <c r="E997" s="3">
        <v>276686.58</v>
      </c>
      <c r="F997" s="3">
        <v>1541</v>
      </c>
      <c r="G997" s="3">
        <v>1518</v>
      </c>
      <c r="H997" s="3">
        <v>1489</v>
      </c>
      <c r="I997" s="3">
        <v>4548</v>
      </c>
      <c r="J997" s="3">
        <v>133.35924724205063</v>
      </c>
      <c r="K997" s="3">
        <v>14.027727272727272</v>
      </c>
      <c r="L997" s="3">
        <v>33.502948287441235</v>
      </c>
      <c r="M997" s="3">
        <v>60.836978891820586</v>
      </c>
      <c r="N997" s="3">
        <v>8211</v>
      </c>
      <c r="O997" s="3">
        <v>1</v>
      </c>
      <c r="P997" s="3">
        <v>1</v>
      </c>
      <c r="Q997" s="3">
        <v>1</v>
      </c>
      <c r="R997" s="3">
        <v>2</v>
      </c>
      <c r="S997" s="3">
        <v>8104857.7656673398</v>
      </c>
      <c r="T997" s="3">
        <v>3326098.9643778978</v>
      </c>
      <c r="U997" s="3">
        <v>1112505.2021018278</v>
      </c>
      <c r="V997" s="3">
        <v>20684304</v>
      </c>
    </row>
    <row r="998" spans="1:22" x14ac:dyDescent="0.3">
      <c r="A998" s="3">
        <v>588382</v>
      </c>
      <c r="B998" s="3">
        <v>24142.55</v>
      </c>
      <c r="C998" s="3">
        <v>4773.6499999999996</v>
      </c>
      <c r="D998" s="3">
        <v>20079.95</v>
      </c>
      <c r="E998" s="3">
        <v>48996.149999999994</v>
      </c>
      <c r="F998" s="3">
        <v>833</v>
      </c>
      <c r="G998" s="3">
        <v>892</v>
      </c>
      <c r="H998" s="3">
        <v>926</v>
      </c>
      <c r="I998" s="3">
        <v>2651</v>
      </c>
      <c r="J998" s="3">
        <v>28.982653061224489</v>
      </c>
      <c r="K998" s="3">
        <v>5.3516255605381158</v>
      </c>
      <c r="L998" s="3">
        <v>21.684611231101513</v>
      </c>
      <c r="M998" s="3">
        <v>18.482138815541305</v>
      </c>
      <c r="N998" s="3">
        <v>9111</v>
      </c>
      <c r="O998" s="3">
        <v>1</v>
      </c>
      <c r="P998" s="3">
        <v>1</v>
      </c>
      <c r="Q998" s="3">
        <v>1</v>
      </c>
      <c r="R998" s="3">
        <v>2</v>
      </c>
      <c r="S998" s="3">
        <v>91847.245920021654</v>
      </c>
      <c r="T998" s="3">
        <v>153790.05747911448</v>
      </c>
      <c r="U998" s="3">
        <v>9496.8981840646593</v>
      </c>
      <c r="V998" s="3">
        <v>7027801</v>
      </c>
    </row>
    <row r="999" spans="1:22" x14ac:dyDescent="0.3">
      <c r="A999" s="3">
        <v>588714</v>
      </c>
      <c r="B999" s="3">
        <v>0</v>
      </c>
      <c r="C999" s="3">
        <v>0</v>
      </c>
      <c r="D999" s="3">
        <v>0</v>
      </c>
      <c r="E999" s="3">
        <v>0</v>
      </c>
      <c r="F999" s="3">
        <v>0</v>
      </c>
      <c r="G999" s="3">
        <v>0</v>
      </c>
      <c r="H999" s="3">
        <v>0</v>
      </c>
      <c r="I999" s="3">
        <v>0</v>
      </c>
      <c r="J999" s="3">
        <v>0</v>
      </c>
      <c r="K999" s="3">
        <v>0</v>
      </c>
      <c r="L999" s="3">
        <v>0</v>
      </c>
      <c r="M999" s="3">
        <v>0</v>
      </c>
      <c r="N999" s="3">
        <v>2821</v>
      </c>
      <c r="O999" s="3">
        <v>0</v>
      </c>
      <c r="P999" s="3">
        <v>0</v>
      </c>
      <c r="Q999" s="3">
        <v>0</v>
      </c>
      <c r="R999" s="3">
        <v>-1</v>
      </c>
      <c r="S999" s="3">
        <v>0</v>
      </c>
      <c r="T999" s="3">
        <v>0</v>
      </c>
      <c r="U999" s="3">
        <v>0</v>
      </c>
      <c r="V999" s="3">
        <v>0</v>
      </c>
    </row>
    <row r="1000" spans="1:22" x14ac:dyDescent="0.3">
      <c r="A1000" s="3">
        <v>588731</v>
      </c>
      <c r="B1000" s="3">
        <v>149500.25999999998</v>
      </c>
      <c r="C1000" s="3">
        <v>0</v>
      </c>
      <c r="D1000" s="3">
        <v>0</v>
      </c>
      <c r="E1000" s="3">
        <v>149500.25999999998</v>
      </c>
      <c r="F1000" s="3">
        <v>1210</v>
      </c>
      <c r="G1000" s="3">
        <v>0</v>
      </c>
      <c r="H1000" s="3">
        <v>0</v>
      </c>
      <c r="I1000" s="3">
        <v>1210</v>
      </c>
      <c r="J1000" s="3">
        <v>123.55393388429751</v>
      </c>
      <c r="K1000" s="3">
        <v>0</v>
      </c>
      <c r="L1000" s="3">
        <v>0</v>
      </c>
      <c r="M1000" s="3">
        <v>123.55393388429751</v>
      </c>
      <c r="N1000" s="3">
        <v>2211</v>
      </c>
      <c r="O1000" s="3">
        <v>1</v>
      </c>
      <c r="P1000" s="3">
        <v>0</v>
      </c>
      <c r="Q1000" s="3">
        <v>0</v>
      </c>
      <c r="R1000" s="3">
        <v>0</v>
      </c>
      <c r="S1000" s="3">
        <v>0</v>
      </c>
      <c r="T1000" s="3">
        <v>0</v>
      </c>
      <c r="U1000" s="3">
        <v>0</v>
      </c>
      <c r="V1000" s="3">
        <v>1464100</v>
      </c>
    </row>
    <row r="1001" spans="1:22" x14ac:dyDescent="0.3">
      <c r="A1001" s="3">
        <v>588796</v>
      </c>
      <c r="B1001" s="3">
        <v>851569.07000000007</v>
      </c>
      <c r="C1001" s="3">
        <v>55161.599999999999</v>
      </c>
      <c r="D1001" s="3">
        <v>1276832.8699999999</v>
      </c>
      <c r="E1001" s="3">
        <v>2183563.54</v>
      </c>
      <c r="F1001" s="3">
        <v>968</v>
      </c>
      <c r="G1001" s="3">
        <v>962</v>
      </c>
      <c r="H1001" s="3">
        <v>962</v>
      </c>
      <c r="I1001" s="3">
        <v>2892</v>
      </c>
      <c r="J1001" s="3">
        <v>879.72011363636375</v>
      </c>
      <c r="K1001" s="3">
        <v>57.340540540540538</v>
      </c>
      <c r="L1001" s="3">
        <v>1327.2690956340955</v>
      </c>
      <c r="M1001" s="3">
        <v>755.03580221300138</v>
      </c>
      <c r="N1001" s="3">
        <v>8111</v>
      </c>
      <c r="O1001" s="3">
        <v>1</v>
      </c>
      <c r="P1001" s="3">
        <v>1</v>
      </c>
      <c r="Q1001" s="3">
        <v>1</v>
      </c>
      <c r="R1001" s="3">
        <v>2</v>
      </c>
      <c r="S1001" s="3">
        <v>15048699.834634237</v>
      </c>
      <c r="T1001" s="3">
        <v>468281088.3901158</v>
      </c>
      <c r="U1001" s="3">
        <v>315007806.29976904</v>
      </c>
      <c r="V1001" s="3">
        <v>8363664</v>
      </c>
    </row>
    <row r="1002" spans="1:22" x14ac:dyDescent="0.3">
      <c r="A1002" s="3">
        <v>589141</v>
      </c>
      <c r="B1002" s="3">
        <v>12212.39</v>
      </c>
      <c r="C1002" s="3">
        <v>87928.709999999992</v>
      </c>
      <c r="D1002" s="3">
        <v>25783.010000000002</v>
      </c>
      <c r="E1002" s="3">
        <v>125924.11</v>
      </c>
      <c r="F1002" s="3">
        <v>1257</v>
      </c>
      <c r="G1002" s="3">
        <v>1279</v>
      </c>
      <c r="H1002" s="3">
        <v>1274</v>
      </c>
      <c r="I1002" s="3">
        <v>3810</v>
      </c>
      <c r="J1002" s="3">
        <v>9.7155051710421638</v>
      </c>
      <c r="K1002" s="3">
        <v>68.748014073494915</v>
      </c>
      <c r="L1002" s="3">
        <v>20.237841444270018</v>
      </c>
      <c r="M1002" s="3">
        <v>33.050947506561677</v>
      </c>
      <c r="N1002" s="3">
        <v>8331</v>
      </c>
      <c r="O1002" s="3">
        <v>1</v>
      </c>
      <c r="P1002" s="3">
        <v>1</v>
      </c>
      <c r="Q1002" s="3">
        <v>1</v>
      </c>
      <c r="R1002" s="3">
        <v>2</v>
      </c>
      <c r="S1002" s="3">
        <v>684490.38632590591</v>
      </c>
      <c r="T1002" s="3">
        <v>1629804.8381381161</v>
      </c>
      <c r="U1002" s="3">
        <v>209159.82519154393</v>
      </c>
      <c r="V1002" s="3">
        <v>14516100</v>
      </c>
    </row>
    <row r="1003" spans="1:22" x14ac:dyDescent="0.3">
      <c r="A1003" s="3">
        <v>589484</v>
      </c>
      <c r="B1003" s="3">
        <v>110707.18</v>
      </c>
      <c r="C1003" s="3">
        <v>199209.00999999998</v>
      </c>
      <c r="D1003" s="3">
        <v>137469.63</v>
      </c>
      <c r="E1003" s="3">
        <v>447385.82</v>
      </c>
      <c r="F1003" s="3">
        <v>753</v>
      </c>
      <c r="G1003" s="3">
        <v>795</v>
      </c>
      <c r="H1003" s="3">
        <v>773</v>
      </c>
      <c r="I1003" s="3">
        <v>2321</v>
      </c>
      <c r="J1003" s="3">
        <v>147.02148738379813</v>
      </c>
      <c r="K1003" s="3">
        <v>250.57737106918236</v>
      </c>
      <c r="L1003" s="3">
        <v>177.83910737386805</v>
      </c>
      <c r="M1003" s="3">
        <v>192.75563119345111</v>
      </c>
      <c r="N1003" s="3">
        <v>4953</v>
      </c>
      <c r="O1003" s="3">
        <v>1</v>
      </c>
      <c r="P1003" s="3">
        <v>1</v>
      </c>
      <c r="Q1003" s="3">
        <v>1</v>
      </c>
      <c r="R1003" s="3">
        <v>2</v>
      </c>
      <c r="S1003" s="3">
        <v>1574983.7682315207</v>
      </c>
      <c r="T1003" s="3">
        <v>2657966.1137941</v>
      </c>
      <c r="U1003" s="3">
        <v>171994.57385092601</v>
      </c>
      <c r="V1003" s="3">
        <v>5387041</v>
      </c>
    </row>
    <row r="1004" spans="1:22" x14ac:dyDescent="0.3">
      <c r="A1004" s="3">
        <v>589703</v>
      </c>
      <c r="B1004" s="3">
        <v>101048.29</v>
      </c>
      <c r="C1004" s="3">
        <v>209966.53</v>
      </c>
      <c r="D1004" s="3">
        <v>124738.82999999999</v>
      </c>
      <c r="E1004" s="3">
        <v>435753.64999999997</v>
      </c>
      <c r="F1004" s="3">
        <v>1523</v>
      </c>
      <c r="G1004" s="3">
        <v>1624</v>
      </c>
      <c r="H1004" s="3">
        <v>1654</v>
      </c>
      <c r="I1004" s="3">
        <v>4801</v>
      </c>
      <c r="J1004" s="3">
        <v>66.348187787261978</v>
      </c>
      <c r="K1004" s="3">
        <v>129.28973522167487</v>
      </c>
      <c r="L1004" s="3">
        <v>75.416463119709789</v>
      </c>
      <c r="M1004" s="3">
        <v>90.763101437200575</v>
      </c>
      <c r="N1004" s="3">
        <v>5961</v>
      </c>
      <c r="O1004" s="3">
        <v>1</v>
      </c>
      <c r="P1004" s="3">
        <v>1</v>
      </c>
      <c r="Q1004" s="3">
        <v>1</v>
      </c>
      <c r="R1004" s="3">
        <v>2</v>
      </c>
      <c r="S1004" s="3">
        <v>907842.03699721803</v>
      </c>
      <c r="T1004" s="3">
        <v>2410505.6534791063</v>
      </c>
      <c r="U1004" s="3">
        <v>389548.93484958762</v>
      </c>
      <c r="V1004" s="3">
        <v>23049601</v>
      </c>
    </row>
    <row r="1005" spans="1:22" x14ac:dyDescent="0.3">
      <c r="A1005" s="3">
        <v>590135</v>
      </c>
      <c r="B1005" s="3">
        <v>99275.1</v>
      </c>
      <c r="C1005" s="3">
        <v>164169.73000000001</v>
      </c>
      <c r="D1005" s="3">
        <v>101656.07</v>
      </c>
      <c r="E1005" s="3">
        <v>365100.9</v>
      </c>
      <c r="F1005" s="3">
        <v>2550</v>
      </c>
      <c r="G1005" s="3">
        <v>1877</v>
      </c>
      <c r="H1005" s="3">
        <v>1567</v>
      </c>
      <c r="I1005" s="3">
        <v>5994</v>
      </c>
      <c r="J1005" s="3">
        <v>38.931411764705885</v>
      </c>
      <c r="K1005" s="3">
        <v>87.463894512519985</v>
      </c>
      <c r="L1005" s="3">
        <v>64.873050414805363</v>
      </c>
      <c r="M1005" s="3">
        <v>60.911061061061062</v>
      </c>
      <c r="N1005" s="3">
        <v>4512</v>
      </c>
      <c r="O1005" s="3">
        <v>1</v>
      </c>
      <c r="P1005" s="3">
        <v>1</v>
      </c>
      <c r="Q1005" s="3">
        <v>1</v>
      </c>
      <c r="R1005" s="3">
        <v>2</v>
      </c>
      <c r="S1005" s="3">
        <v>1231917.707136455</v>
      </c>
      <c r="T1005" s="3">
        <v>1323384.4139928191</v>
      </c>
      <c r="U1005" s="3">
        <v>24597.762554600042</v>
      </c>
      <c r="V1005" s="3">
        <v>35928036</v>
      </c>
    </row>
    <row r="1006" spans="1:22" x14ac:dyDescent="0.3">
      <c r="A1006" s="3">
        <v>590171</v>
      </c>
      <c r="B1006" s="3">
        <v>543533.89999999991</v>
      </c>
      <c r="C1006" s="3">
        <v>560284.66999999981</v>
      </c>
      <c r="D1006" s="3">
        <v>486944.08000000007</v>
      </c>
      <c r="E1006" s="3">
        <v>1590762.65</v>
      </c>
      <c r="F1006" s="3">
        <v>1885</v>
      </c>
      <c r="G1006" s="3">
        <v>1889</v>
      </c>
      <c r="H1006" s="3">
        <v>1891</v>
      </c>
      <c r="I1006" s="3">
        <v>5665</v>
      </c>
      <c r="J1006" s="3">
        <v>288.34689655172411</v>
      </c>
      <c r="K1006" s="3">
        <v>296.60384859714122</v>
      </c>
      <c r="L1006" s="3">
        <v>257.5061237440508</v>
      </c>
      <c r="M1006" s="3">
        <v>280.80541041482786</v>
      </c>
      <c r="N1006" s="3">
        <v>8742</v>
      </c>
      <c r="O1006" s="3">
        <v>1</v>
      </c>
      <c r="P1006" s="3">
        <v>1</v>
      </c>
      <c r="Q1006" s="3">
        <v>1</v>
      </c>
      <c r="R1006" s="3">
        <v>2</v>
      </c>
      <c r="S1006" s="3">
        <v>107207.51479340193</v>
      </c>
      <c r="T1006" s="3">
        <v>471476.73596171162</v>
      </c>
      <c r="U1006" s="3">
        <v>1026542.1319630912</v>
      </c>
      <c r="V1006" s="3">
        <v>32092225</v>
      </c>
    </row>
    <row r="1007" spans="1:22" x14ac:dyDescent="0.3">
      <c r="A1007" s="3">
        <v>590295</v>
      </c>
      <c r="B1007" s="3">
        <v>20571.12</v>
      </c>
      <c r="C1007" s="3">
        <v>279197</v>
      </c>
      <c r="D1007" s="3">
        <v>186066.73</v>
      </c>
      <c r="E1007" s="3">
        <v>485834.85</v>
      </c>
      <c r="F1007" s="3">
        <v>944</v>
      </c>
      <c r="G1007" s="3">
        <v>956</v>
      </c>
      <c r="H1007" s="3">
        <v>963</v>
      </c>
      <c r="I1007" s="3">
        <v>2863</v>
      </c>
      <c r="J1007" s="3">
        <v>21.791440677966101</v>
      </c>
      <c r="K1007" s="3">
        <v>292.04707112970709</v>
      </c>
      <c r="L1007" s="3">
        <v>193.21571131879543</v>
      </c>
      <c r="M1007" s="3">
        <v>169.69432413552218</v>
      </c>
      <c r="N1007" s="3">
        <v>7999</v>
      </c>
      <c r="O1007" s="3">
        <v>1</v>
      </c>
      <c r="P1007" s="3">
        <v>1</v>
      </c>
      <c r="Q1007" s="3">
        <v>1</v>
      </c>
      <c r="R1007" s="3">
        <v>2</v>
      </c>
      <c r="S1007" s="3">
        <v>20650248.210696086</v>
      </c>
      <c r="T1007" s="3">
        <v>14311506.130354013</v>
      </c>
      <c r="U1007" s="3">
        <v>532785.19578950934</v>
      </c>
      <c r="V1007" s="3">
        <v>8196769</v>
      </c>
    </row>
    <row r="1008" spans="1:22" x14ac:dyDescent="0.3">
      <c r="A1008" s="3">
        <v>590785</v>
      </c>
      <c r="B1008" s="3">
        <v>0</v>
      </c>
      <c r="C1008" s="3">
        <v>0</v>
      </c>
      <c r="D1008" s="3">
        <v>467771.09</v>
      </c>
      <c r="E1008" s="3">
        <v>467771.09</v>
      </c>
      <c r="F1008" s="3">
        <v>0</v>
      </c>
      <c r="G1008" s="3">
        <v>0</v>
      </c>
      <c r="H1008" s="3">
        <v>432</v>
      </c>
      <c r="I1008" s="3">
        <v>432</v>
      </c>
      <c r="J1008" s="3">
        <v>0</v>
      </c>
      <c r="K1008" s="3">
        <v>0</v>
      </c>
      <c r="L1008" s="3">
        <v>1082.803449074074</v>
      </c>
      <c r="M1008" s="3">
        <v>1082.803449074074</v>
      </c>
      <c r="N1008" s="3">
        <v>6022</v>
      </c>
      <c r="O1008" s="3">
        <v>0</v>
      </c>
      <c r="P1008" s="3">
        <v>0</v>
      </c>
      <c r="Q1008" s="3">
        <v>1</v>
      </c>
      <c r="R1008" s="3">
        <v>0</v>
      </c>
      <c r="S1008" s="3">
        <v>0</v>
      </c>
      <c r="T1008" s="3">
        <v>0</v>
      </c>
      <c r="U1008" s="3">
        <v>0</v>
      </c>
      <c r="V1008" s="3">
        <v>186624</v>
      </c>
    </row>
    <row r="1009" spans="1:22" x14ac:dyDescent="0.3">
      <c r="A1009" s="3">
        <v>591524</v>
      </c>
      <c r="B1009" s="3">
        <v>50420.57</v>
      </c>
      <c r="C1009" s="3">
        <v>85322.650000000009</v>
      </c>
      <c r="D1009" s="3">
        <v>266752.49000000005</v>
      </c>
      <c r="E1009" s="3">
        <v>402495.71000000008</v>
      </c>
      <c r="F1009" s="3">
        <v>774</v>
      </c>
      <c r="G1009" s="3">
        <v>796</v>
      </c>
      <c r="H1009" s="3">
        <v>904</v>
      </c>
      <c r="I1009" s="3">
        <v>2474</v>
      </c>
      <c r="J1009" s="3">
        <v>65.142855297157624</v>
      </c>
      <c r="K1009" s="3">
        <v>107.18925879396986</v>
      </c>
      <c r="L1009" s="3">
        <v>295.0801880530974</v>
      </c>
      <c r="M1009" s="3">
        <v>162.69026273241718</v>
      </c>
      <c r="N1009" s="3">
        <v>3714</v>
      </c>
      <c r="O1009" s="3">
        <v>1</v>
      </c>
      <c r="P1009" s="3">
        <v>1</v>
      </c>
      <c r="Q1009" s="3">
        <v>1</v>
      </c>
      <c r="R1009" s="3">
        <v>2</v>
      </c>
      <c r="S1009" s="3">
        <v>7364994.4437415712</v>
      </c>
      <c r="T1009" s="3">
        <v>2451967.7047877344</v>
      </c>
      <c r="U1009" s="3">
        <v>15844491.463079417</v>
      </c>
      <c r="V1009" s="3">
        <v>6120676</v>
      </c>
    </row>
    <row r="1010" spans="1:22" x14ac:dyDescent="0.3">
      <c r="A1010" s="3">
        <v>592848</v>
      </c>
      <c r="B1010" s="3">
        <v>2765.26</v>
      </c>
      <c r="C1010" s="3">
        <v>8044.4</v>
      </c>
      <c r="D1010" s="3">
        <v>3890.5400000000004</v>
      </c>
      <c r="E1010" s="3">
        <v>14700.2</v>
      </c>
      <c r="F1010" s="3">
        <v>777</v>
      </c>
      <c r="G1010" s="3">
        <v>1017</v>
      </c>
      <c r="H1010" s="3">
        <v>1046</v>
      </c>
      <c r="I1010" s="3">
        <v>2840</v>
      </c>
      <c r="J1010" s="3">
        <v>3.5588931788931792</v>
      </c>
      <c r="K1010" s="3">
        <v>7.9099311701081607</v>
      </c>
      <c r="L1010" s="3">
        <v>3.719445506692161</v>
      </c>
      <c r="M1010" s="3">
        <v>5.1761267605633803</v>
      </c>
      <c r="N1010" s="3">
        <v>7371</v>
      </c>
      <c r="O1010" s="3">
        <v>1</v>
      </c>
      <c r="P1010" s="3">
        <v>1</v>
      </c>
      <c r="Q1010" s="3">
        <v>1</v>
      </c>
      <c r="R1010" s="3">
        <v>2</v>
      </c>
      <c r="S1010" s="3">
        <v>2032.2003436187795</v>
      </c>
      <c r="T1010" s="3">
        <v>7600.7392209904756</v>
      </c>
      <c r="U1010" s="3">
        <v>2219.5286080472997</v>
      </c>
      <c r="V1010" s="3">
        <v>8065600</v>
      </c>
    </row>
    <row r="1011" spans="1:22" x14ac:dyDescent="0.3">
      <c r="A1011" s="3">
        <v>594021</v>
      </c>
      <c r="B1011" s="3">
        <v>589491.69000000006</v>
      </c>
      <c r="C1011" s="3">
        <v>845784.79</v>
      </c>
      <c r="D1011" s="3">
        <v>969179.9800000001</v>
      </c>
      <c r="E1011" s="3">
        <v>2404456.46</v>
      </c>
      <c r="F1011" s="3">
        <v>4653</v>
      </c>
      <c r="G1011" s="3">
        <v>4906</v>
      </c>
      <c r="H1011" s="3">
        <v>3725</v>
      </c>
      <c r="I1011" s="3">
        <v>13284</v>
      </c>
      <c r="J1011" s="3">
        <v>126.69067053513864</v>
      </c>
      <c r="K1011" s="3">
        <v>172.39804117407257</v>
      </c>
      <c r="L1011" s="3">
        <v>260.182544966443</v>
      </c>
      <c r="M1011" s="3">
        <v>181.00394911171333</v>
      </c>
      <c r="N1011" s="3">
        <v>3721</v>
      </c>
      <c r="O1011" s="3">
        <v>1</v>
      </c>
      <c r="P1011" s="3">
        <v>1</v>
      </c>
      <c r="Q1011" s="3">
        <v>1</v>
      </c>
      <c r="R1011" s="3">
        <v>2</v>
      </c>
      <c r="S1011" s="3">
        <v>13726034.664964432</v>
      </c>
      <c r="T1011" s="3">
        <v>363346.4619212125</v>
      </c>
      <c r="U1011" s="3">
        <v>23352956.404686645</v>
      </c>
      <c r="V1011" s="3">
        <v>176464656</v>
      </c>
    </row>
    <row r="1012" spans="1:22" x14ac:dyDescent="0.3">
      <c r="A1012" s="3">
        <v>595139</v>
      </c>
      <c r="B1012" s="3">
        <v>1439871.21</v>
      </c>
      <c r="C1012" s="3">
        <v>0</v>
      </c>
      <c r="D1012" s="3">
        <v>0</v>
      </c>
      <c r="E1012" s="3">
        <v>1439871.21</v>
      </c>
      <c r="F1012" s="3">
        <v>3176</v>
      </c>
      <c r="G1012" s="3">
        <v>0</v>
      </c>
      <c r="H1012" s="3">
        <v>0</v>
      </c>
      <c r="I1012" s="3">
        <v>3176</v>
      </c>
      <c r="J1012" s="3">
        <v>453.35995277078086</v>
      </c>
      <c r="K1012" s="3">
        <v>0</v>
      </c>
      <c r="L1012" s="3">
        <v>0</v>
      </c>
      <c r="M1012" s="3">
        <v>453.35995277078086</v>
      </c>
      <c r="N1012" s="3">
        <v>8111</v>
      </c>
      <c r="O1012" s="3">
        <v>1</v>
      </c>
      <c r="P1012" s="3">
        <v>0</v>
      </c>
      <c r="Q1012" s="3">
        <v>0</v>
      </c>
      <c r="R1012" s="3">
        <v>0</v>
      </c>
      <c r="S1012" s="3">
        <v>0</v>
      </c>
      <c r="T1012" s="3">
        <v>0</v>
      </c>
      <c r="U1012" s="3">
        <v>0</v>
      </c>
      <c r="V1012" s="3">
        <v>10086976</v>
      </c>
    </row>
    <row r="1013" spans="1:22" x14ac:dyDescent="0.3">
      <c r="A1013" s="3">
        <v>595580</v>
      </c>
      <c r="B1013" s="3">
        <v>98814.1</v>
      </c>
      <c r="C1013" s="3">
        <v>51633.4</v>
      </c>
      <c r="D1013" s="3">
        <v>18349.09</v>
      </c>
      <c r="E1013" s="3">
        <v>168796.59000000003</v>
      </c>
      <c r="F1013" s="3">
        <v>811</v>
      </c>
      <c r="G1013" s="3">
        <v>795</v>
      </c>
      <c r="H1013" s="3">
        <v>627</v>
      </c>
      <c r="I1013" s="3">
        <v>2233</v>
      </c>
      <c r="J1013" s="3">
        <v>121.8422934648582</v>
      </c>
      <c r="K1013" s="3">
        <v>64.947672955974838</v>
      </c>
      <c r="L1013" s="3">
        <v>29.264896331738438</v>
      </c>
      <c r="M1013" s="3">
        <v>75.591845051500229</v>
      </c>
      <c r="N1013" s="3">
        <v>8322</v>
      </c>
      <c r="O1013" s="3">
        <v>1</v>
      </c>
      <c r="P1013" s="3">
        <v>1</v>
      </c>
      <c r="Q1013" s="3">
        <v>1</v>
      </c>
      <c r="R1013" s="3">
        <v>2</v>
      </c>
      <c r="S1013" s="3">
        <v>1734813.3265121533</v>
      </c>
      <c r="T1013" s="3">
        <v>90072.227681333316</v>
      </c>
      <c r="U1013" s="3">
        <v>1345658.733407516</v>
      </c>
      <c r="V1013" s="3">
        <v>4986289</v>
      </c>
    </row>
    <row r="1014" spans="1:22" x14ac:dyDescent="0.3">
      <c r="A1014" s="3">
        <v>597798</v>
      </c>
      <c r="B1014" s="3">
        <v>204574.83</v>
      </c>
      <c r="C1014" s="3">
        <v>729846.18000000017</v>
      </c>
      <c r="D1014" s="3">
        <v>1140118.8899999999</v>
      </c>
      <c r="E1014" s="3">
        <v>2074539.9000000001</v>
      </c>
      <c r="F1014" s="3">
        <v>2687</v>
      </c>
      <c r="G1014" s="3">
        <v>2706</v>
      </c>
      <c r="H1014" s="3">
        <v>2600</v>
      </c>
      <c r="I1014" s="3">
        <v>7993</v>
      </c>
      <c r="J1014" s="3">
        <v>76.135031633792323</v>
      </c>
      <c r="K1014" s="3">
        <v>269.71403547671849</v>
      </c>
      <c r="L1014" s="3">
        <v>438.50726538461532</v>
      </c>
      <c r="M1014" s="3">
        <v>259.54458901538851</v>
      </c>
      <c r="N1014" s="3">
        <v>8062</v>
      </c>
      <c r="O1014" s="3">
        <v>1</v>
      </c>
      <c r="P1014" s="3">
        <v>1</v>
      </c>
      <c r="Q1014" s="3">
        <v>1</v>
      </c>
      <c r="R1014" s="3">
        <v>2</v>
      </c>
      <c r="S1014" s="3">
        <v>90388169.640459284</v>
      </c>
      <c r="T1014" s="3">
        <v>279848.13743859279</v>
      </c>
      <c r="U1014" s="3">
        <v>83271862.78641519</v>
      </c>
      <c r="V1014" s="3">
        <v>63888049</v>
      </c>
    </row>
    <row r="1015" spans="1:22" x14ac:dyDescent="0.3">
      <c r="A1015" s="3">
        <v>597862</v>
      </c>
      <c r="B1015" s="3">
        <v>0</v>
      </c>
      <c r="C1015" s="3">
        <v>511174.7</v>
      </c>
      <c r="D1015" s="3">
        <v>626680.30999999994</v>
      </c>
      <c r="E1015" s="3">
        <v>1137855.01</v>
      </c>
      <c r="F1015" s="3">
        <v>0</v>
      </c>
      <c r="G1015" s="3">
        <v>441</v>
      </c>
      <c r="H1015" s="3">
        <v>446</v>
      </c>
      <c r="I1015" s="3">
        <v>887</v>
      </c>
      <c r="J1015" s="3">
        <v>0</v>
      </c>
      <c r="K1015" s="3">
        <v>1159.1263038548752</v>
      </c>
      <c r="L1015" s="3">
        <v>1405.1128026905828</v>
      </c>
      <c r="M1015" s="3">
        <v>1282.8128635851183</v>
      </c>
      <c r="N1015" s="3">
        <v>3423</v>
      </c>
      <c r="O1015" s="3">
        <v>0</v>
      </c>
      <c r="P1015" s="3">
        <v>1</v>
      </c>
      <c r="Q1015" s="3">
        <v>1</v>
      </c>
      <c r="R1015" s="3">
        <v>1</v>
      </c>
      <c r="S1015" s="3">
        <v>0</v>
      </c>
      <c r="T1015" s="3">
        <v>6746578.9905352164</v>
      </c>
      <c r="U1015" s="3">
        <v>6670944.69691935</v>
      </c>
      <c r="V1015" s="3">
        <v>786769</v>
      </c>
    </row>
    <row r="1016" spans="1:22" x14ac:dyDescent="0.3">
      <c r="A1016" s="3">
        <v>597866</v>
      </c>
      <c r="B1016" s="3">
        <v>75755.66</v>
      </c>
      <c r="C1016" s="3">
        <v>32982.080000000002</v>
      </c>
      <c r="D1016" s="3">
        <v>128399.88</v>
      </c>
      <c r="E1016" s="3">
        <v>237137.62000000002</v>
      </c>
      <c r="F1016" s="3">
        <v>621</v>
      </c>
      <c r="G1016" s="3">
        <v>574</v>
      </c>
      <c r="H1016" s="3">
        <v>533</v>
      </c>
      <c r="I1016" s="3">
        <v>1728</v>
      </c>
      <c r="J1016" s="3">
        <v>121.98979066022545</v>
      </c>
      <c r="K1016" s="3">
        <v>57.460069686411153</v>
      </c>
      <c r="L1016" s="3">
        <v>240.90033771106943</v>
      </c>
      <c r="M1016" s="3">
        <v>137.23241898148149</v>
      </c>
      <c r="N1016" s="3">
        <v>3841</v>
      </c>
      <c r="O1016" s="3">
        <v>1</v>
      </c>
      <c r="P1016" s="3">
        <v>1</v>
      </c>
      <c r="Q1016" s="3">
        <v>1</v>
      </c>
      <c r="R1016" s="3">
        <v>2</v>
      </c>
      <c r="S1016" s="3">
        <v>144281.72296491303</v>
      </c>
      <c r="T1016" s="3">
        <v>3652722.3067194032</v>
      </c>
      <c r="U1016" s="3">
        <v>5728170.9201951316</v>
      </c>
      <c r="V1016" s="3">
        <v>2985984</v>
      </c>
    </row>
    <row r="1017" spans="1:22" x14ac:dyDescent="0.3">
      <c r="A1017" s="3">
        <v>598040</v>
      </c>
      <c r="B1017" s="3">
        <v>899893.11999999988</v>
      </c>
      <c r="C1017" s="3">
        <v>162735.49</v>
      </c>
      <c r="D1017" s="3">
        <v>36391.4</v>
      </c>
      <c r="E1017" s="3">
        <v>1099020.0099999998</v>
      </c>
      <c r="F1017" s="3">
        <v>968</v>
      </c>
      <c r="G1017" s="3">
        <v>990</v>
      </c>
      <c r="H1017" s="3">
        <v>980</v>
      </c>
      <c r="I1017" s="3">
        <v>2938</v>
      </c>
      <c r="J1017" s="3">
        <v>929.64165289256186</v>
      </c>
      <c r="K1017" s="3">
        <v>164.37928282828281</v>
      </c>
      <c r="L1017" s="3">
        <v>37.134081632653064</v>
      </c>
      <c r="M1017" s="3">
        <v>374.07079986385287</v>
      </c>
      <c r="N1017" s="3">
        <v>8093</v>
      </c>
      <c r="O1017" s="3">
        <v>1</v>
      </c>
      <c r="P1017" s="3">
        <v>1</v>
      </c>
      <c r="Q1017" s="3">
        <v>1</v>
      </c>
      <c r="R1017" s="3">
        <v>2</v>
      </c>
      <c r="S1017" s="3">
        <v>298781885.60752594</v>
      </c>
      <c r="T1017" s="3">
        <v>43530826.993511982</v>
      </c>
      <c r="U1017" s="3">
        <v>111255825.05056269</v>
      </c>
      <c r="V1017" s="3">
        <v>8631844</v>
      </c>
    </row>
    <row r="1018" spans="1:22" x14ac:dyDescent="0.3">
      <c r="A1018" s="3">
        <v>598252</v>
      </c>
      <c r="B1018" s="3">
        <v>0</v>
      </c>
      <c r="C1018" s="3">
        <v>0</v>
      </c>
      <c r="D1018" s="3">
        <v>60119.490000000005</v>
      </c>
      <c r="E1018" s="3">
        <v>60119.490000000005</v>
      </c>
      <c r="F1018" s="3">
        <v>0</v>
      </c>
      <c r="G1018" s="3">
        <v>0</v>
      </c>
      <c r="H1018" s="3">
        <v>690</v>
      </c>
      <c r="I1018" s="3">
        <v>690</v>
      </c>
      <c r="J1018" s="3">
        <v>0</v>
      </c>
      <c r="K1018" s="3">
        <v>0</v>
      </c>
      <c r="L1018" s="3">
        <v>87.129695652173922</v>
      </c>
      <c r="M1018" s="3">
        <v>87.129695652173922</v>
      </c>
      <c r="N1018" s="3">
        <v>8731</v>
      </c>
      <c r="O1018" s="3">
        <v>0</v>
      </c>
      <c r="P1018" s="3">
        <v>0</v>
      </c>
      <c r="Q1018" s="3">
        <v>1</v>
      </c>
      <c r="R1018" s="3">
        <v>0</v>
      </c>
      <c r="S1018" s="3">
        <v>0</v>
      </c>
      <c r="T1018" s="3">
        <v>0</v>
      </c>
      <c r="U1018" s="3">
        <v>0</v>
      </c>
      <c r="V1018" s="3">
        <v>476100</v>
      </c>
    </row>
    <row r="1019" spans="1:22" x14ac:dyDescent="0.3">
      <c r="A1019" s="3">
        <v>598564</v>
      </c>
      <c r="B1019" s="3">
        <v>592773.80000000005</v>
      </c>
      <c r="C1019" s="3">
        <v>819625.51999999979</v>
      </c>
      <c r="D1019" s="3">
        <v>404740.61</v>
      </c>
      <c r="E1019" s="3">
        <v>1817139.93</v>
      </c>
      <c r="F1019" s="3">
        <v>1355</v>
      </c>
      <c r="G1019" s="3">
        <v>1343</v>
      </c>
      <c r="H1019" s="3">
        <v>1242</v>
      </c>
      <c r="I1019" s="3">
        <v>3940</v>
      </c>
      <c r="J1019" s="3">
        <v>437.47143911439116</v>
      </c>
      <c r="K1019" s="3">
        <v>610.29450483991047</v>
      </c>
      <c r="L1019" s="3">
        <v>325.87810789049917</v>
      </c>
      <c r="M1019" s="3">
        <v>461.20302791878169</v>
      </c>
      <c r="N1019" s="3">
        <v>8062</v>
      </c>
      <c r="O1019" s="3">
        <v>1</v>
      </c>
      <c r="P1019" s="3">
        <v>1</v>
      </c>
      <c r="Q1019" s="3">
        <v>1</v>
      </c>
      <c r="R1019" s="3">
        <v>2</v>
      </c>
      <c r="S1019" s="3">
        <v>763120.15622981288</v>
      </c>
      <c r="T1019" s="3">
        <v>29852564.58277303</v>
      </c>
      <c r="U1019" s="3">
        <v>22744539.803981036</v>
      </c>
      <c r="V1019" s="3">
        <v>15523600</v>
      </c>
    </row>
    <row r="1020" spans="1:22" x14ac:dyDescent="0.3">
      <c r="A1020" s="3">
        <v>598911</v>
      </c>
      <c r="B1020" s="3">
        <v>0</v>
      </c>
      <c r="C1020" s="3">
        <v>0</v>
      </c>
      <c r="D1020" s="3">
        <v>0</v>
      </c>
      <c r="E1020" s="3">
        <v>0</v>
      </c>
      <c r="F1020" s="3">
        <v>0</v>
      </c>
      <c r="G1020" s="3">
        <v>0</v>
      </c>
      <c r="H1020" s="3">
        <v>0</v>
      </c>
      <c r="I1020" s="3">
        <v>0</v>
      </c>
      <c r="J1020" s="3">
        <v>0</v>
      </c>
      <c r="K1020" s="3">
        <v>0</v>
      </c>
      <c r="L1020" s="3">
        <v>0</v>
      </c>
      <c r="M1020" s="3">
        <v>0</v>
      </c>
      <c r="N1020" s="3">
        <v>8062</v>
      </c>
      <c r="O1020" s="3">
        <v>0</v>
      </c>
      <c r="P1020" s="3">
        <v>0</v>
      </c>
      <c r="Q1020" s="3">
        <v>0</v>
      </c>
      <c r="R1020" s="3">
        <v>-1</v>
      </c>
      <c r="S1020" s="3">
        <v>0</v>
      </c>
      <c r="T1020" s="3">
        <v>0</v>
      </c>
      <c r="U1020" s="3">
        <v>0</v>
      </c>
      <c r="V1020" s="3">
        <v>0</v>
      </c>
    </row>
    <row r="1021" spans="1:22" x14ac:dyDescent="0.3">
      <c r="A1021" s="3">
        <v>599841</v>
      </c>
      <c r="B1021" s="3">
        <v>4178.38</v>
      </c>
      <c r="C1021" s="3">
        <v>0</v>
      </c>
      <c r="D1021" s="3">
        <v>118608.09</v>
      </c>
      <c r="E1021" s="3">
        <v>122786.47</v>
      </c>
      <c r="F1021" s="3">
        <v>588</v>
      </c>
      <c r="G1021" s="3">
        <v>0</v>
      </c>
      <c r="H1021" s="3">
        <v>614</v>
      </c>
      <c r="I1021" s="3">
        <v>1202</v>
      </c>
      <c r="J1021" s="3">
        <v>7.1060884353741498</v>
      </c>
      <c r="K1021" s="3">
        <v>0</v>
      </c>
      <c r="L1021" s="3">
        <v>193.17278501628664</v>
      </c>
      <c r="M1021" s="3">
        <v>102.15180532445923</v>
      </c>
      <c r="N1021" s="3">
        <v>3829</v>
      </c>
      <c r="O1021" s="3">
        <v>1</v>
      </c>
      <c r="P1021" s="3">
        <v>0</v>
      </c>
      <c r="Q1021" s="3">
        <v>1</v>
      </c>
      <c r="R1021" s="3">
        <v>1</v>
      </c>
      <c r="S1021" s="3">
        <v>5311808.7197885476</v>
      </c>
      <c r="T1021" s="3">
        <v>0</v>
      </c>
      <c r="U1021" s="3">
        <v>5086878.708852875</v>
      </c>
      <c r="V1021" s="3">
        <v>1444804</v>
      </c>
    </row>
    <row r="1022" spans="1:22" x14ac:dyDescent="0.3">
      <c r="A1022" s="3">
        <v>602551</v>
      </c>
      <c r="B1022" s="3">
        <v>0</v>
      </c>
      <c r="C1022" s="3">
        <v>0</v>
      </c>
      <c r="D1022" s="3">
        <v>575337.47</v>
      </c>
      <c r="E1022" s="3">
        <v>575337.47</v>
      </c>
      <c r="F1022" s="3">
        <v>0</v>
      </c>
      <c r="G1022" s="3">
        <v>0</v>
      </c>
      <c r="H1022" s="3">
        <v>3269</v>
      </c>
      <c r="I1022" s="3">
        <v>3269</v>
      </c>
      <c r="J1022" s="3">
        <v>0</v>
      </c>
      <c r="K1022" s="3">
        <v>0</v>
      </c>
      <c r="L1022" s="3">
        <v>175.99800244723156</v>
      </c>
      <c r="M1022" s="3">
        <v>175.99800244723156</v>
      </c>
      <c r="N1022" s="3">
        <v>6331</v>
      </c>
      <c r="O1022" s="3">
        <v>0</v>
      </c>
      <c r="P1022" s="3">
        <v>0</v>
      </c>
      <c r="Q1022" s="3">
        <v>1</v>
      </c>
      <c r="R1022" s="3">
        <v>0</v>
      </c>
      <c r="S1022" s="3">
        <v>0</v>
      </c>
      <c r="T1022" s="3">
        <v>0</v>
      </c>
      <c r="U1022" s="3">
        <v>0</v>
      </c>
      <c r="V1022" s="3">
        <v>10686361</v>
      </c>
    </row>
    <row r="1023" spans="1:22" x14ac:dyDescent="0.3">
      <c r="A1023" s="3">
        <v>602582</v>
      </c>
      <c r="B1023" s="3">
        <v>0</v>
      </c>
      <c r="C1023" s="3">
        <v>0</v>
      </c>
      <c r="D1023" s="3">
        <v>116962.7</v>
      </c>
      <c r="E1023" s="3">
        <v>116962.7</v>
      </c>
      <c r="F1023" s="3">
        <v>0</v>
      </c>
      <c r="G1023" s="3">
        <v>0</v>
      </c>
      <c r="H1023" s="3">
        <v>445</v>
      </c>
      <c r="I1023" s="3">
        <v>445</v>
      </c>
      <c r="J1023" s="3">
        <v>0</v>
      </c>
      <c r="K1023" s="3">
        <v>0</v>
      </c>
      <c r="L1023" s="3">
        <v>262.83752808988766</v>
      </c>
      <c r="M1023" s="3">
        <v>262.83752808988766</v>
      </c>
      <c r="N1023" s="3">
        <v>3089</v>
      </c>
      <c r="O1023" s="3">
        <v>0</v>
      </c>
      <c r="P1023" s="3">
        <v>0</v>
      </c>
      <c r="Q1023" s="3">
        <v>1</v>
      </c>
      <c r="R1023" s="3">
        <v>0</v>
      </c>
      <c r="S1023" s="3">
        <v>0</v>
      </c>
      <c r="T1023" s="3">
        <v>0</v>
      </c>
      <c r="U1023" s="3">
        <v>0</v>
      </c>
      <c r="V1023" s="3">
        <v>198025</v>
      </c>
    </row>
    <row r="1024" spans="1:22" x14ac:dyDescent="0.3">
      <c r="A1024" s="3">
        <v>602604</v>
      </c>
      <c r="B1024" s="3">
        <v>0</v>
      </c>
      <c r="C1024" s="3">
        <v>0</v>
      </c>
      <c r="D1024" s="3">
        <v>70044.900000000009</v>
      </c>
      <c r="E1024" s="3">
        <v>70044.900000000009</v>
      </c>
      <c r="F1024" s="3">
        <v>0</v>
      </c>
      <c r="G1024" s="3">
        <v>0</v>
      </c>
      <c r="H1024" s="3">
        <v>440</v>
      </c>
      <c r="I1024" s="3">
        <v>440</v>
      </c>
      <c r="J1024" s="3">
        <v>0</v>
      </c>
      <c r="K1024" s="3">
        <v>0</v>
      </c>
      <c r="L1024" s="3">
        <v>159.19295454545457</v>
      </c>
      <c r="M1024" s="3">
        <v>159.19295454545457</v>
      </c>
      <c r="N1024" s="3">
        <v>3585</v>
      </c>
      <c r="O1024" s="3">
        <v>0</v>
      </c>
      <c r="P1024" s="3">
        <v>0</v>
      </c>
      <c r="Q1024" s="3">
        <v>1</v>
      </c>
      <c r="R1024" s="3">
        <v>0</v>
      </c>
      <c r="S1024" s="3">
        <v>0</v>
      </c>
      <c r="T1024" s="3">
        <v>0</v>
      </c>
      <c r="U1024" s="3">
        <v>0</v>
      </c>
      <c r="V1024" s="3">
        <v>193600</v>
      </c>
    </row>
    <row r="1025" spans="1:22" x14ac:dyDescent="0.3">
      <c r="A1025" s="3">
        <v>602645</v>
      </c>
      <c r="B1025" s="3">
        <v>0</v>
      </c>
      <c r="C1025" s="3">
        <v>0</v>
      </c>
      <c r="D1025" s="3">
        <v>0</v>
      </c>
      <c r="E1025" s="3">
        <v>0</v>
      </c>
      <c r="F1025" s="3">
        <v>0</v>
      </c>
      <c r="G1025" s="3">
        <v>0</v>
      </c>
      <c r="H1025" s="3">
        <v>0</v>
      </c>
      <c r="I1025" s="3">
        <v>0</v>
      </c>
      <c r="J1025" s="3">
        <v>0</v>
      </c>
      <c r="K1025" s="3">
        <v>0</v>
      </c>
      <c r="L1025" s="3">
        <v>0</v>
      </c>
      <c r="M1025" s="3">
        <v>0</v>
      </c>
      <c r="N1025" s="3">
        <v>5083</v>
      </c>
      <c r="O1025" s="3">
        <v>0</v>
      </c>
      <c r="P1025" s="3">
        <v>0</v>
      </c>
      <c r="Q1025" s="3">
        <v>0</v>
      </c>
      <c r="R1025" s="3">
        <v>-1</v>
      </c>
      <c r="S1025" s="3">
        <v>0</v>
      </c>
      <c r="T1025" s="3">
        <v>0</v>
      </c>
      <c r="U1025" s="3">
        <v>0</v>
      </c>
      <c r="V1025" s="3">
        <v>0</v>
      </c>
    </row>
    <row r="1026" spans="1:22" x14ac:dyDescent="0.3">
      <c r="A1026" s="3">
        <v>900932</v>
      </c>
      <c r="B1026" s="3">
        <v>0</v>
      </c>
      <c r="C1026" s="3">
        <v>14169.789999999999</v>
      </c>
      <c r="D1026" s="3">
        <v>7153.39</v>
      </c>
      <c r="E1026" s="3">
        <v>21323.18</v>
      </c>
      <c r="F1026" s="3">
        <v>0</v>
      </c>
      <c r="G1026" s="3">
        <v>484</v>
      </c>
      <c r="H1026" s="3">
        <v>534</v>
      </c>
      <c r="I1026" s="3">
        <v>1018</v>
      </c>
      <c r="J1026" s="3">
        <v>0</v>
      </c>
      <c r="K1026" s="3">
        <v>29.276425619834708</v>
      </c>
      <c r="L1026" s="3">
        <v>13.395861423220975</v>
      </c>
      <c r="M1026" s="3">
        <v>20.946149312377212</v>
      </c>
      <c r="N1026" s="3">
        <v>8011</v>
      </c>
      <c r="O1026" s="3">
        <v>0</v>
      </c>
      <c r="P1026" s="3">
        <v>1</v>
      </c>
      <c r="Q1026" s="3">
        <v>1</v>
      </c>
      <c r="R1026" s="3">
        <v>1</v>
      </c>
      <c r="S1026" s="3">
        <v>0</v>
      </c>
      <c r="T1026" s="3">
        <v>33586.455625556438</v>
      </c>
      <c r="U1026" s="3">
        <v>30441.656409680414</v>
      </c>
      <c r="V1026" s="3">
        <v>1036324</v>
      </c>
    </row>
    <row r="1027" spans="1:22" x14ac:dyDescent="0.3">
      <c r="A1027" s="3">
        <v>901159</v>
      </c>
      <c r="B1027" s="3">
        <v>0</v>
      </c>
      <c r="C1027" s="3">
        <v>0</v>
      </c>
      <c r="D1027" s="3">
        <v>277658.15000000002</v>
      </c>
      <c r="E1027" s="3">
        <v>277658.15000000002</v>
      </c>
      <c r="F1027" s="3">
        <v>0</v>
      </c>
      <c r="G1027" s="3">
        <v>0</v>
      </c>
      <c r="H1027" s="3">
        <v>834</v>
      </c>
      <c r="I1027" s="3">
        <v>834</v>
      </c>
      <c r="J1027" s="3">
        <v>0</v>
      </c>
      <c r="K1027" s="3">
        <v>0</v>
      </c>
      <c r="L1027" s="3">
        <v>332.92344124700242</v>
      </c>
      <c r="M1027" s="3">
        <v>332.92344124700242</v>
      </c>
      <c r="N1027" s="3">
        <v>7379</v>
      </c>
      <c r="O1027" s="3">
        <v>0</v>
      </c>
      <c r="P1027" s="3">
        <v>0</v>
      </c>
      <c r="Q1027" s="3">
        <v>1</v>
      </c>
      <c r="R1027" s="3">
        <v>0</v>
      </c>
      <c r="S1027" s="3">
        <v>0</v>
      </c>
      <c r="T1027" s="3">
        <v>0</v>
      </c>
      <c r="U1027" s="3">
        <v>0</v>
      </c>
      <c r="V1027" s="3">
        <v>695556</v>
      </c>
    </row>
    <row r="1028" spans="1:22" x14ac:dyDescent="0.3">
      <c r="A1028" s="3">
        <v>902118</v>
      </c>
      <c r="B1028" s="3">
        <v>493536.29000000004</v>
      </c>
      <c r="C1028" s="3">
        <v>646849.40999999992</v>
      </c>
      <c r="D1028" s="3">
        <v>980443.05000000016</v>
      </c>
      <c r="E1028" s="3">
        <v>2120828.75</v>
      </c>
      <c r="F1028" s="3">
        <v>5854</v>
      </c>
      <c r="G1028" s="3">
        <v>5530</v>
      </c>
      <c r="H1028" s="3">
        <v>5317</v>
      </c>
      <c r="I1028" s="3">
        <v>16701</v>
      </c>
      <c r="J1028" s="3">
        <v>84.307531602323209</v>
      </c>
      <c r="K1028" s="3">
        <v>116.97096021699818</v>
      </c>
      <c r="L1028" s="3">
        <v>184.39779010720335</v>
      </c>
      <c r="M1028" s="3">
        <v>126.98812945332615</v>
      </c>
      <c r="N1028" s="3">
        <v>2851</v>
      </c>
      <c r="O1028" s="3">
        <v>1</v>
      </c>
      <c r="P1028" s="3">
        <v>1</v>
      </c>
      <c r="Q1028" s="3">
        <v>1</v>
      </c>
      <c r="R1028" s="3">
        <v>2</v>
      </c>
      <c r="S1028" s="3">
        <v>10663842.116308043</v>
      </c>
      <c r="T1028" s="3">
        <v>554900.54768607253</v>
      </c>
      <c r="U1028" s="3">
        <v>17524136.198203363</v>
      </c>
      <c r="V1028" s="3">
        <v>278923401</v>
      </c>
    </row>
    <row r="1029" spans="1:22" x14ac:dyDescent="0.3">
      <c r="A1029" s="3">
        <v>902499</v>
      </c>
      <c r="B1029" s="3">
        <v>82059.360000000001</v>
      </c>
      <c r="C1029" s="3">
        <v>136310.06</v>
      </c>
      <c r="D1029" s="3">
        <v>329880.27</v>
      </c>
      <c r="E1029" s="3">
        <v>548249.69000000006</v>
      </c>
      <c r="F1029" s="3">
        <v>591</v>
      </c>
      <c r="G1029" s="3">
        <v>637</v>
      </c>
      <c r="H1029" s="3">
        <v>656</v>
      </c>
      <c r="I1029" s="3">
        <v>1884</v>
      </c>
      <c r="J1029" s="3">
        <v>138.84832487309646</v>
      </c>
      <c r="K1029" s="3">
        <v>213.98753532182104</v>
      </c>
      <c r="L1029" s="3">
        <v>502.86626524390249</v>
      </c>
      <c r="M1029" s="3">
        <v>291.00302016985142</v>
      </c>
      <c r="N1029" s="3">
        <v>7922</v>
      </c>
      <c r="O1029" s="3">
        <v>1</v>
      </c>
      <c r="P1029" s="3">
        <v>1</v>
      </c>
      <c r="Q1029" s="3">
        <v>1</v>
      </c>
      <c r="R1029" s="3">
        <v>2</v>
      </c>
      <c r="S1029" s="3">
        <v>13682271.318801373</v>
      </c>
      <c r="T1029" s="3">
        <v>3778292.1853622748</v>
      </c>
      <c r="U1029" s="3">
        <v>29445238.706329666</v>
      </c>
      <c r="V1029" s="3">
        <v>3549456</v>
      </c>
    </row>
    <row r="1030" spans="1:22" x14ac:dyDescent="0.3">
      <c r="A1030" s="3">
        <v>902770</v>
      </c>
      <c r="B1030" s="3">
        <v>160103.41000000003</v>
      </c>
      <c r="C1030" s="3">
        <v>138113.96</v>
      </c>
      <c r="D1030" s="3">
        <v>327402.44</v>
      </c>
      <c r="E1030" s="3">
        <v>625619.81000000006</v>
      </c>
      <c r="F1030" s="3">
        <v>658</v>
      </c>
      <c r="G1030" s="3">
        <v>610</v>
      </c>
      <c r="H1030" s="3">
        <v>531</v>
      </c>
      <c r="I1030" s="3">
        <v>1799</v>
      </c>
      <c r="J1030" s="3">
        <v>243.31825227963532</v>
      </c>
      <c r="K1030" s="3">
        <v>226.41632786885245</v>
      </c>
      <c r="L1030" s="3">
        <v>616.57709981167613</v>
      </c>
      <c r="M1030" s="3">
        <v>347.75976097832131</v>
      </c>
      <c r="N1030" s="3">
        <v>2299</v>
      </c>
      <c r="O1030" s="3">
        <v>1</v>
      </c>
      <c r="P1030" s="3">
        <v>1</v>
      </c>
      <c r="Q1030" s="3">
        <v>1</v>
      </c>
      <c r="R1030" s="3">
        <v>2</v>
      </c>
      <c r="S1030" s="3">
        <v>7177482.9104315685</v>
      </c>
      <c r="T1030" s="3">
        <v>8981779.5428632069</v>
      </c>
      <c r="U1030" s="3">
        <v>38371526.440104194</v>
      </c>
      <c r="V1030" s="3">
        <v>3236401</v>
      </c>
    </row>
    <row r="1031" spans="1:22" x14ac:dyDescent="0.3">
      <c r="A1031" s="3">
        <v>902906</v>
      </c>
      <c r="B1031" s="3">
        <v>10765.81</v>
      </c>
      <c r="C1031" s="3">
        <v>211662.91999999998</v>
      </c>
      <c r="D1031" s="3">
        <v>55066.600000000006</v>
      </c>
      <c r="E1031" s="3">
        <v>277495.33</v>
      </c>
      <c r="F1031" s="3">
        <v>504</v>
      </c>
      <c r="G1031" s="3">
        <v>579</v>
      </c>
      <c r="H1031" s="3">
        <v>549</v>
      </c>
      <c r="I1031" s="3">
        <v>1632</v>
      </c>
      <c r="J1031" s="3">
        <v>21.360734126984127</v>
      </c>
      <c r="K1031" s="3">
        <v>365.56635578583763</v>
      </c>
      <c r="L1031" s="3">
        <v>100.30346083788707</v>
      </c>
      <c r="M1031" s="3">
        <v>170.03390318627453</v>
      </c>
      <c r="N1031" s="3">
        <v>8711</v>
      </c>
      <c r="O1031" s="3">
        <v>1</v>
      </c>
      <c r="P1031" s="3">
        <v>1</v>
      </c>
      <c r="Q1031" s="3">
        <v>1</v>
      </c>
      <c r="R1031" s="3">
        <v>2</v>
      </c>
      <c r="S1031" s="3">
        <v>11140270.4438587</v>
      </c>
      <c r="T1031" s="3">
        <v>22136872.271348625</v>
      </c>
      <c r="U1031" s="3">
        <v>2669421.6899658809</v>
      </c>
      <c r="V1031" s="3">
        <v>2663424</v>
      </c>
    </row>
    <row r="1032" spans="1:22" x14ac:dyDescent="0.3">
      <c r="A1032" s="3">
        <v>903008</v>
      </c>
      <c r="B1032" s="3">
        <v>10177.209999999999</v>
      </c>
      <c r="C1032" s="3">
        <v>323491.78999999998</v>
      </c>
      <c r="D1032" s="3">
        <v>300217.53000000003</v>
      </c>
      <c r="E1032" s="3">
        <v>633886.53</v>
      </c>
      <c r="F1032" s="3">
        <v>703</v>
      </c>
      <c r="G1032" s="3">
        <v>719</v>
      </c>
      <c r="H1032" s="3">
        <v>683</v>
      </c>
      <c r="I1032" s="3">
        <v>2105</v>
      </c>
      <c r="J1032" s="3">
        <v>14.47682788051209</v>
      </c>
      <c r="K1032" s="3">
        <v>449.91904033379689</v>
      </c>
      <c r="L1032" s="3">
        <v>439.55714494875554</v>
      </c>
      <c r="M1032" s="3">
        <v>301.13374346793353</v>
      </c>
      <c r="N1032" s="3">
        <v>8011</v>
      </c>
      <c r="O1032" s="3">
        <v>1</v>
      </c>
      <c r="P1032" s="3">
        <v>1</v>
      </c>
      <c r="Q1032" s="3">
        <v>1</v>
      </c>
      <c r="R1032" s="3">
        <v>2</v>
      </c>
      <c r="S1032" s="3">
        <v>57767047.639628127</v>
      </c>
      <c r="T1032" s="3">
        <v>15916549.421129961</v>
      </c>
      <c r="U1032" s="3">
        <v>13086989.006946731</v>
      </c>
      <c r="V1032" s="3">
        <v>4431025</v>
      </c>
    </row>
    <row r="1033" spans="1:22" x14ac:dyDescent="0.3">
      <c r="A1033" s="3">
        <v>903100</v>
      </c>
      <c r="B1033" s="3">
        <v>0</v>
      </c>
      <c r="C1033" s="3">
        <v>0</v>
      </c>
      <c r="D1033" s="3">
        <v>1149.3800000000001</v>
      </c>
      <c r="E1033" s="3">
        <v>1149.3800000000001</v>
      </c>
      <c r="F1033" s="3">
        <v>0</v>
      </c>
      <c r="G1033" s="3">
        <v>0</v>
      </c>
      <c r="H1033" s="3">
        <v>446</v>
      </c>
      <c r="I1033" s="3">
        <v>446</v>
      </c>
      <c r="J1033" s="3">
        <v>0</v>
      </c>
      <c r="K1033" s="3">
        <v>0</v>
      </c>
      <c r="L1033" s="3">
        <v>2.577085201793722</v>
      </c>
      <c r="M1033" s="3">
        <v>2.577085201793722</v>
      </c>
      <c r="N1033" s="3">
        <v>8221</v>
      </c>
      <c r="O1033" s="3">
        <v>0</v>
      </c>
      <c r="P1033" s="3">
        <v>0</v>
      </c>
      <c r="Q1033" s="3">
        <v>1</v>
      </c>
      <c r="R1033" s="3">
        <v>0</v>
      </c>
      <c r="S1033" s="3">
        <v>0</v>
      </c>
      <c r="T1033" s="3">
        <v>0</v>
      </c>
      <c r="U1033" s="3">
        <v>0</v>
      </c>
      <c r="V1033" s="3">
        <v>198916</v>
      </c>
    </row>
    <row r="1034" spans="1:22" x14ac:dyDescent="0.3">
      <c r="A1034" s="3">
        <v>903765</v>
      </c>
      <c r="B1034" s="3">
        <v>152548.75</v>
      </c>
      <c r="C1034" s="3">
        <v>0</v>
      </c>
      <c r="D1034" s="3">
        <v>0</v>
      </c>
      <c r="E1034" s="3">
        <v>152548.75</v>
      </c>
      <c r="F1034" s="3">
        <v>716</v>
      </c>
      <c r="G1034" s="3">
        <v>0</v>
      </c>
      <c r="H1034" s="3">
        <v>0</v>
      </c>
      <c r="I1034" s="3">
        <v>716</v>
      </c>
      <c r="J1034" s="3">
        <v>213.05691340782124</v>
      </c>
      <c r="K1034" s="3">
        <v>0</v>
      </c>
      <c r="L1034" s="3">
        <v>0</v>
      </c>
      <c r="M1034" s="3">
        <v>213.05691340782124</v>
      </c>
      <c r="N1034" s="3">
        <v>6099</v>
      </c>
      <c r="O1034" s="3">
        <v>1</v>
      </c>
      <c r="P1034" s="3">
        <v>0</v>
      </c>
      <c r="Q1034" s="3">
        <v>0</v>
      </c>
      <c r="R1034" s="3">
        <v>0</v>
      </c>
      <c r="S1034" s="3">
        <v>0</v>
      </c>
      <c r="T1034" s="3">
        <v>0</v>
      </c>
      <c r="U1034" s="3">
        <v>0</v>
      </c>
      <c r="V1034" s="3">
        <v>512656</v>
      </c>
    </row>
    <row r="1035" spans="1:22" x14ac:dyDescent="0.3">
      <c r="A1035" s="3">
        <v>904060</v>
      </c>
      <c r="B1035" s="3">
        <v>0</v>
      </c>
      <c r="C1035" s="3">
        <v>0</v>
      </c>
      <c r="D1035" s="3">
        <v>0</v>
      </c>
      <c r="E1035" s="3">
        <v>0</v>
      </c>
      <c r="F1035" s="3">
        <v>0</v>
      </c>
      <c r="G1035" s="3">
        <v>0</v>
      </c>
      <c r="H1035" s="3">
        <v>0</v>
      </c>
      <c r="I1035" s="3">
        <v>0</v>
      </c>
      <c r="J1035" s="3">
        <v>0</v>
      </c>
      <c r="K1035" s="3">
        <v>0</v>
      </c>
      <c r="L1035" s="3">
        <v>0</v>
      </c>
      <c r="M1035" s="3">
        <v>0</v>
      </c>
      <c r="N1035" s="3">
        <v>3560</v>
      </c>
      <c r="O1035" s="3">
        <v>0</v>
      </c>
      <c r="P1035" s="3">
        <v>0</v>
      </c>
      <c r="Q1035" s="3">
        <v>0</v>
      </c>
      <c r="R1035" s="3">
        <v>-1</v>
      </c>
      <c r="S1035" s="3">
        <v>0</v>
      </c>
      <c r="T1035" s="3">
        <v>0</v>
      </c>
      <c r="U1035" s="3">
        <v>0</v>
      </c>
      <c r="V1035" s="3">
        <v>0</v>
      </c>
    </row>
    <row r="1036" spans="1:22" x14ac:dyDescent="0.3">
      <c r="A1036" s="3">
        <v>904699</v>
      </c>
      <c r="B1036" s="3">
        <v>0</v>
      </c>
      <c r="C1036" s="3">
        <v>0</v>
      </c>
      <c r="D1036" s="3">
        <v>0</v>
      </c>
      <c r="E1036" s="3">
        <v>0</v>
      </c>
      <c r="F1036" s="3">
        <v>0</v>
      </c>
      <c r="G1036" s="3">
        <v>0</v>
      </c>
      <c r="H1036" s="3">
        <v>0</v>
      </c>
      <c r="I1036" s="3">
        <v>0</v>
      </c>
      <c r="J1036" s="3">
        <v>0</v>
      </c>
      <c r="K1036" s="3">
        <v>0</v>
      </c>
      <c r="L1036" s="3">
        <v>0</v>
      </c>
      <c r="M1036" s="3">
        <v>0</v>
      </c>
      <c r="N1036" s="3">
        <v>7361</v>
      </c>
      <c r="O1036" s="3">
        <v>0</v>
      </c>
      <c r="P1036" s="3">
        <v>0</v>
      </c>
      <c r="Q1036" s="3">
        <v>0</v>
      </c>
      <c r="R1036" s="3">
        <v>-1</v>
      </c>
      <c r="S1036" s="3">
        <v>0</v>
      </c>
      <c r="T1036" s="3">
        <v>0</v>
      </c>
      <c r="U1036" s="3">
        <v>0</v>
      </c>
      <c r="V1036" s="3">
        <v>0</v>
      </c>
    </row>
    <row r="1037" spans="1:22" x14ac:dyDescent="0.3">
      <c r="A1037" s="3">
        <v>905002</v>
      </c>
      <c r="B1037" s="3">
        <v>0</v>
      </c>
      <c r="C1037" s="3">
        <v>0</v>
      </c>
      <c r="D1037" s="3">
        <v>0</v>
      </c>
      <c r="E1037" s="3">
        <v>0</v>
      </c>
      <c r="F1037" s="3">
        <v>0</v>
      </c>
      <c r="G1037" s="3">
        <v>0</v>
      </c>
      <c r="H1037" s="3">
        <v>0</v>
      </c>
      <c r="I1037" s="3">
        <v>0</v>
      </c>
      <c r="J1037" s="3">
        <v>0</v>
      </c>
      <c r="K1037" s="3">
        <v>0</v>
      </c>
      <c r="L1037" s="3">
        <v>0</v>
      </c>
      <c r="M1037" s="3">
        <v>0</v>
      </c>
      <c r="N1037" s="3">
        <v>6311</v>
      </c>
      <c r="O1037" s="3">
        <v>0</v>
      </c>
      <c r="P1037" s="3">
        <v>0</v>
      </c>
      <c r="Q1037" s="3">
        <v>0</v>
      </c>
      <c r="R1037" s="3">
        <v>-1</v>
      </c>
      <c r="S1037" s="3">
        <v>0</v>
      </c>
      <c r="T1037" s="3">
        <v>0</v>
      </c>
      <c r="U1037" s="3">
        <v>0</v>
      </c>
      <c r="V1037" s="3">
        <v>0</v>
      </c>
    </row>
    <row r="1038" spans="1:22" x14ac:dyDescent="0.3">
      <c r="A1038" s="3">
        <v>905213</v>
      </c>
      <c r="B1038" s="3">
        <v>0</v>
      </c>
      <c r="C1038" s="3">
        <v>0</v>
      </c>
      <c r="D1038" s="3">
        <v>23274.690000000002</v>
      </c>
      <c r="E1038" s="3">
        <v>23274.690000000002</v>
      </c>
      <c r="F1038" s="3">
        <v>0</v>
      </c>
      <c r="G1038" s="3">
        <v>0</v>
      </c>
      <c r="H1038" s="3">
        <v>1107</v>
      </c>
      <c r="I1038" s="3">
        <v>1107</v>
      </c>
      <c r="J1038" s="3">
        <v>0</v>
      </c>
      <c r="K1038" s="3">
        <v>0</v>
      </c>
      <c r="L1038" s="3">
        <v>21.025013550135505</v>
      </c>
      <c r="M1038" s="3">
        <v>21.025013550135505</v>
      </c>
      <c r="N1038" s="3">
        <v>3585</v>
      </c>
      <c r="O1038" s="3">
        <v>0</v>
      </c>
      <c r="P1038" s="3">
        <v>0</v>
      </c>
      <c r="Q1038" s="3">
        <v>1</v>
      </c>
      <c r="R1038" s="3">
        <v>0</v>
      </c>
      <c r="S1038" s="3">
        <v>0</v>
      </c>
      <c r="T1038" s="3">
        <v>0</v>
      </c>
      <c r="U1038" s="3">
        <v>0</v>
      </c>
      <c r="V1038" s="3">
        <v>1225449</v>
      </c>
    </row>
    <row r="1039" spans="1:22" x14ac:dyDescent="0.3">
      <c r="A1039" s="3">
        <v>905304</v>
      </c>
      <c r="B1039" s="3">
        <v>0</v>
      </c>
      <c r="C1039" s="3">
        <v>6228.88</v>
      </c>
      <c r="D1039" s="3">
        <v>23886.3</v>
      </c>
      <c r="E1039" s="3">
        <v>30115.18</v>
      </c>
      <c r="F1039" s="3">
        <v>0</v>
      </c>
      <c r="G1039" s="3">
        <v>466</v>
      </c>
      <c r="H1039" s="3">
        <v>449</v>
      </c>
      <c r="I1039" s="3">
        <v>915</v>
      </c>
      <c r="J1039" s="3">
        <v>0</v>
      </c>
      <c r="K1039" s="3">
        <v>13.366695278969956</v>
      </c>
      <c r="L1039" s="3">
        <v>53.198886414253899</v>
      </c>
      <c r="M1039" s="3">
        <v>32.912765027322408</v>
      </c>
      <c r="N1039" s="3">
        <v>8111</v>
      </c>
      <c r="O1039" s="3">
        <v>0</v>
      </c>
      <c r="P1039" s="3">
        <v>1</v>
      </c>
      <c r="Q1039" s="3">
        <v>1</v>
      </c>
      <c r="R1039" s="3">
        <v>1</v>
      </c>
      <c r="S1039" s="3">
        <v>0</v>
      </c>
      <c r="T1039" s="3">
        <v>178034.76065507584</v>
      </c>
      <c r="U1039" s="3">
        <v>184775.49769546834</v>
      </c>
      <c r="V1039" s="3">
        <v>837225</v>
      </c>
    </row>
    <row r="1040" spans="1:22" x14ac:dyDescent="0.3">
      <c r="A1040" s="3">
        <v>905365</v>
      </c>
      <c r="B1040" s="3">
        <v>299666.42</v>
      </c>
      <c r="C1040" s="3">
        <v>2566.31</v>
      </c>
      <c r="D1040" s="3">
        <v>0</v>
      </c>
      <c r="E1040" s="3">
        <v>302232.73</v>
      </c>
      <c r="F1040" s="3">
        <v>448</v>
      </c>
      <c r="G1040" s="3">
        <v>475</v>
      </c>
      <c r="H1040" s="3">
        <v>0</v>
      </c>
      <c r="I1040" s="3">
        <v>923</v>
      </c>
      <c r="J1040" s="3">
        <v>668.89825892857141</v>
      </c>
      <c r="K1040" s="3">
        <v>5.4027578947368422</v>
      </c>
      <c r="L1040" s="3">
        <v>0</v>
      </c>
      <c r="M1040" s="3">
        <v>327.4460780065005</v>
      </c>
      <c r="N1040" s="3">
        <v>5182</v>
      </c>
      <c r="O1040" s="3">
        <v>1</v>
      </c>
      <c r="P1040" s="3">
        <v>1</v>
      </c>
      <c r="Q1040" s="3">
        <v>0</v>
      </c>
      <c r="R1040" s="3">
        <v>1</v>
      </c>
      <c r="S1040" s="3">
        <v>52232137.151684508</v>
      </c>
      <c r="T1040" s="3">
        <v>49263152.513588734</v>
      </c>
      <c r="U1040" s="3">
        <v>0</v>
      </c>
      <c r="V1040" s="3">
        <v>851929</v>
      </c>
    </row>
    <row r="1041" spans="1:22" x14ac:dyDescent="0.3">
      <c r="A1041" s="3">
        <v>906102</v>
      </c>
      <c r="B1041" s="3">
        <v>85.64</v>
      </c>
      <c r="C1041" s="3">
        <v>65234.94</v>
      </c>
      <c r="D1041" s="3">
        <v>271088.24999999994</v>
      </c>
      <c r="E1041" s="3">
        <v>336408.82999999996</v>
      </c>
      <c r="F1041" s="3">
        <v>433</v>
      </c>
      <c r="G1041" s="3">
        <v>532</v>
      </c>
      <c r="H1041" s="3">
        <v>518</v>
      </c>
      <c r="I1041" s="3">
        <v>1483</v>
      </c>
      <c r="J1041" s="3">
        <v>0.19778290993071593</v>
      </c>
      <c r="K1041" s="3">
        <v>122.62206766917294</v>
      </c>
      <c r="L1041" s="3">
        <v>523.33638996138984</v>
      </c>
      <c r="M1041" s="3">
        <v>226.84344571813887</v>
      </c>
      <c r="N1041" s="3">
        <v>3672</v>
      </c>
      <c r="O1041" s="3">
        <v>1</v>
      </c>
      <c r="P1041" s="3">
        <v>1</v>
      </c>
      <c r="Q1041" s="3">
        <v>1</v>
      </c>
      <c r="R1041" s="3">
        <v>2</v>
      </c>
      <c r="S1041" s="3">
        <v>22242455.051411275</v>
      </c>
      <c r="T1041" s="3">
        <v>5778634.8817703547</v>
      </c>
      <c r="U1041" s="3">
        <v>45536378.180764332</v>
      </c>
      <c r="V1041" s="3">
        <v>2199289</v>
      </c>
    </row>
    <row r="1042" spans="1:22" x14ac:dyDescent="0.3">
      <c r="A1042" s="3">
        <v>906110</v>
      </c>
      <c r="B1042" s="3">
        <v>0</v>
      </c>
      <c r="C1042" s="3">
        <v>0</v>
      </c>
      <c r="D1042" s="3">
        <v>156975.25</v>
      </c>
      <c r="E1042" s="3">
        <v>156975.25</v>
      </c>
      <c r="F1042" s="3">
        <v>0</v>
      </c>
      <c r="G1042" s="3">
        <v>0</v>
      </c>
      <c r="H1042" s="3">
        <v>530</v>
      </c>
      <c r="I1042" s="3">
        <v>530</v>
      </c>
      <c r="J1042" s="3">
        <v>0</v>
      </c>
      <c r="K1042" s="3">
        <v>0</v>
      </c>
      <c r="L1042" s="3">
        <v>296.17971698113206</v>
      </c>
      <c r="M1042" s="3">
        <v>296.17971698113206</v>
      </c>
      <c r="N1042" s="3">
        <v>8721</v>
      </c>
      <c r="O1042" s="3">
        <v>0</v>
      </c>
      <c r="P1042" s="3">
        <v>0</v>
      </c>
      <c r="Q1042" s="3">
        <v>1</v>
      </c>
      <c r="R1042" s="3">
        <v>0</v>
      </c>
      <c r="S1042" s="3">
        <v>0</v>
      </c>
      <c r="T1042" s="3">
        <v>0</v>
      </c>
      <c r="U1042" s="3">
        <v>0</v>
      </c>
      <c r="V1042" s="3">
        <v>280900</v>
      </c>
    </row>
    <row r="1043" spans="1:22" x14ac:dyDescent="0.3">
      <c r="A1043" s="3">
        <v>906341</v>
      </c>
      <c r="B1043" s="3">
        <v>36782.25</v>
      </c>
      <c r="C1043" s="3">
        <v>0</v>
      </c>
      <c r="D1043" s="3">
        <v>0</v>
      </c>
      <c r="E1043" s="3">
        <v>36782.25</v>
      </c>
      <c r="F1043" s="3">
        <v>1006</v>
      </c>
      <c r="G1043" s="3">
        <v>0</v>
      </c>
      <c r="H1043" s="3">
        <v>0</v>
      </c>
      <c r="I1043" s="3">
        <v>1006</v>
      </c>
      <c r="J1043" s="3">
        <v>36.562872763419485</v>
      </c>
      <c r="K1043" s="3">
        <v>0</v>
      </c>
      <c r="L1043" s="3">
        <v>0</v>
      </c>
      <c r="M1043" s="3">
        <v>36.562872763419485</v>
      </c>
      <c r="N1043" s="3">
        <v>2891</v>
      </c>
      <c r="O1043" s="3">
        <v>1</v>
      </c>
      <c r="P1043" s="3">
        <v>0</v>
      </c>
      <c r="Q1043" s="3">
        <v>0</v>
      </c>
      <c r="R1043" s="3">
        <v>0</v>
      </c>
      <c r="S1043" s="3">
        <v>0</v>
      </c>
      <c r="T1043" s="3">
        <v>0</v>
      </c>
      <c r="U1043" s="3">
        <v>0</v>
      </c>
      <c r="V1043" s="3">
        <v>1012036</v>
      </c>
    </row>
    <row r="1044" spans="1:22" x14ac:dyDescent="0.3">
      <c r="A1044" s="3">
        <v>906415</v>
      </c>
      <c r="B1044" s="3">
        <v>0</v>
      </c>
      <c r="C1044" s="3">
        <v>0</v>
      </c>
      <c r="D1044" s="3">
        <v>26724.21</v>
      </c>
      <c r="E1044" s="3">
        <v>26724.21</v>
      </c>
      <c r="F1044" s="3">
        <v>0</v>
      </c>
      <c r="G1044" s="3">
        <v>0</v>
      </c>
      <c r="H1044" s="3">
        <v>420</v>
      </c>
      <c r="I1044" s="3">
        <v>420</v>
      </c>
      <c r="J1044" s="3">
        <v>0</v>
      </c>
      <c r="K1044" s="3">
        <v>0</v>
      </c>
      <c r="L1044" s="3">
        <v>63.629071428571429</v>
      </c>
      <c r="M1044" s="3">
        <v>63.629071428571429</v>
      </c>
      <c r="N1044" s="3">
        <v>6719</v>
      </c>
      <c r="O1044" s="3">
        <v>0</v>
      </c>
      <c r="P1044" s="3">
        <v>0</v>
      </c>
      <c r="Q1044" s="3">
        <v>1</v>
      </c>
      <c r="R1044" s="3">
        <v>0</v>
      </c>
      <c r="S1044" s="3">
        <v>0</v>
      </c>
      <c r="T1044" s="3">
        <v>0</v>
      </c>
      <c r="U1044" s="3">
        <v>0</v>
      </c>
      <c r="V1044" s="3">
        <v>176400</v>
      </c>
    </row>
    <row r="1045" spans="1:22" x14ac:dyDescent="0.3">
      <c r="A1045" s="3">
        <v>906541</v>
      </c>
      <c r="B1045" s="3">
        <v>0</v>
      </c>
      <c r="C1045" s="3">
        <v>0</v>
      </c>
      <c r="D1045" s="3">
        <v>23606.809999999998</v>
      </c>
      <c r="E1045" s="3">
        <v>23606.809999999998</v>
      </c>
      <c r="F1045" s="3">
        <v>0</v>
      </c>
      <c r="G1045" s="3">
        <v>0</v>
      </c>
      <c r="H1045" s="3">
        <v>436</v>
      </c>
      <c r="I1045" s="3">
        <v>436</v>
      </c>
      <c r="J1045" s="3">
        <v>0</v>
      </c>
      <c r="K1045" s="3">
        <v>0</v>
      </c>
      <c r="L1045" s="3">
        <v>54.144059633027517</v>
      </c>
      <c r="M1045" s="3">
        <v>54.144059633027517</v>
      </c>
      <c r="N1045" s="3">
        <v>8062</v>
      </c>
      <c r="O1045" s="3">
        <v>0</v>
      </c>
      <c r="P1045" s="3">
        <v>0</v>
      </c>
      <c r="Q1045" s="3">
        <v>1</v>
      </c>
      <c r="R1045" s="3">
        <v>0</v>
      </c>
      <c r="S1045" s="3">
        <v>0</v>
      </c>
      <c r="T1045" s="3">
        <v>0</v>
      </c>
      <c r="U1045" s="3">
        <v>0</v>
      </c>
      <c r="V1045" s="3">
        <v>190096</v>
      </c>
    </row>
    <row r="1046" spans="1:22" x14ac:dyDescent="0.3">
      <c r="A1046" s="3">
        <v>906562</v>
      </c>
      <c r="B1046" s="3">
        <v>260718.94999999998</v>
      </c>
      <c r="C1046" s="3">
        <v>0</v>
      </c>
      <c r="D1046" s="3">
        <v>59742.7</v>
      </c>
      <c r="E1046" s="3">
        <v>320461.64999999997</v>
      </c>
      <c r="F1046" s="3">
        <v>551</v>
      </c>
      <c r="G1046" s="3">
        <v>0</v>
      </c>
      <c r="H1046" s="3">
        <v>463</v>
      </c>
      <c r="I1046" s="3">
        <v>1014</v>
      </c>
      <c r="J1046" s="3">
        <v>473.17413793103447</v>
      </c>
      <c r="K1046" s="3">
        <v>0</v>
      </c>
      <c r="L1046" s="3">
        <v>129.03390928725702</v>
      </c>
      <c r="M1046" s="3">
        <v>316.03713017751477</v>
      </c>
      <c r="N1046" s="3">
        <v>3674</v>
      </c>
      <c r="O1046" s="3">
        <v>1</v>
      </c>
      <c r="P1046" s="3">
        <v>0</v>
      </c>
      <c r="Q1046" s="3">
        <v>1</v>
      </c>
      <c r="R1046" s="3">
        <v>1</v>
      </c>
      <c r="S1046" s="3">
        <v>13605313.602357071</v>
      </c>
      <c r="T1046" s="3">
        <v>0</v>
      </c>
      <c r="U1046" s="3">
        <v>16191204.740602035</v>
      </c>
      <c r="V1046" s="3">
        <v>1028196</v>
      </c>
    </row>
    <row r="1047" spans="1:22" x14ac:dyDescent="0.3">
      <c r="A1047" s="3">
        <v>906611</v>
      </c>
      <c r="B1047" s="3">
        <v>0</v>
      </c>
      <c r="C1047" s="3">
        <v>0</v>
      </c>
      <c r="D1047" s="3">
        <v>0</v>
      </c>
      <c r="E1047" s="3">
        <v>0</v>
      </c>
      <c r="F1047" s="3">
        <v>0</v>
      </c>
      <c r="G1047" s="3">
        <v>0</v>
      </c>
      <c r="H1047" s="3">
        <v>0</v>
      </c>
      <c r="I1047" s="3">
        <v>0</v>
      </c>
      <c r="J1047" s="3">
        <v>0</v>
      </c>
      <c r="K1047" s="3">
        <v>0</v>
      </c>
      <c r="L1047" s="3">
        <v>0</v>
      </c>
      <c r="M1047" s="3">
        <v>0</v>
      </c>
      <c r="N1047" s="3">
        <v>2434</v>
      </c>
      <c r="O1047" s="3">
        <v>0</v>
      </c>
      <c r="P1047" s="3">
        <v>0</v>
      </c>
      <c r="Q1047" s="3">
        <v>0</v>
      </c>
      <c r="R1047" s="3">
        <v>-1</v>
      </c>
      <c r="S1047" s="3">
        <v>0</v>
      </c>
      <c r="T1047" s="3">
        <v>0</v>
      </c>
      <c r="U1047" s="3">
        <v>0</v>
      </c>
      <c r="V1047" s="3">
        <v>0</v>
      </c>
    </row>
    <row r="1048" spans="1:22" x14ac:dyDescent="0.3">
      <c r="A1048" s="3">
        <v>906713</v>
      </c>
      <c r="B1048" s="3">
        <v>0</v>
      </c>
      <c r="C1048" s="3">
        <v>0</v>
      </c>
      <c r="D1048" s="3">
        <v>69135.27</v>
      </c>
      <c r="E1048" s="3">
        <v>69135.27</v>
      </c>
      <c r="F1048" s="3">
        <v>0</v>
      </c>
      <c r="G1048" s="3">
        <v>0</v>
      </c>
      <c r="H1048" s="3">
        <v>411</v>
      </c>
      <c r="I1048" s="3">
        <v>411</v>
      </c>
      <c r="J1048" s="3">
        <v>0</v>
      </c>
      <c r="K1048" s="3">
        <v>0</v>
      </c>
      <c r="L1048" s="3">
        <v>168.21233576642337</v>
      </c>
      <c r="M1048" s="3">
        <v>168.21233576642337</v>
      </c>
      <c r="N1048" s="3">
        <v>3674</v>
      </c>
      <c r="O1048" s="3">
        <v>0</v>
      </c>
      <c r="P1048" s="3">
        <v>0</v>
      </c>
      <c r="Q1048" s="3">
        <v>1</v>
      </c>
      <c r="R1048" s="3">
        <v>0</v>
      </c>
      <c r="S1048" s="3">
        <v>0</v>
      </c>
      <c r="T1048" s="3">
        <v>0</v>
      </c>
      <c r="U1048" s="3">
        <v>0</v>
      </c>
      <c r="V1048" s="3">
        <v>168921</v>
      </c>
    </row>
    <row r="1049" spans="1:22" x14ac:dyDescent="0.3">
      <c r="A1049" s="3">
        <v>906718</v>
      </c>
      <c r="B1049" s="3">
        <v>6734.48</v>
      </c>
      <c r="C1049" s="3">
        <v>3953.3999999999996</v>
      </c>
      <c r="D1049" s="3">
        <v>42237.479999999996</v>
      </c>
      <c r="E1049" s="3">
        <v>52925.36</v>
      </c>
      <c r="F1049" s="3">
        <v>450</v>
      </c>
      <c r="G1049" s="3">
        <v>503</v>
      </c>
      <c r="H1049" s="3">
        <v>599</v>
      </c>
      <c r="I1049" s="3">
        <v>1552</v>
      </c>
      <c r="J1049" s="3">
        <v>14.965511111111111</v>
      </c>
      <c r="K1049" s="3">
        <v>7.8596421471172953</v>
      </c>
      <c r="L1049" s="3">
        <v>70.513322203672786</v>
      </c>
      <c r="M1049" s="3">
        <v>34.101391752577321</v>
      </c>
      <c r="N1049" s="3">
        <v>6324</v>
      </c>
      <c r="O1049" s="3">
        <v>1</v>
      </c>
      <c r="P1049" s="3">
        <v>1</v>
      </c>
      <c r="Q1049" s="3">
        <v>1</v>
      </c>
      <c r="R1049" s="3">
        <v>2</v>
      </c>
      <c r="S1049" s="3">
        <v>164781.86756599855</v>
      </c>
      <c r="T1049" s="3">
        <v>346380.59944489767</v>
      </c>
      <c r="U1049" s="3">
        <v>794171.37882607244</v>
      </c>
      <c r="V1049" s="3">
        <v>2408704</v>
      </c>
    </row>
    <row r="1050" spans="1:22" x14ac:dyDescent="0.3">
      <c r="A1050" s="3">
        <v>906794</v>
      </c>
      <c r="B1050" s="3">
        <v>169265.83000000002</v>
      </c>
      <c r="C1050" s="3">
        <v>267577.18000000005</v>
      </c>
      <c r="D1050" s="3">
        <v>446526.17999999993</v>
      </c>
      <c r="E1050" s="3">
        <v>883369.19</v>
      </c>
      <c r="F1050" s="3">
        <v>1698</v>
      </c>
      <c r="G1050" s="3">
        <v>1614</v>
      </c>
      <c r="H1050" s="3">
        <v>1720</v>
      </c>
      <c r="I1050" s="3">
        <v>5032</v>
      </c>
      <c r="J1050" s="3">
        <v>99.68541224970555</v>
      </c>
      <c r="K1050" s="3">
        <v>165.78511771995048</v>
      </c>
      <c r="L1050" s="3">
        <v>259.60824418604648</v>
      </c>
      <c r="M1050" s="3">
        <v>175.55031597774243</v>
      </c>
      <c r="N1050" s="3">
        <v>6531</v>
      </c>
      <c r="O1050" s="3">
        <v>1</v>
      </c>
      <c r="P1050" s="3">
        <v>1</v>
      </c>
      <c r="Q1050" s="3">
        <v>1</v>
      </c>
      <c r="R1050" s="3">
        <v>2</v>
      </c>
      <c r="S1050" s="3">
        <v>9772811.1827939879</v>
      </c>
      <c r="T1050" s="3">
        <v>153909.5825805685</v>
      </c>
      <c r="U1050" s="3">
        <v>12153064.706836523</v>
      </c>
      <c r="V1050" s="3">
        <v>25321024</v>
      </c>
    </row>
    <row r="1051" spans="1:22" x14ac:dyDescent="0.3">
      <c r="A1051" s="3">
        <v>906852</v>
      </c>
      <c r="B1051" s="3">
        <v>463207.31000000006</v>
      </c>
      <c r="C1051" s="3">
        <v>326634.42</v>
      </c>
      <c r="D1051" s="3">
        <v>138949.96000000002</v>
      </c>
      <c r="E1051" s="3">
        <v>928791.69000000006</v>
      </c>
      <c r="F1051" s="3">
        <v>506</v>
      </c>
      <c r="G1051" s="3">
        <v>567</v>
      </c>
      <c r="H1051" s="3">
        <v>641</v>
      </c>
      <c r="I1051" s="3">
        <v>1714</v>
      </c>
      <c r="J1051" s="3">
        <v>915.42946640316211</v>
      </c>
      <c r="K1051" s="3">
        <v>576.07481481481477</v>
      </c>
      <c r="L1051" s="3">
        <v>216.77060842433701</v>
      </c>
      <c r="M1051" s="3">
        <v>541.8854667444574</v>
      </c>
      <c r="N1051" s="3">
        <v>7378</v>
      </c>
      <c r="O1051" s="3">
        <v>1</v>
      </c>
      <c r="P1051" s="3">
        <v>1</v>
      </c>
      <c r="Q1051" s="3">
        <v>1</v>
      </c>
      <c r="R1051" s="3">
        <v>2</v>
      </c>
      <c r="S1051" s="3">
        <v>70604770.558597326</v>
      </c>
      <c r="T1051" s="3">
        <v>662772.83267691988</v>
      </c>
      <c r="U1051" s="3">
        <v>67753489.175428167</v>
      </c>
      <c r="V1051" s="3">
        <v>2937796</v>
      </c>
    </row>
    <row r="1052" spans="1:22" x14ac:dyDescent="0.3">
      <c r="A1052" s="3">
        <v>906882</v>
      </c>
      <c r="B1052" s="3">
        <v>41582.75</v>
      </c>
      <c r="C1052" s="3">
        <v>0</v>
      </c>
      <c r="D1052" s="3">
        <v>120379.31</v>
      </c>
      <c r="E1052" s="3">
        <v>161962.06</v>
      </c>
      <c r="F1052" s="3">
        <v>620</v>
      </c>
      <c r="G1052" s="3">
        <v>0</v>
      </c>
      <c r="H1052" s="3">
        <v>644</v>
      </c>
      <c r="I1052" s="3">
        <v>1264</v>
      </c>
      <c r="J1052" s="3">
        <v>67.06895161290322</v>
      </c>
      <c r="K1052" s="3">
        <v>0</v>
      </c>
      <c r="L1052" s="3">
        <v>186.92439440993789</v>
      </c>
      <c r="M1052" s="3">
        <v>128.1345411392405</v>
      </c>
      <c r="N1052" s="3">
        <v>8221</v>
      </c>
      <c r="O1052" s="3">
        <v>1</v>
      </c>
      <c r="P1052" s="3">
        <v>0</v>
      </c>
      <c r="Q1052" s="3">
        <v>1</v>
      </c>
      <c r="R1052" s="3">
        <v>1</v>
      </c>
      <c r="S1052" s="3">
        <v>2311983.8590034503</v>
      </c>
      <c r="T1052" s="3">
        <v>0</v>
      </c>
      <c r="U1052" s="3">
        <v>2225822.9698480428</v>
      </c>
      <c r="V1052" s="3">
        <v>1597696</v>
      </c>
    </row>
    <row r="1053" spans="1:22" x14ac:dyDescent="0.3">
      <c r="A1053" s="3">
        <v>906911</v>
      </c>
      <c r="B1053" s="3">
        <v>0</v>
      </c>
      <c r="C1053" s="3">
        <v>83735.75</v>
      </c>
      <c r="D1053" s="3">
        <v>43103.799999999996</v>
      </c>
      <c r="E1053" s="3">
        <v>126839.54999999999</v>
      </c>
      <c r="F1053" s="3">
        <v>0</v>
      </c>
      <c r="G1053" s="3">
        <v>660</v>
      </c>
      <c r="H1053" s="3">
        <v>766</v>
      </c>
      <c r="I1053" s="3">
        <v>1426</v>
      </c>
      <c r="J1053" s="3">
        <v>0</v>
      </c>
      <c r="K1053" s="3">
        <v>126.87234848484849</v>
      </c>
      <c r="L1053" s="3">
        <v>56.271279373368138</v>
      </c>
      <c r="M1053" s="3">
        <v>88.94779102384291</v>
      </c>
      <c r="N1053" s="3">
        <v>3743</v>
      </c>
      <c r="O1053" s="3">
        <v>0</v>
      </c>
      <c r="P1053" s="3">
        <v>1</v>
      </c>
      <c r="Q1053" s="3">
        <v>1</v>
      </c>
      <c r="R1053" s="3">
        <v>1</v>
      </c>
      <c r="S1053" s="3">
        <v>0</v>
      </c>
      <c r="T1053" s="3">
        <v>949259.55868465512</v>
      </c>
      <c r="U1053" s="3">
        <v>817899.880851008</v>
      </c>
      <c r="V1053" s="3">
        <v>2033476</v>
      </c>
    </row>
    <row r="1054" spans="1:22" x14ac:dyDescent="0.3">
      <c r="A1054" s="3">
        <v>906958</v>
      </c>
      <c r="B1054" s="3">
        <v>0</v>
      </c>
      <c r="C1054" s="3">
        <v>0</v>
      </c>
      <c r="D1054" s="3">
        <v>456884.89</v>
      </c>
      <c r="E1054" s="3">
        <v>456884.89</v>
      </c>
      <c r="F1054" s="3">
        <v>0</v>
      </c>
      <c r="G1054" s="3">
        <v>0</v>
      </c>
      <c r="H1054" s="3">
        <v>969</v>
      </c>
      <c r="I1054" s="3">
        <v>969</v>
      </c>
      <c r="J1054" s="3">
        <v>0</v>
      </c>
      <c r="K1054" s="3">
        <v>0</v>
      </c>
      <c r="L1054" s="3">
        <v>471.50143446852428</v>
      </c>
      <c r="M1054" s="3">
        <v>471.50143446852428</v>
      </c>
      <c r="N1054" s="3">
        <v>6331</v>
      </c>
      <c r="O1054" s="3">
        <v>0</v>
      </c>
      <c r="P1054" s="3">
        <v>0</v>
      </c>
      <c r="Q1054" s="3">
        <v>1</v>
      </c>
      <c r="R1054" s="3">
        <v>0</v>
      </c>
      <c r="S1054" s="3">
        <v>0</v>
      </c>
      <c r="T1054" s="3">
        <v>0</v>
      </c>
      <c r="U1054" s="3">
        <v>0</v>
      </c>
      <c r="V1054" s="3">
        <v>938961</v>
      </c>
    </row>
    <row r="1055" spans="1:22" x14ac:dyDescent="0.3">
      <c r="A1055" s="3">
        <v>907163</v>
      </c>
      <c r="B1055" s="3">
        <v>0</v>
      </c>
      <c r="C1055" s="3">
        <v>0</v>
      </c>
      <c r="D1055" s="3">
        <v>0</v>
      </c>
      <c r="E1055" s="3">
        <v>0</v>
      </c>
      <c r="F1055" s="3">
        <v>0</v>
      </c>
      <c r="G1055" s="3">
        <v>0</v>
      </c>
      <c r="H1055" s="3">
        <v>0</v>
      </c>
      <c r="I1055" s="3">
        <v>0</v>
      </c>
      <c r="J1055" s="3">
        <v>0</v>
      </c>
      <c r="K1055" s="3">
        <v>0</v>
      </c>
      <c r="L1055" s="3">
        <v>0</v>
      </c>
      <c r="M1055" s="3">
        <v>0</v>
      </c>
      <c r="N1055" s="3">
        <v>5043</v>
      </c>
      <c r="O1055" s="3">
        <v>0</v>
      </c>
      <c r="P1055" s="3">
        <v>0</v>
      </c>
      <c r="Q1055" s="3">
        <v>0</v>
      </c>
      <c r="R1055" s="3">
        <v>-1</v>
      </c>
      <c r="S1055" s="3">
        <v>0</v>
      </c>
      <c r="T1055" s="3">
        <v>0</v>
      </c>
      <c r="U1055" s="3">
        <v>0</v>
      </c>
      <c r="V1055" s="3">
        <v>0</v>
      </c>
    </row>
    <row r="1056" spans="1:22" x14ac:dyDescent="0.3">
      <c r="A1056" s="3">
        <v>907338</v>
      </c>
      <c r="B1056" s="3">
        <v>0</v>
      </c>
      <c r="C1056" s="3">
        <v>0</v>
      </c>
      <c r="D1056" s="3">
        <v>490708.70999999996</v>
      </c>
      <c r="E1056" s="3">
        <v>490708.70999999996</v>
      </c>
      <c r="F1056" s="3">
        <v>0</v>
      </c>
      <c r="G1056" s="3">
        <v>0</v>
      </c>
      <c r="H1056" s="3">
        <v>2182</v>
      </c>
      <c r="I1056" s="3">
        <v>2182</v>
      </c>
      <c r="J1056" s="3">
        <v>0</v>
      </c>
      <c r="K1056" s="3">
        <v>0</v>
      </c>
      <c r="L1056" s="3">
        <v>224.88941796516954</v>
      </c>
      <c r="M1056" s="3">
        <v>224.88941796516954</v>
      </c>
      <c r="N1056" s="3">
        <v>9111</v>
      </c>
      <c r="O1056" s="3">
        <v>0</v>
      </c>
      <c r="P1056" s="3">
        <v>0</v>
      </c>
      <c r="Q1056" s="3">
        <v>1</v>
      </c>
      <c r="R1056" s="3">
        <v>0</v>
      </c>
      <c r="S1056" s="3">
        <v>0</v>
      </c>
      <c r="T1056" s="3">
        <v>0</v>
      </c>
      <c r="U1056" s="3">
        <v>0</v>
      </c>
      <c r="V1056" s="3">
        <v>4761124</v>
      </c>
    </row>
    <row r="1057" spans="1:22" x14ac:dyDescent="0.3">
      <c r="A1057" s="3">
        <v>907359</v>
      </c>
      <c r="B1057" s="3">
        <v>0</v>
      </c>
      <c r="C1057" s="3">
        <v>0</v>
      </c>
      <c r="D1057" s="3">
        <v>270992.89</v>
      </c>
      <c r="E1057" s="3">
        <v>270992.89</v>
      </c>
      <c r="F1057" s="3">
        <v>0</v>
      </c>
      <c r="G1057" s="3">
        <v>0</v>
      </c>
      <c r="H1057" s="3">
        <v>619</v>
      </c>
      <c r="I1057" s="3">
        <v>619</v>
      </c>
      <c r="J1057" s="3">
        <v>0</v>
      </c>
      <c r="K1057" s="3">
        <v>0</v>
      </c>
      <c r="L1057" s="3">
        <v>437.79142164781911</v>
      </c>
      <c r="M1057" s="3">
        <v>437.79142164781911</v>
      </c>
      <c r="N1057" s="3">
        <v>723</v>
      </c>
      <c r="O1057" s="3">
        <v>0</v>
      </c>
      <c r="P1057" s="3">
        <v>0</v>
      </c>
      <c r="Q1057" s="3">
        <v>1</v>
      </c>
      <c r="R1057" s="3">
        <v>0</v>
      </c>
      <c r="S1057" s="3">
        <v>0</v>
      </c>
      <c r="T1057" s="3">
        <v>0</v>
      </c>
      <c r="U1057" s="3">
        <v>0</v>
      </c>
      <c r="V1057" s="3">
        <v>383161</v>
      </c>
    </row>
    <row r="1058" spans="1:22" x14ac:dyDescent="0.3">
      <c r="A1058" s="3">
        <v>907365</v>
      </c>
      <c r="B1058" s="3">
        <v>0</v>
      </c>
      <c r="C1058" s="3">
        <v>209503.96999999994</v>
      </c>
      <c r="D1058" s="3">
        <v>555102.88</v>
      </c>
      <c r="E1058" s="3">
        <v>764606.85</v>
      </c>
      <c r="F1058" s="3">
        <v>0</v>
      </c>
      <c r="G1058" s="3">
        <v>3420</v>
      </c>
      <c r="H1058" s="3">
        <v>3308</v>
      </c>
      <c r="I1058" s="3">
        <v>6728</v>
      </c>
      <c r="J1058" s="3">
        <v>0</v>
      </c>
      <c r="K1058" s="3">
        <v>61.258470760233898</v>
      </c>
      <c r="L1058" s="3">
        <v>167.80619105199517</v>
      </c>
      <c r="M1058" s="3">
        <v>113.64548900118906</v>
      </c>
      <c r="N1058" s="3">
        <v>6361</v>
      </c>
      <c r="O1058" s="3">
        <v>0</v>
      </c>
      <c r="P1058" s="3">
        <v>1</v>
      </c>
      <c r="Q1058" s="3">
        <v>1</v>
      </c>
      <c r="R1058" s="3">
        <v>1</v>
      </c>
      <c r="S1058" s="3">
        <v>0</v>
      </c>
      <c r="T1058" s="3">
        <v>9385846.9062093385</v>
      </c>
      <c r="U1058" s="3">
        <v>9703626.4870725274</v>
      </c>
      <c r="V1058" s="3">
        <v>45265984</v>
      </c>
    </row>
    <row r="1059" spans="1:22" x14ac:dyDescent="0.3">
      <c r="A1059" s="3">
        <v>907420</v>
      </c>
      <c r="B1059" s="3">
        <v>0</v>
      </c>
      <c r="C1059" s="3">
        <v>980625.3600000001</v>
      </c>
      <c r="D1059" s="3">
        <v>385581.05</v>
      </c>
      <c r="E1059" s="3">
        <v>1366206.4100000001</v>
      </c>
      <c r="F1059" s="3">
        <v>0</v>
      </c>
      <c r="G1059" s="3">
        <v>2153</v>
      </c>
      <c r="H1059" s="3">
        <v>2101</v>
      </c>
      <c r="I1059" s="3">
        <v>4254</v>
      </c>
      <c r="J1059" s="3">
        <v>0</v>
      </c>
      <c r="K1059" s="3">
        <v>455.46928007431495</v>
      </c>
      <c r="L1059" s="3">
        <v>183.52263207996191</v>
      </c>
      <c r="M1059" s="3">
        <v>321.1580653502586</v>
      </c>
      <c r="N1059" s="3">
        <v>6719</v>
      </c>
      <c r="O1059" s="3">
        <v>0</v>
      </c>
      <c r="P1059" s="3">
        <v>1</v>
      </c>
      <c r="Q1059" s="3">
        <v>1</v>
      </c>
      <c r="R1059" s="3">
        <v>1</v>
      </c>
      <c r="S1059" s="3">
        <v>0</v>
      </c>
      <c r="T1059" s="3">
        <v>38839048.668602839</v>
      </c>
      <c r="U1059" s="3">
        <v>39800319.744646318</v>
      </c>
      <c r="V1059" s="3">
        <v>18096516</v>
      </c>
    </row>
    <row r="1060" spans="1:22" x14ac:dyDescent="0.3">
      <c r="A1060" s="3">
        <v>907458</v>
      </c>
      <c r="B1060" s="3">
        <v>0</v>
      </c>
      <c r="C1060" s="3">
        <v>37043.54</v>
      </c>
      <c r="D1060" s="3">
        <v>222860.06</v>
      </c>
      <c r="E1060" s="3">
        <v>259903.6</v>
      </c>
      <c r="F1060" s="3">
        <v>0</v>
      </c>
      <c r="G1060" s="3">
        <v>1515</v>
      </c>
      <c r="H1060" s="3">
        <v>1535</v>
      </c>
      <c r="I1060" s="3">
        <v>3050</v>
      </c>
      <c r="J1060" s="3">
        <v>0</v>
      </c>
      <c r="K1060" s="3">
        <v>24.451181518151817</v>
      </c>
      <c r="L1060" s="3">
        <v>145.18570684039088</v>
      </c>
      <c r="M1060" s="3">
        <v>85.214295081967208</v>
      </c>
      <c r="N1060" s="3">
        <v>6022</v>
      </c>
      <c r="O1060" s="3">
        <v>0</v>
      </c>
      <c r="P1060" s="3">
        <v>1</v>
      </c>
      <c r="Q1060" s="3">
        <v>1</v>
      </c>
      <c r="R1060" s="3">
        <v>1</v>
      </c>
      <c r="S1060" s="3">
        <v>0</v>
      </c>
      <c r="T1060" s="3">
        <v>5593616.2945032269</v>
      </c>
      <c r="U1060" s="3">
        <v>5520735.3004380399</v>
      </c>
      <c r="V1060" s="3">
        <v>9302500</v>
      </c>
    </row>
    <row r="1061" spans="1:22" x14ac:dyDescent="0.3">
      <c r="A1061" s="3">
        <v>907468</v>
      </c>
      <c r="B1061" s="3">
        <v>0</v>
      </c>
      <c r="C1061" s="3">
        <v>0</v>
      </c>
      <c r="D1061" s="3">
        <v>0</v>
      </c>
      <c r="E1061" s="3">
        <v>0</v>
      </c>
      <c r="F1061" s="3">
        <v>0</v>
      </c>
      <c r="G1061" s="3">
        <v>0</v>
      </c>
      <c r="H1061" s="3">
        <v>0</v>
      </c>
      <c r="I1061" s="3">
        <v>0</v>
      </c>
      <c r="J1061" s="3">
        <v>0</v>
      </c>
      <c r="K1061" s="3">
        <v>0</v>
      </c>
      <c r="L1061" s="3">
        <v>0</v>
      </c>
      <c r="M1061" s="3">
        <v>0</v>
      </c>
      <c r="N1061" s="3">
        <v>2869</v>
      </c>
      <c r="O1061" s="3">
        <v>0</v>
      </c>
      <c r="P1061" s="3">
        <v>0</v>
      </c>
      <c r="Q1061" s="3">
        <v>0</v>
      </c>
      <c r="R1061" s="3">
        <v>-1</v>
      </c>
      <c r="S1061" s="3">
        <v>0</v>
      </c>
      <c r="T1061" s="3">
        <v>0</v>
      </c>
      <c r="U1061" s="3">
        <v>0</v>
      </c>
      <c r="V1061" s="3">
        <v>0</v>
      </c>
    </row>
    <row r="1062" spans="1:22" x14ac:dyDescent="0.3">
      <c r="A1062" s="3">
        <v>907470</v>
      </c>
      <c r="B1062" s="3">
        <v>0</v>
      </c>
      <c r="C1062" s="3">
        <v>0</v>
      </c>
      <c r="D1062" s="3">
        <v>101114.97</v>
      </c>
      <c r="E1062" s="3">
        <v>101114.97</v>
      </c>
      <c r="F1062" s="3">
        <v>0</v>
      </c>
      <c r="G1062" s="3">
        <v>0</v>
      </c>
      <c r="H1062" s="3">
        <v>564</v>
      </c>
      <c r="I1062" s="3">
        <v>564</v>
      </c>
      <c r="J1062" s="3">
        <v>0</v>
      </c>
      <c r="K1062" s="3">
        <v>0</v>
      </c>
      <c r="L1062" s="3">
        <v>179.28186170212766</v>
      </c>
      <c r="M1062" s="3">
        <v>179.28186170212766</v>
      </c>
      <c r="N1062" s="3">
        <v>7538</v>
      </c>
      <c r="O1062" s="3">
        <v>0</v>
      </c>
      <c r="P1062" s="3">
        <v>0</v>
      </c>
      <c r="Q1062" s="3">
        <v>1</v>
      </c>
      <c r="R1062" s="3">
        <v>0</v>
      </c>
      <c r="S1062" s="3">
        <v>0</v>
      </c>
      <c r="T1062" s="3">
        <v>0</v>
      </c>
      <c r="U1062" s="3">
        <v>0</v>
      </c>
      <c r="V1062" s="3">
        <v>318096</v>
      </c>
    </row>
    <row r="1063" spans="1:22" x14ac:dyDescent="0.3">
      <c r="A1063" s="3">
        <v>907521</v>
      </c>
      <c r="B1063" s="3">
        <v>0</v>
      </c>
      <c r="C1063" s="3">
        <v>0</v>
      </c>
      <c r="D1063" s="3">
        <v>0</v>
      </c>
      <c r="E1063" s="3">
        <v>0</v>
      </c>
      <c r="F1063" s="3">
        <v>0</v>
      </c>
      <c r="G1063" s="3">
        <v>0</v>
      </c>
      <c r="H1063" s="3">
        <v>0</v>
      </c>
      <c r="I1063" s="3">
        <v>0</v>
      </c>
      <c r="J1063" s="3">
        <v>0</v>
      </c>
      <c r="K1063" s="3">
        <v>0</v>
      </c>
      <c r="L1063" s="3">
        <v>0</v>
      </c>
      <c r="M1063" s="3">
        <v>0</v>
      </c>
      <c r="N1063" s="3">
        <v>2759</v>
      </c>
      <c r="O1063" s="3">
        <v>0</v>
      </c>
      <c r="P1063" s="3">
        <v>0</v>
      </c>
      <c r="Q1063" s="3">
        <v>0</v>
      </c>
      <c r="R1063" s="3">
        <v>-1</v>
      </c>
      <c r="S1063" s="3">
        <v>0</v>
      </c>
      <c r="T1063" s="3">
        <v>0</v>
      </c>
      <c r="U1063" s="3">
        <v>0</v>
      </c>
      <c r="V1063" s="3">
        <v>0</v>
      </c>
    </row>
    <row r="1064" spans="1:22" x14ac:dyDescent="0.3">
      <c r="A1064" s="3">
        <v>907565</v>
      </c>
      <c r="B1064" s="3">
        <v>0</v>
      </c>
      <c r="C1064" s="3">
        <v>0</v>
      </c>
      <c r="D1064" s="3">
        <v>143404.94</v>
      </c>
      <c r="E1064" s="3">
        <v>143404.94</v>
      </c>
      <c r="F1064" s="3">
        <v>0</v>
      </c>
      <c r="G1064" s="3">
        <v>0</v>
      </c>
      <c r="H1064" s="3">
        <v>487</v>
      </c>
      <c r="I1064" s="3">
        <v>487</v>
      </c>
      <c r="J1064" s="3">
        <v>0</v>
      </c>
      <c r="K1064" s="3">
        <v>0</v>
      </c>
      <c r="L1064" s="3">
        <v>294.46599589322381</v>
      </c>
      <c r="M1064" s="3">
        <v>294.46599589322381</v>
      </c>
      <c r="N1064" s="3">
        <v>8051</v>
      </c>
      <c r="O1064" s="3">
        <v>0</v>
      </c>
      <c r="P1064" s="3">
        <v>0</v>
      </c>
      <c r="Q1064" s="3">
        <v>1</v>
      </c>
      <c r="R1064" s="3">
        <v>0</v>
      </c>
      <c r="S1064" s="3">
        <v>0</v>
      </c>
      <c r="T1064" s="3">
        <v>0</v>
      </c>
      <c r="U1064" s="3">
        <v>0</v>
      </c>
      <c r="V1064" s="3">
        <v>237169</v>
      </c>
    </row>
    <row r="1065" spans="1:22" x14ac:dyDescent="0.3">
      <c r="A1065" s="3">
        <v>907585</v>
      </c>
      <c r="B1065" s="3">
        <v>0</v>
      </c>
      <c r="C1065" s="3">
        <v>92639.12999999999</v>
      </c>
      <c r="D1065" s="3">
        <v>2226.42</v>
      </c>
      <c r="E1065" s="3">
        <v>94865.549999999988</v>
      </c>
      <c r="F1065" s="3">
        <v>0</v>
      </c>
      <c r="G1065" s="3">
        <v>1177</v>
      </c>
      <c r="H1065" s="3">
        <v>1357</v>
      </c>
      <c r="I1065" s="3">
        <v>2534</v>
      </c>
      <c r="J1065" s="3">
        <v>0</v>
      </c>
      <c r="K1065" s="3">
        <v>78.707841971112984</v>
      </c>
      <c r="L1065" s="3">
        <v>1.64069270449521</v>
      </c>
      <c r="M1065" s="3">
        <v>37.437075769534331</v>
      </c>
      <c r="N1065" s="3">
        <v>8082</v>
      </c>
      <c r="O1065" s="3">
        <v>0</v>
      </c>
      <c r="P1065" s="3">
        <v>1</v>
      </c>
      <c r="Q1065" s="3">
        <v>1</v>
      </c>
      <c r="R1065" s="3">
        <v>1</v>
      </c>
      <c r="S1065" s="3">
        <v>0</v>
      </c>
      <c r="T1065" s="3">
        <v>2004756.0201525367</v>
      </c>
      <c r="U1065" s="3">
        <v>1738834.0720114498</v>
      </c>
      <c r="V1065" s="3">
        <v>6421156</v>
      </c>
    </row>
    <row r="1066" spans="1:22" x14ac:dyDescent="0.3">
      <c r="A1066" s="3">
        <v>907614</v>
      </c>
      <c r="B1066" s="3">
        <v>0</v>
      </c>
      <c r="C1066" s="3">
        <v>0</v>
      </c>
      <c r="D1066" s="3">
        <v>61514.16</v>
      </c>
      <c r="E1066" s="3">
        <v>61514.16</v>
      </c>
      <c r="F1066" s="3">
        <v>0</v>
      </c>
      <c r="G1066" s="3">
        <v>0</v>
      </c>
      <c r="H1066" s="3">
        <v>402</v>
      </c>
      <c r="I1066" s="3">
        <v>402</v>
      </c>
      <c r="J1066" s="3">
        <v>0</v>
      </c>
      <c r="K1066" s="3">
        <v>0</v>
      </c>
      <c r="L1066" s="3">
        <v>153.02029850746268</v>
      </c>
      <c r="M1066" s="3">
        <v>153.02029850746268</v>
      </c>
      <c r="N1066" s="3">
        <v>8099</v>
      </c>
      <c r="O1066" s="3">
        <v>0</v>
      </c>
      <c r="P1066" s="3">
        <v>0</v>
      </c>
      <c r="Q1066" s="3">
        <v>1</v>
      </c>
      <c r="R1066" s="3">
        <v>0</v>
      </c>
      <c r="S1066" s="3">
        <v>0</v>
      </c>
      <c r="T1066" s="3">
        <v>0</v>
      </c>
      <c r="U1066" s="3">
        <v>0</v>
      </c>
      <c r="V1066" s="3">
        <v>161604</v>
      </c>
    </row>
    <row r="1067" spans="1:22" x14ac:dyDescent="0.3">
      <c r="A1067" s="3">
        <v>907674</v>
      </c>
      <c r="B1067" s="3">
        <v>0</v>
      </c>
      <c r="C1067" s="3">
        <v>0</v>
      </c>
      <c r="D1067" s="3">
        <v>0</v>
      </c>
      <c r="E1067" s="3">
        <v>0</v>
      </c>
      <c r="F1067" s="3">
        <v>0</v>
      </c>
      <c r="G1067" s="3">
        <v>0</v>
      </c>
      <c r="H1067" s="3">
        <v>0</v>
      </c>
      <c r="I1067" s="3">
        <v>0</v>
      </c>
      <c r="J1067" s="3">
        <v>0</v>
      </c>
      <c r="K1067" s="3">
        <v>0</v>
      </c>
      <c r="L1067" s="3">
        <v>0</v>
      </c>
      <c r="M1067" s="3">
        <v>0</v>
      </c>
      <c r="N1067" s="3">
        <v>5411</v>
      </c>
      <c r="O1067" s="3">
        <v>0</v>
      </c>
      <c r="P1067" s="3">
        <v>0</v>
      </c>
      <c r="Q1067" s="3">
        <v>0</v>
      </c>
      <c r="R1067" s="3">
        <v>-1</v>
      </c>
      <c r="S1067" s="3">
        <v>0</v>
      </c>
      <c r="T1067" s="3">
        <v>0</v>
      </c>
      <c r="U1067" s="3">
        <v>0</v>
      </c>
      <c r="V1067" s="3">
        <v>0</v>
      </c>
    </row>
    <row r="1068" spans="1:22" x14ac:dyDescent="0.3">
      <c r="A1068" s="3">
        <v>907746</v>
      </c>
      <c r="B1068" s="3">
        <v>0</v>
      </c>
      <c r="C1068" s="3">
        <v>0</v>
      </c>
      <c r="D1068" s="3">
        <v>81306.23</v>
      </c>
      <c r="E1068" s="3">
        <v>81306.23</v>
      </c>
      <c r="F1068" s="3">
        <v>0</v>
      </c>
      <c r="G1068" s="3">
        <v>0</v>
      </c>
      <c r="H1068" s="3">
        <v>477</v>
      </c>
      <c r="I1068" s="3">
        <v>477</v>
      </c>
      <c r="J1068" s="3">
        <v>0</v>
      </c>
      <c r="K1068" s="3">
        <v>0</v>
      </c>
      <c r="L1068" s="3">
        <v>170.45331236897275</v>
      </c>
      <c r="M1068" s="3">
        <v>170.45331236897275</v>
      </c>
      <c r="N1068" s="3">
        <v>1611</v>
      </c>
      <c r="O1068" s="3">
        <v>0</v>
      </c>
      <c r="P1068" s="3">
        <v>0</v>
      </c>
      <c r="Q1068" s="3">
        <v>1</v>
      </c>
      <c r="R1068" s="3">
        <v>0</v>
      </c>
      <c r="S1068" s="3">
        <v>0</v>
      </c>
      <c r="T1068" s="3">
        <v>0</v>
      </c>
      <c r="U1068" s="3">
        <v>0</v>
      </c>
      <c r="V1068" s="3">
        <v>227529</v>
      </c>
    </row>
    <row r="1069" spans="1:22" x14ac:dyDescent="0.3">
      <c r="A1069" s="3">
        <v>907811</v>
      </c>
      <c r="B1069" s="3">
        <v>0</v>
      </c>
      <c r="C1069" s="3">
        <v>0</v>
      </c>
      <c r="D1069" s="3">
        <v>0</v>
      </c>
      <c r="E1069" s="3">
        <v>0</v>
      </c>
      <c r="F1069" s="3">
        <v>0</v>
      </c>
      <c r="G1069" s="3">
        <v>0</v>
      </c>
      <c r="H1069" s="3">
        <v>0</v>
      </c>
      <c r="I1069" s="3">
        <v>0</v>
      </c>
      <c r="J1069" s="3">
        <v>0</v>
      </c>
      <c r="K1069" s="3">
        <v>0</v>
      </c>
      <c r="L1069" s="3">
        <v>0</v>
      </c>
      <c r="M1069" s="3">
        <v>0</v>
      </c>
      <c r="N1069" s="3">
        <v>7373</v>
      </c>
      <c r="O1069" s="3">
        <v>0</v>
      </c>
      <c r="P1069" s="3">
        <v>0</v>
      </c>
      <c r="Q1069" s="3">
        <v>0</v>
      </c>
      <c r="R1069" s="3">
        <v>-1</v>
      </c>
      <c r="S1069" s="3">
        <v>0</v>
      </c>
      <c r="T1069" s="3">
        <v>0</v>
      </c>
      <c r="U1069" s="3">
        <v>0</v>
      </c>
      <c r="V1069" s="3">
        <v>0</v>
      </c>
    </row>
    <row r="1070" spans="1:22" x14ac:dyDescent="0.3">
      <c r="A1070" s="3">
        <v>907819</v>
      </c>
      <c r="B1070" s="3">
        <v>0</v>
      </c>
      <c r="C1070" s="3">
        <v>236943.81999999998</v>
      </c>
      <c r="D1070" s="3">
        <v>250004.83</v>
      </c>
      <c r="E1070" s="3">
        <v>486948.64999999997</v>
      </c>
      <c r="F1070" s="3">
        <v>0</v>
      </c>
      <c r="G1070" s="3">
        <v>490</v>
      </c>
      <c r="H1070" s="3">
        <v>505</v>
      </c>
      <c r="I1070" s="3">
        <v>995</v>
      </c>
      <c r="J1070" s="3">
        <v>0</v>
      </c>
      <c r="K1070" s="3">
        <v>483.55881632653058</v>
      </c>
      <c r="L1070" s="3">
        <v>495.05906930693067</v>
      </c>
      <c r="M1070" s="3">
        <v>489.39562814070348</v>
      </c>
      <c r="N1070" s="3">
        <v>7389</v>
      </c>
      <c r="O1070" s="3">
        <v>0</v>
      </c>
      <c r="P1070" s="3">
        <v>1</v>
      </c>
      <c r="Q1070" s="3">
        <v>1</v>
      </c>
      <c r="R1070" s="3">
        <v>1</v>
      </c>
      <c r="S1070" s="3">
        <v>0</v>
      </c>
      <c r="T1070" s="3">
        <v>16693.502355493511</v>
      </c>
      <c r="U1070" s="3">
        <v>16197.655750874965</v>
      </c>
      <c r="V1070" s="3">
        <v>990025</v>
      </c>
    </row>
    <row r="1071" spans="1:22" x14ac:dyDescent="0.3">
      <c r="A1071" s="3">
        <v>907893</v>
      </c>
      <c r="B1071" s="3">
        <v>0</v>
      </c>
      <c r="C1071" s="3">
        <v>0</v>
      </c>
      <c r="D1071" s="3">
        <v>0</v>
      </c>
      <c r="E1071" s="3">
        <v>0</v>
      </c>
      <c r="F1071" s="3">
        <v>0</v>
      </c>
      <c r="G1071" s="3">
        <v>0</v>
      </c>
      <c r="H1071" s="3">
        <v>0</v>
      </c>
      <c r="I1071" s="3">
        <v>0</v>
      </c>
      <c r="J1071" s="3">
        <v>0</v>
      </c>
      <c r="K1071" s="3">
        <v>0</v>
      </c>
      <c r="L1071" s="3">
        <v>0</v>
      </c>
      <c r="M1071" s="3">
        <v>0</v>
      </c>
      <c r="N1071" s="3">
        <v>6411</v>
      </c>
      <c r="O1071" s="3">
        <v>0</v>
      </c>
      <c r="P1071" s="3">
        <v>0</v>
      </c>
      <c r="Q1071" s="3">
        <v>0</v>
      </c>
      <c r="R1071" s="3">
        <v>-1</v>
      </c>
      <c r="S1071" s="3">
        <v>0</v>
      </c>
      <c r="T1071" s="3">
        <v>0</v>
      </c>
      <c r="U1071" s="3">
        <v>0</v>
      </c>
      <c r="V1071" s="3">
        <v>0</v>
      </c>
    </row>
    <row r="1072" spans="1:22" x14ac:dyDescent="0.3">
      <c r="A1072" s="3">
        <v>930391</v>
      </c>
      <c r="B1072" s="3">
        <v>253200.51</v>
      </c>
      <c r="C1072" s="3">
        <v>52349.32</v>
      </c>
      <c r="D1072" s="3">
        <v>300862.98</v>
      </c>
      <c r="E1072" s="3">
        <v>606412.81000000006</v>
      </c>
      <c r="F1072" s="3">
        <v>1135</v>
      </c>
      <c r="G1072" s="3">
        <v>1115</v>
      </c>
      <c r="H1072" s="3">
        <v>1156</v>
      </c>
      <c r="I1072" s="3">
        <v>3406</v>
      </c>
      <c r="J1072" s="3">
        <v>223.0841497797357</v>
      </c>
      <c r="K1072" s="3">
        <v>46.950062780269057</v>
      </c>
      <c r="L1072" s="3">
        <v>260.26209342560554</v>
      </c>
      <c r="M1072" s="3">
        <v>178.04251614797417</v>
      </c>
      <c r="N1072" s="3">
        <v>8661</v>
      </c>
      <c r="O1072" s="3">
        <v>1</v>
      </c>
      <c r="P1072" s="3">
        <v>1</v>
      </c>
      <c r="Q1072" s="3">
        <v>1</v>
      </c>
      <c r="R1072" s="3">
        <v>2</v>
      </c>
      <c r="S1072" s="3">
        <v>2302629.8428472383</v>
      </c>
      <c r="T1072" s="3">
        <v>19161532.93290979</v>
      </c>
      <c r="U1072" s="3">
        <v>7814628.0741955312</v>
      </c>
      <c r="V1072" s="3">
        <v>11600836</v>
      </c>
    </row>
    <row r="1073" spans="1:22" x14ac:dyDescent="0.3">
      <c r="A1073" s="3">
        <v>930409</v>
      </c>
      <c r="B1073" s="3">
        <v>0</v>
      </c>
      <c r="C1073" s="3">
        <v>100295.35</v>
      </c>
      <c r="D1073" s="3">
        <v>133127.24</v>
      </c>
      <c r="E1073" s="3">
        <v>233422.59</v>
      </c>
      <c r="F1073" s="3">
        <v>0</v>
      </c>
      <c r="G1073" s="3">
        <v>540</v>
      </c>
      <c r="H1073" s="3">
        <v>610</v>
      </c>
      <c r="I1073" s="3">
        <v>1150</v>
      </c>
      <c r="J1073" s="3">
        <v>0</v>
      </c>
      <c r="K1073" s="3">
        <v>185.73212962962964</v>
      </c>
      <c r="L1073" s="3">
        <v>218.2413770491803</v>
      </c>
      <c r="M1073" s="3">
        <v>202.9761652173913</v>
      </c>
      <c r="N1073" s="3">
        <v>8711</v>
      </c>
      <c r="O1073" s="3">
        <v>0</v>
      </c>
      <c r="P1073" s="3">
        <v>1</v>
      </c>
      <c r="Q1073" s="3">
        <v>1</v>
      </c>
      <c r="R1073" s="3">
        <v>1</v>
      </c>
      <c r="S1073" s="3">
        <v>0</v>
      </c>
      <c r="T1073" s="3">
        <v>160572.65221007488</v>
      </c>
      <c r="U1073" s="3">
        <v>142146.28228432848</v>
      </c>
      <c r="V1073" s="3">
        <v>1322500</v>
      </c>
    </row>
    <row r="1074" spans="1:22" x14ac:dyDescent="0.3">
      <c r="A1074" s="3">
        <v>930455</v>
      </c>
      <c r="B1074" s="3">
        <v>472971.08999999997</v>
      </c>
      <c r="C1074" s="3">
        <v>0</v>
      </c>
      <c r="D1074" s="3">
        <v>0</v>
      </c>
      <c r="E1074" s="3">
        <v>472971.08999999997</v>
      </c>
      <c r="F1074" s="3">
        <v>1923</v>
      </c>
      <c r="G1074" s="3">
        <v>0</v>
      </c>
      <c r="H1074" s="3">
        <v>0</v>
      </c>
      <c r="I1074" s="3">
        <v>1923</v>
      </c>
      <c r="J1074" s="3">
        <v>245.95480499219968</v>
      </c>
      <c r="K1074" s="3">
        <v>0</v>
      </c>
      <c r="L1074" s="3">
        <v>0</v>
      </c>
      <c r="M1074" s="3">
        <v>245.95480499219968</v>
      </c>
      <c r="N1074" s="3">
        <v>3231</v>
      </c>
      <c r="O1074" s="3">
        <v>1</v>
      </c>
      <c r="P1074" s="3">
        <v>0</v>
      </c>
      <c r="Q1074" s="3">
        <v>0</v>
      </c>
      <c r="R1074" s="3">
        <v>0</v>
      </c>
      <c r="S1074" s="3">
        <v>0</v>
      </c>
      <c r="T1074" s="3">
        <v>0</v>
      </c>
      <c r="U1074" s="3">
        <v>0</v>
      </c>
      <c r="V1074" s="3">
        <v>3697929</v>
      </c>
    </row>
    <row r="1075" spans="1:22" x14ac:dyDescent="0.3">
      <c r="A1075" s="3">
        <v>930887</v>
      </c>
      <c r="B1075" s="3">
        <v>0</v>
      </c>
      <c r="C1075" s="3">
        <v>0</v>
      </c>
      <c r="D1075" s="3">
        <v>0</v>
      </c>
      <c r="E1075" s="3">
        <v>0</v>
      </c>
      <c r="F1075" s="3">
        <v>0</v>
      </c>
      <c r="G1075" s="3">
        <v>0</v>
      </c>
      <c r="H1075" s="3">
        <v>0</v>
      </c>
      <c r="I1075" s="3">
        <v>0</v>
      </c>
      <c r="J1075" s="3">
        <v>0</v>
      </c>
      <c r="K1075" s="3">
        <v>0</v>
      </c>
      <c r="L1075" s="3">
        <v>0</v>
      </c>
      <c r="M1075" s="3">
        <v>0</v>
      </c>
      <c r="N1075" s="3">
        <v>7373</v>
      </c>
      <c r="O1075" s="3">
        <v>0</v>
      </c>
      <c r="P1075" s="3">
        <v>0</v>
      </c>
      <c r="Q1075" s="3">
        <v>0</v>
      </c>
      <c r="R1075" s="3">
        <v>-1</v>
      </c>
      <c r="S1075" s="3">
        <v>0</v>
      </c>
      <c r="T1075" s="3">
        <v>0</v>
      </c>
      <c r="U1075" s="3">
        <v>0</v>
      </c>
      <c r="V1075" s="3">
        <v>0</v>
      </c>
    </row>
    <row r="1076" spans="1:22" x14ac:dyDescent="0.3">
      <c r="A1076" s="3">
        <v>931194</v>
      </c>
      <c r="B1076" s="3">
        <v>581920.0199999999</v>
      </c>
      <c r="C1076" s="3">
        <v>285986.83</v>
      </c>
      <c r="D1076" s="3">
        <v>223580.38999999998</v>
      </c>
      <c r="E1076" s="3">
        <v>1091487.2399999998</v>
      </c>
      <c r="F1076" s="3">
        <v>1314</v>
      </c>
      <c r="G1076" s="3">
        <v>1377</v>
      </c>
      <c r="H1076" s="3">
        <v>1384</v>
      </c>
      <c r="I1076" s="3">
        <v>4075</v>
      </c>
      <c r="J1076" s="3">
        <v>442.86150684931499</v>
      </c>
      <c r="K1076" s="3">
        <v>207.68832970225128</v>
      </c>
      <c r="L1076" s="3">
        <v>161.54652456647398</v>
      </c>
      <c r="M1076" s="3">
        <v>267.84962944785269</v>
      </c>
      <c r="N1076" s="3">
        <v>2844</v>
      </c>
      <c r="O1076" s="3">
        <v>1</v>
      </c>
      <c r="P1076" s="3">
        <v>1</v>
      </c>
      <c r="Q1076" s="3">
        <v>1</v>
      </c>
      <c r="R1076" s="3">
        <v>2</v>
      </c>
      <c r="S1076" s="3">
        <v>40246712.602301992</v>
      </c>
      <c r="T1076" s="3">
        <v>4983888.9962092983</v>
      </c>
      <c r="U1076" s="3">
        <v>15639684.548671223</v>
      </c>
      <c r="V1076" s="3">
        <v>16605625</v>
      </c>
    </row>
    <row r="1077" spans="1:22" x14ac:dyDescent="0.3">
      <c r="A1077" s="3">
        <v>931253</v>
      </c>
      <c r="B1077" s="3">
        <v>0</v>
      </c>
      <c r="C1077" s="3">
        <v>0</v>
      </c>
      <c r="D1077" s="3">
        <v>9292.7900000000009</v>
      </c>
      <c r="E1077" s="3">
        <v>9292.7900000000009</v>
      </c>
      <c r="F1077" s="3">
        <v>0</v>
      </c>
      <c r="G1077" s="3">
        <v>0</v>
      </c>
      <c r="H1077" s="3">
        <v>467</v>
      </c>
      <c r="I1077" s="3">
        <v>467</v>
      </c>
      <c r="J1077" s="3">
        <v>0</v>
      </c>
      <c r="K1077" s="3">
        <v>0</v>
      </c>
      <c r="L1077" s="3">
        <v>19.898907922912208</v>
      </c>
      <c r="M1077" s="3">
        <v>19.898907922912208</v>
      </c>
      <c r="N1077" s="3">
        <v>7011</v>
      </c>
      <c r="O1077" s="3">
        <v>0</v>
      </c>
      <c r="P1077" s="3">
        <v>0</v>
      </c>
      <c r="Q1077" s="3">
        <v>1</v>
      </c>
      <c r="R1077" s="3">
        <v>0</v>
      </c>
      <c r="S1077" s="3">
        <v>0</v>
      </c>
      <c r="T1077" s="3">
        <v>0</v>
      </c>
      <c r="U1077" s="3">
        <v>0</v>
      </c>
      <c r="V1077" s="3">
        <v>218089</v>
      </c>
    </row>
    <row r="1078" spans="1:22" x14ac:dyDescent="0.3">
      <c r="A1078" s="3">
        <v>931306</v>
      </c>
      <c r="B1078" s="3">
        <v>0</v>
      </c>
      <c r="C1078" s="3">
        <v>0</v>
      </c>
      <c r="D1078" s="3">
        <v>556118.18000000005</v>
      </c>
      <c r="E1078" s="3">
        <v>556118.18000000005</v>
      </c>
      <c r="F1078" s="3">
        <v>0</v>
      </c>
      <c r="G1078" s="3">
        <v>0</v>
      </c>
      <c r="H1078" s="3">
        <v>530</v>
      </c>
      <c r="I1078" s="3">
        <v>530</v>
      </c>
      <c r="J1078" s="3">
        <v>0</v>
      </c>
      <c r="K1078" s="3">
        <v>0</v>
      </c>
      <c r="L1078" s="3">
        <v>1049.2795849056604</v>
      </c>
      <c r="M1078" s="3">
        <v>1049.2795849056604</v>
      </c>
      <c r="N1078" s="3">
        <v>5084</v>
      </c>
      <c r="O1078" s="3">
        <v>0</v>
      </c>
      <c r="P1078" s="3">
        <v>0</v>
      </c>
      <c r="Q1078" s="3">
        <v>1</v>
      </c>
      <c r="R1078" s="3">
        <v>0</v>
      </c>
      <c r="S1078" s="3">
        <v>0</v>
      </c>
      <c r="T1078" s="3">
        <v>0</v>
      </c>
      <c r="U1078" s="3">
        <v>0</v>
      </c>
      <c r="V1078" s="3">
        <v>280900</v>
      </c>
    </row>
    <row r="1079" spans="1:22" x14ac:dyDescent="0.3">
      <c r="A1079" s="3">
        <v>931415</v>
      </c>
      <c r="B1079" s="3">
        <v>0</v>
      </c>
      <c r="C1079" s="3">
        <v>52600.37</v>
      </c>
      <c r="D1079" s="3">
        <v>83961.7</v>
      </c>
      <c r="E1079" s="3">
        <v>136562.07</v>
      </c>
      <c r="F1079" s="3">
        <v>0</v>
      </c>
      <c r="G1079" s="3">
        <v>589</v>
      </c>
      <c r="H1079" s="3">
        <v>617</v>
      </c>
      <c r="I1079" s="3">
        <v>1206</v>
      </c>
      <c r="J1079" s="3">
        <v>0</v>
      </c>
      <c r="K1079" s="3">
        <v>89.30453310696096</v>
      </c>
      <c r="L1079" s="3">
        <v>136.08055105348461</v>
      </c>
      <c r="M1079" s="3">
        <v>113.2355472636816</v>
      </c>
      <c r="N1079" s="3">
        <v>8062</v>
      </c>
      <c r="O1079" s="3">
        <v>0</v>
      </c>
      <c r="P1079" s="3">
        <v>1</v>
      </c>
      <c r="Q1079" s="3">
        <v>1</v>
      </c>
      <c r="R1079" s="3">
        <v>1</v>
      </c>
      <c r="S1079" s="3">
        <v>0</v>
      </c>
      <c r="T1079" s="3">
        <v>337316.43531723728</v>
      </c>
      <c r="U1079" s="3">
        <v>322008.72026232246</v>
      </c>
      <c r="V1079" s="3">
        <v>1454436</v>
      </c>
    </row>
    <row r="1080" spans="1:22" x14ac:dyDescent="0.3">
      <c r="A1080" s="3">
        <v>931982</v>
      </c>
      <c r="B1080" s="3">
        <v>0</v>
      </c>
      <c r="C1080" s="3">
        <v>0</v>
      </c>
      <c r="D1080" s="3">
        <v>80668.210000000006</v>
      </c>
      <c r="E1080" s="3">
        <v>80668.210000000006</v>
      </c>
      <c r="F1080" s="3">
        <v>0</v>
      </c>
      <c r="G1080" s="3">
        <v>0</v>
      </c>
      <c r="H1080" s="3">
        <v>1320</v>
      </c>
      <c r="I1080" s="3">
        <v>1320</v>
      </c>
      <c r="J1080" s="3">
        <v>0</v>
      </c>
      <c r="K1080" s="3">
        <v>0</v>
      </c>
      <c r="L1080" s="3">
        <v>61.11228030303031</v>
      </c>
      <c r="M1080" s="3">
        <v>61.11228030303031</v>
      </c>
      <c r="N1080" s="3">
        <v>7375</v>
      </c>
      <c r="O1080" s="3">
        <v>0</v>
      </c>
      <c r="P1080" s="3">
        <v>0</v>
      </c>
      <c r="Q1080" s="3">
        <v>1</v>
      </c>
      <c r="R1080" s="3">
        <v>0</v>
      </c>
      <c r="S1080" s="3">
        <v>0</v>
      </c>
      <c r="T1080" s="3">
        <v>0</v>
      </c>
      <c r="U1080" s="3">
        <v>0</v>
      </c>
      <c r="V1080" s="3">
        <v>1742400</v>
      </c>
    </row>
    <row r="1081" spans="1:22" x14ac:dyDescent="0.3">
      <c r="A1081" s="3">
        <v>932041</v>
      </c>
      <c r="B1081" s="3">
        <v>645.66999999999996</v>
      </c>
      <c r="C1081" s="3">
        <v>137466.18</v>
      </c>
      <c r="D1081" s="3">
        <v>789318.49</v>
      </c>
      <c r="E1081" s="3">
        <v>927430.34</v>
      </c>
      <c r="F1081" s="3">
        <v>1008</v>
      </c>
      <c r="G1081" s="3">
        <v>962</v>
      </c>
      <c r="H1081" s="3">
        <v>1026</v>
      </c>
      <c r="I1081" s="3">
        <v>2996</v>
      </c>
      <c r="J1081" s="3">
        <v>0.64054563492063488</v>
      </c>
      <c r="K1081" s="3">
        <v>142.89623700623699</v>
      </c>
      <c r="L1081" s="3">
        <v>769.31626705653025</v>
      </c>
      <c r="M1081" s="3">
        <v>309.55618825100134</v>
      </c>
      <c r="N1081" s="3">
        <v>8111</v>
      </c>
      <c r="O1081" s="3">
        <v>1</v>
      </c>
      <c r="P1081" s="3">
        <v>1</v>
      </c>
      <c r="Q1081" s="3">
        <v>1</v>
      </c>
      <c r="R1081" s="3">
        <v>2</v>
      </c>
      <c r="S1081" s="3">
        <v>96192305.246929362</v>
      </c>
      <c r="T1081" s="3">
        <v>26720068.853648759</v>
      </c>
      <c r="U1081" s="3">
        <v>216875192.64491108</v>
      </c>
      <c r="V1081" s="3">
        <v>8976016</v>
      </c>
    </row>
    <row r="1082" spans="1:22" x14ac:dyDescent="0.3">
      <c r="A1082" s="3">
        <v>932105</v>
      </c>
      <c r="B1082" s="3">
        <v>0</v>
      </c>
      <c r="C1082" s="3">
        <v>0</v>
      </c>
      <c r="D1082" s="3">
        <v>0</v>
      </c>
      <c r="E1082" s="3">
        <v>0</v>
      </c>
      <c r="F1082" s="3">
        <v>0</v>
      </c>
      <c r="G1082" s="3">
        <v>0</v>
      </c>
      <c r="H1082" s="3">
        <v>0</v>
      </c>
      <c r="I1082" s="3">
        <v>0</v>
      </c>
      <c r="J1082" s="3">
        <v>0</v>
      </c>
      <c r="K1082" s="3">
        <v>0</v>
      </c>
      <c r="L1082" s="3">
        <v>0</v>
      </c>
      <c r="M1082" s="3">
        <v>0</v>
      </c>
      <c r="N1082" s="3">
        <v>1799</v>
      </c>
      <c r="O1082" s="3">
        <v>0</v>
      </c>
      <c r="P1082" s="3">
        <v>0</v>
      </c>
      <c r="Q1082" s="3">
        <v>0</v>
      </c>
      <c r="R1082" s="3">
        <v>-1</v>
      </c>
      <c r="S1082" s="3">
        <v>0</v>
      </c>
      <c r="T1082" s="3">
        <v>0</v>
      </c>
      <c r="U1082" s="3">
        <v>0</v>
      </c>
      <c r="V1082" s="3">
        <v>0</v>
      </c>
    </row>
    <row r="1083" spans="1:22" x14ac:dyDescent="0.3">
      <c r="A1083" s="3">
        <v>932197</v>
      </c>
      <c r="B1083" s="3">
        <v>55730.42</v>
      </c>
      <c r="C1083" s="3">
        <v>51497.96</v>
      </c>
      <c r="D1083" s="3">
        <v>77024.509999999995</v>
      </c>
      <c r="E1083" s="3">
        <v>184252.89</v>
      </c>
      <c r="F1083" s="3">
        <v>658</v>
      </c>
      <c r="G1083" s="3">
        <v>644</v>
      </c>
      <c r="H1083" s="3">
        <v>769</v>
      </c>
      <c r="I1083" s="3">
        <v>2071</v>
      </c>
      <c r="J1083" s="3">
        <v>84.69668693009119</v>
      </c>
      <c r="K1083" s="3">
        <v>79.965776397515526</v>
      </c>
      <c r="L1083" s="3">
        <v>100.16191157347204</v>
      </c>
      <c r="M1083" s="3">
        <v>88.968078223080639</v>
      </c>
      <c r="N1083" s="3">
        <v>5171</v>
      </c>
      <c r="O1083" s="3">
        <v>1</v>
      </c>
      <c r="P1083" s="3">
        <v>1</v>
      </c>
      <c r="Q1083" s="3">
        <v>1</v>
      </c>
      <c r="R1083" s="3">
        <v>2</v>
      </c>
      <c r="S1083" s="3">
        <v>12005.067594209559</v>
      </c>
      <c r="T1083" s="3">
        <v>52190.686174120987</v>
      </c>
      <c r="U1083" s="3">
        <v>96357.165003701448</v>
      </c>
      <c r="V1083" s="3">
        <v>4289041</v>
      </c>
    </row>
    <row r="1084" spans="1:22" x14ac:dyDescent="0.3">
      <c r="A1084" s="3">
        <v>932205</v>
      </c>
      <c r="B1084" s="3">
        <v>0</v>
      </c>
      <c r="C1084" s="3">
        <v>0</v>
      </c>
      <c r="D1084" s="3">
        <v>0</v>
      </c>
      <c r="E1084" s="3">
        <v>0</v>
      </c>
      <c r="F1084" s="3">
        <v>0</v>
      </c>
      <c r="G1084" s="3">
        <v>0</v>
      </c>
      <c r="H1084" s="3">
        <v>0</v>
      </c>
      <c r="I1084" s="3">
        <v>0</v>
      </c>
      <c r="J1084" s="3">
        <v>0</v>
      </c>
      <c r="K1084" s="3">
        <v>0</v>
      </c>
      <c r="L1084" s="3">
        <v>0</v>
      </c>
      <c r="M1084" s="3">
        <v>0</v>
      </c>
      <c r="N1084" s="3">
        <v>6099</v>
      </c>
      <c r="O1084" s="3">
        <v>0</v>
      </c>
      <c r="P1084" s="3">
        <v>0</v>
      </c>
      <c r="Q1084" s="3">
        <v>0</v>
      </c>
      <c r="R1084" s="3">
        <v>-1</v>
      </c>
      <c r="S1084" s="3">
        <v>0</v>
      </c>
      <c r="T1084" s="3">
        <v>0</v>
      </c>
      <c r="U1084" s="3">
        <v>0</v>
      </c>
      <c r="V1084" s="3">
        <v>0</v>
      </c>
    </row>
    <row r="1085" spans="1:22" x14ac:dyDescent="0.3">
      <c r="A1085" s="3">
        <v>932231</v>
      </c>
      <c r="B1085" s="3">
        <v>118176.27</v>
      </c>
      <c r="C1085" s="3">
        <v>55193.79</v>
      </c>
      <c r="D1085" s="3">
        <v>111364.04000000001</v>
      </c>
      <c r="E1085" s="3">
        <v>284734.10000000003</v>
      </c>
      <c r="F1085" s="3">
        <v>623</v>
      </c>
      <c r="G1085" s="3">
        <v>635</v>
      </c>
      <c r="H1085" s="3">
        <v>678</v>
      </c>
      <c r="I1085" s="3">
        <v>1936</v>
      </c>
      <c r="J1085" s="3">
        <v>189.68903691813804</v>
      </c>
      <c r="K1085" s="3">
        <v>86.919354330708657</v>
      </c>
      <c r="L1085" s="3">
        <v>164.25374631268437</v>
      </c>
      <c r="M1085" s="3">
        <v>147.0733987603306</v>
      </c>
      <c r="N1085" s="3">
        <v>7011</v>
      </c>
      <c r="O1085" s="3">
        <v>1</v>
      </c>
      <c r="P1085" s="3">
        <v>1</v>
      </c>
      <c r="Q1085" s="3">
        <v>1</v>
      </c>
      <c r="R1085" s="3">
        <v>2</v>
      </c>
      <c r="S1085" s="3">
        <v>1131425.6995170389</v>
      </c>
      <c r="T1085" s="3">
        <v>2297753.2538879914</v>
      </c>
      <c r="U1085" s="3">
        <v>200121.42388933492</v>
      </c>
      <c r="V1085" s="3">
        <v>3748096</v>
      </c>
    </row>
    <row r="1086" spans="1:22" x14ac:dyDescent="0.3">
      <c r="A1086" s="3">
        <v>932347</v>
      </c>
      <c r="B1086" s="3">
        <v>299620.95999999996</v>
      </c>
      <c r="C1086" s="3">
        <v>0</v>
      </c>
      <c r="D1086" s="3">
        <v>0</v>
      </c>
      <c r="E1086" s="3">
        <v>299620.95999999996</v>
      </c>
      <c r="F1086" s="3">
        <v>958</v>
      </c>
      <c r="G1086" s="3">
        <v>0</v>
      </c>
      <c r="H1086" s="3">
        <v>0</v>
      </c>
      <c r="I1086" s="3">
        <v>958</v>
      </c>
      <c r="J1086" s="3">
        <v>312.75674321503129</v>
      </c>
      <c r="K1086" s="3">
        <v>0</v>
      </c>
      <c r="L1086" s="3">
        <v>0</v>
      </c>
      <c r="M1086" s="3">
        <v>312.75674321503129</v>
      </c>
      <c r="N1086" s="3">
        <v>8222</v>
      </c>
      <c r="O1086" s="3">
        <v>1</v>
      </c>
      <c r="P1086" s="3">
        <v>0</v>
      </c>
      <c r="Q1086" s="3">
        <v>0</v>
      </c>
      <c r="R1086" s="3">
        <v>0</v>
      </c>
      <c r="S1086" s="3">
        <v>0</v>
      </c>
      <c r="T1086" s="3">
        <v>0</v>
      </c>
      <c r="U1086" s="3">
        <v>0</v>
      </c>
      <c r="V1086" s="3">
        <v>917764</v>
      </c>
    </row>
    <row r="1087" spans="1:22" x14ac:dyDescent="0.3">
      <c r="A1087" s="3">
        <v>932615</v>
      </c>
      <c r="B1087" s="3">
        <v>0</v>
      </c>
      <c r="C1087" s="3">
        <v>0</v>
      </c>
      <c r="D1087" s="3">
        <v>40568.53</v>
      </c>
      <c r="E1087" s="3">
        <v>40568.53</v>
      </c>
      <c r="F1087" s="3">
        <v>0</v>
      </c>
      <c r="G1087" s="3">
        <v>0</v>
      </c>
      <c r="H1087" s="3">
        <v>428</v>
      </c>
      <c r="I1087" s="3">
        <v>428</v>
      </c>
      <c r="J1087" s="3">
        <v>0</v>
      </c>
      <c r="K1087" s="3">
        <v>0</v>
      </c>
      <c r="L1087" s="3">
        <v>94.786285046728963</v>
      </c>
      <c r="M1087" s="3">
        <v>94.786285046728963</v>
      </c>
      <c r="N1087" s="3">
        <v>8111</v>
      </c>
      <c r="O1087" s="3">
        <v>0</v>
      </c>
      <c r="P1087" s="3">
        <v>0</v>
      </c>
      <c r="Q1087" s="3">
        <v>1</v>
      </c>
      <c r="R1087" s="3">
        <v>0</v>
      </c>
      <c r="S1087" s="3">
        <v>0</v>
      </c>
      <c r="T1087" s="3">
        <v>0</v>
      </c>
      <c r="U1087" s="3">
        <v>0</v>
      </c>
      <c r="V1087" s="3">
        <v>183184</v>
      </c>
    </row>
    <row r="1088" spans="1:22" x14ac:dyDescent="0.3">
      <c r="A1088" s="3">
        <v>932962</v>
      </c>
      <c r="B1088" s="3">
        <v>142422.80000000002</v>
      </c>
      <c r="C1088" s="3">
        <v>46681.039999999994</v>
      </c>
      <c r="D1088" s="3">
        <v>545382.69999999995</v>
      </c>
      <c r="E1088" s="3">
        <v>734486.54</v>
      </c>
      <c r="F1088" s="3">
        <v>757</v>
      </c>
      <c r="G1088" s="3">
        <v>860</v>
      </c>
      <c r="H1088" s="3">
        <v>931</v>
      </c>
      <c r="I1088" s="3">
        <v>2548</v>
      </c>
      <c r="J1088" s="3">
        <v>188.14108322324969</v>
      </c>
      <c r="K1088" s="3">
        <v>54.280279069767431</v>
      </c>
      <c r="L1088" s="3">
        <v>585.80311493018257</v>
      </c>
      <c r="M1088" s="3">
        <v>288.26002354788068</v>
      </c>
      <c r="N1088" s="3">
        <v>8322</v>
      </c>
      <c r="O1088" s="3">
        <v>1</v>
      </c>
      <c r="P1088" s="3">
        <v>1</v>
      </c>
      <c r="Q1088" s="3">
        <v>1</v>
      </c>
      <c r="R1088" s="3">
        <v>2</v>
      </c>
      <c r="S1088" s="3">
        <v>7588018.2742773537</v>
      </c>
      <c r="T1088" s="3">
        <v>47082007.910397127</v>
      </c>
      <c r="U1088" s="3">
        <v>82423190.734512612</v>
      </c>
      <c r="V1088" s="3">
        <v>6492304</v>
      </c>
    </row>
    <row r="1089" spans="1:22" x14ac:dyDescent="0.3">
      <c r="A1089" s="3">
        <v>933035</v>
      </c>
      <c r="B1089" s="3">
        <v>0</v>
      </c>
      <c r="C1089" s="3">
        <v>0</v>
      </c>
      <c r="D1089" s="3">
        <v>220025.38</v>
      </c>
      <c r="E1089" s="3">
        <v>220025.38</v>
      </c>
      <c r="F1089" s="3">
        <v>0</v>
      </c>
      <c r="G1089" s="3">
        <v>0</v>
      </c>
      <c r="H1089" s="3">
        <v>1104</v>
      </c>
      <c r="I1089" s="3">
        <v>1104</v>
      </c>
      <c r="J1089" s="3">
        <v>0</v>
      </c>
      <c r="K1089" s="3">
        <v>0</v>
      </c>
      <c r="L1089" s="3">
        <v>199.29835144927537</v>
      </c>
      <c r="M1089" s="3">
        <v>199.29835144927537</v>
      </c>
      <c r="N1089" s="3">
        <v>8062</v>
      </c>
      <c r="O1089" s="3">
        <v>0</v>
      </c>
      <c r="P1089" s="3">
        <v>0</v>
      </c>
      <c r="Q1089" s="3">
        <v>1</v>
      </c>
      <c r="R1089" s="3">
        <v>0</v>
      </c>
      <c r="S1089" s="3">
        <v>0</v>
      </c>
      <c r="T1089" s="3">
        <v>0</v>
      </c>
      <c r="U1089" s="3">
        <v>0</v>
      </c>
      <c r="V1089" s="3">
        <v>1218816</v>
      </c>
    </row>
    <row r="1090" spans="1:22" x14ac:dyDescent="0.3">
      <c r="A1090" s="3">
        <v>933108</v>
      </c>
      <c r="B1090" s="3">
        <v>0</v>
      </c>
      <c r="C1090" s="3">
        <v>0</v>
      </c>
      <c r="D1090" s="3">
        <v>0</v>
      </c>
      <c r="E1090" s="3">
        <v>0</v>
      </c>
      <c r="F1090" s="3">
        <v>0</v>
      </c>
      <c r="G1090" s="3">
        <v>0</v>
      </c>
      <c r="H1090" s="3">
        <v>0</v>
      </c>
      <c r="I1090" s="3">
        <v>0</v>
      </c>
      <c r="J1090" s="3">
        <v>0</v>
      </c>
      <c r="K1090" s="3">
        <v>0</v>
      </c>
      <c r="L1090" s="3">
        <v>0</v>
      </c>
      <c r="M1090" s="3">
        <v>0</v>
      </c>
      <c r="N1090" s="3">
        <v>1389</v>
      </c>
      <c r="O1090" s="3">
        <v>0</v>
      </c>
      <c r="P1090" s="3">
        <v>0</v>
      </c>
      <c r="Q1090" s="3">
        <v>0</v>
      </c>
      <c r="R1090" s="3">
        <v>-1</v>
      </c>
      <c r="S1090" s="3">
        <v>0</v>
      </c>
      <c r="T1090" s="3">
        <v>0</v>
      </c>
      <c r="U1090" s="3">
        <v>0</v>
      </c>
      <c r="V1090" s="3">
        <v>0</v>
      </c>
    </row>
    <row r="1091" spans="1:22" x14ac:dyDescent="0.3">
      <c r="A1091" s="3">
        <v>933133</v>
      </c>
      <c r="B1091" s="3">
        <v>665937.45000000007</v>
      </c>
      <c r="C1091" s="3">
        <v>0</v>
      </c>
      <c r="D1091" s="3">
        <v>0</v>
      </c>
      <c r="E1091" s="3">
        <v>665937.45000000007</v>
      </c>
      <c r="F1091" s="3">
        <v>2248</v>
      </c>
      <c r="G1091" s="3">
        <v>0</v>
      </c>
      <c r="H1091" s="3">
        <v>0</v>
      </c>
      <c r="I1091" s="3">
        <v>2248</v>
      </c>
      <c r="J1091" s="3">
        <v>296.23552046263347</v>
      </c>
      <c r="K1091" s="3">
        <v>0</v>
      </c>
      <c r="L1091" s="3">
        <v>0</v>
      </c>
      <c r="M1091" s="3">
        <v>296.23552046263347</v>
      </c>
      <c r="N1091" s="3">
        <v>7299</v>
      </c>
      <c r="O1091" s="3">
        <v>1</v>
      </c>
      <c r="P1091" s="3">
        <v>0</v>
      </c>
      <c r="Q1091" s="3">
        <v>0</v>
      </c>
      <c r="R1091" s="3">
        <v>0</v>
      </c>
      <c r="S1091" s="3">
        <v>0</v>
      </c>
      <c r="T1091" s="3">
        <v>0</v>
      </c>
      <c r="U1091" s="3">
        <v>0</v>
      </c>
      <c r="V1091" s="3">
        <v>5053504</v>
      </c>
    </row>
    <row r="1092" spans="1:22" x14ac:dyDescent="0.3">
      <c r="A1092" s="3">
        <v>933528</v>
      </c>
      <c r="B1092" s="3">
        <v>0</v>
      </c>
      <c r="C1092" s="3">
        <v>0</v>
      </c>
      <c r="D1092" s="3">
        <v>153678.92000000001</v>
      </c>
      <c r="E1092" s="3">
        <v>153678.92000000001</v>
      </c>
      <c r="F1092" s="3">
        <v>0</v>
      </c>
      <c r="G1092" s="3">
        <v>0</v>
      </c>
      <c r="H1092" s="3">
        <v>546</v>
      </c>
      <c r="I1092" s="3">
        <v>546</v>
      </c>
      <c r="J1092" s="3">
        <v>0</v>
      </c>
      <c r="K1092" s="3">
        <v>0</v>
      </c>
      <c r="L1092" s="3">
        <v>281.46322344322346</v>
      </c>
      <c r="M1092" s="3">
        <v>281.46322344322346</v>
      </c>
      <c r="N1092" s="3">
        <v>8741</v>
      </c>
      <c r="O1092" s="3">
        <v>0</v>
      </c>
      <c r="P1092" s="3">
        <v>0</v>
      </c>
      <c r="Q1092" s="3">
        <v>1</v>
      </c>
      <c r="R1092" s="3">
        <v>0</v>
      </c>
      <c r="S1092" s="3">
        <v>0</v>
      </c>
      <c r="T1092" s="3">
        <v>0</v>
      </c>
      <c r="U1092" s="3">
        <v>0</v>
      </c>
      <c r="V1092" s="3">
        <v>298116</v>
      </c>
    </row>
    <row r="1093" spans="1:22" x14ac:dyDescent="0.3">
      <c r="A1093" s="3">
        <v>933613</v>
      </c>
      <c r="B1093" s="3">
        <v>0</v>
      </c>
      <c r="C1093" s="3">
        <v>779.94</v>
      </c>
      <c r="D1093" s="3">
        <v>55961.950000000004</v>
      </c>
      <c r="E1093" s="3">
        <v>56741.890000000007</v>
      </c>
      <c r="F1093" s="3">
        <v>0</v>
      </c>
      <c r="G1093" s="3">
        <v>439</v>
      </c>
      <c r="H1093" s="3">
        <v>465</v>
      </c>
      <c r="I1093" s="3">
        <v>904</v>
      </c>
      <c r="J1093" s="3">
        <v>0</v>
      </c>
      <c r="K1093" s="3">
        <v>1.7766287015945332</v>
      </c>
      <c r="L1093" s="3">
        <v>120.34827956989248</v>
      </c>
      <c r="M1093" s="3">
        <v>62.767577433628325</v>
      </c>
      <c r="N1093" s="3">
        <v>2834</v>
      </c>
      <c r="O1093" s="3">
        <v>0</v>
      </c>
      <c r="P1093" s="3">
        <v>1</v>
      </c>
      <c r="Q1093" s="3">
        <v>1</v>
      </c>
      <c r="R1093" s="3">
        <v>1</v>
      </c>
      <c r="S1093" s="3">
        <v>0</v>
      </c>
      <c r="T1093" s="3">
        <v>1633034.2681555392</v>
      </c>
      <c r="U1093" s="3">
        <v>1541724.8252049068</v>
      </c>
      <c r="V1093" s="3">
        <v>817216</v>
      </c>
    </row>
    <row r="1094" spans="1:22" x14ac:dyDescent="0.3">
      <c r="A1094" s="3">
        <v>933645</v>
      </c>
      <c r="B1094" s="3">
        <v>0</v>
      </c>
      <c r="C1094" s="3">
        <v>124101.02</v>
      </c>
      <c r="D1094" s="3">
        <v>47519.5</v>
      </c>
      <c r="E1094" s="3">
        <v>171620.52000000002</v>
      </c>
      <c r="F1094" s="3">
        <v>0</v>
      </c>
      <c r="G1094" s="3">
        <v>845</v>
      </c>
      <c r="H1094" s="3">
        <v>799</v>
      </c>
      <c r="I1094" s="3">
        <v>1644</v>
      </c>
      <c r="J1094" s="3">
        <v>0</v>
      </c>
      <c r="K1094" s="3">
        <v>146.86511242603549</v>
      </c>
      <c r="L1094" s="3">
        <v>59.473717146433039</v>
      </c>
      <c r="M1094" s="3">
        <v>104.39204379562045</v>
      </c>
      <c r="N1094" s="3">
        <v>8099</v>
      </c>
      <c r="O1094" s="3">
        <v>0</v>
      </c>
      <c r="P1094" s="3">
        <v>1</v>
      </c>
      <c r="Q1094" s="3">
        <v>1</v>
      </c>
      <c r="R1094" s="3">
        <v>1</v>
      </c>
      <c r="S1094" s="3">
        <v>0</v>
      </c>
      <c r="T1094" s="3">
        <v>1524347.5172569347</v>
      </c>
      <c r="U1094" s="3">
        <v>1612107.199101517</v>
      </c>
      <c r="V1094" s="3">
        <v>2702736</v>
      </c>
    </row>
    <row r="1095" spans="1:22" x14ac:dyDescent="0.3">
      <c r="A1095" s="3">
        <v>933822</v>
      </c>
      <c r="B1095" s="3">
        <v>0</v>
      </c>
      <c r="C1095" s="3">
        <v>187691.50999999998</v>
      </c>
      <c r="D1095" s="3">
        <v>27093.46</v>
      </c>
      <c r="E1095" s="3">
        <v>214784.96999999997</v>
      </c>
      <c r="F1095" s="3">
        <v>0</v>
      </c>
      <c r="G1095" s="3">
        <v>656</v>
      </c>
      <c r="H1095" s="3">
        <v>666</v>
      </c>
      <c r="I1095" s="3">
        <v>1322</v>
      </c>
      <c r="J1095" s="3">
        <v>0</v>
      </c>
      <c r="K1095" s="3">
        <v>286.11510670731707</v>
      </c>
      <c r="L1095" s="3">
        <v>40.680870870870869</v>
      </c>
      <c r="M1095" s="3">
        <v>162.46972012102873</v>
      </c>
      <c r="N1095" s="3">
        <v>5182</v>
      </c>
      <c r="O1095" s="3">
        <v>0</v>
      </c>
      <c r="P1095" s="3">
        <v>1</v>
      </c>
      <c r="Q1095" s="3">
        <v>1</v>
      </c>
      <c r="R1095" s="3">
        <v>1</v>
      </c>
      <c r="S1095" s="3">
        <v>0</v>
      </c>
      <c r="T1095" s="3">
        <v>10029047.145391686</v>
      </c>
      <c r="U1095" s="3">
        <v>9878460.851917332</v>
      </c>
      <c r="V1095" s="3">
        <v>1747684</v>
      </c>
    </row>
    <row r="1096" spans="1:22" x14ac:dyDescent="0.3">
      <c r="A1096" s="3">
        <v>933832</v>
      </c>
      <c r="B1096" s="3">
        <v>0</v>
      </c>
      <c r="C1096" s="3">
        <v>0</v>
      </c>
      <c r="D1096" s="3">
        <v>5904.07</v>
      </c>
      <c r="E1096" s="3">
        <v>5904.07</v>
      </c>
      <c r="F1096" s="3">
        <v>0</v>
      </c>
      <c r="G1096" s="3">
        <v>0</v>
      </c>
      <c r="H1096" s="3">
        <v>669</v>
      </c>
      <c r="I1096" s="3">
        <v>669</v>
      </c>
      <c r="J1096" s="3">
        <v>0</v>
      </c>
      <c r="K1096" s="3">
        <v>0</v>
      </c>
      <c r="L1096" s="3">
        <v>8.8252167414050824</v>
      </c>
      <c r="M1096" s="3">
        <v>8.8252167414050824</v>
      </c>
      <c r="N1096" s="3">
        <v>8069</v>
      </c>
      <c r="O1096" s="3">
        <v>0</v>
      </c>
      <c r="P1096" s="3">
        <v>0</v>
      </c>
      <c r="Q1096" s="3">
        <v>1</v>
      </c>
      <c r="R1096" s="3">
        <v>0</v>
      </c>
      <c r="S1096" s="3">
        <v>0</v>
      </c>
      <c r="T1096" s="3">
        <v>0</v>
      </c>
      <c r="U1096" s="3">
        <v>0</v>
      </c>
      <c r="V1096" s="3">
        <v>447561</v>
      </c>
    </row>
    <row r="1097" spans="1:22" x14ac:dyDescent="0.3">
      <c r="A1097" s="3">
        <v>948720</v>
      </c>
      <c r="B1097" s="3">
        <v>465395.72000000003</v>
      </c>
      <c r="C1097" s="3">
        <v>1291342.04</v>
      </c>
      <c r="D1097" s="3">
        <v>492039.92</v>
      </c>
      <c r="E1097" s="3">
        <v>2248777.6800000002</v>
      </c>
      <c r="F1097" s="3">
        <v>3184</v>
      </c>
      <c r="G1097" s="3">
        <v>3083</v>
      </c>
      <c r="H1097" s="3">
        <v>3146</v>
      </c>
      <c r="I1097" s="3">
        <v>9413</v>
      </c>
      <c r="J1097" s="3">
        <v>146.16699748743719</v>
      </c>
      <c r="K1097" s="3">
        <v>418.85891663963673</v>
      </c>
      <c r="L1097" s="3">
        <v>156.40175460902734</v>
      </c>
      <c r="M1097" s="3">
        <v>238.90127270795711</v>
      </c>
      <c r="N1097" s="3">
        <v>7999</v>
      </c>
      <c r="O1097" s="3">
        <v>1</v>
      </c>
      <c r="P1097" s="3">
        <v>1</v>
      </c>
      <c r="Q1097" s="3">
        <v>1</v>
      </c>
      <c r="R1097" s="3">
        <v>2</v>
      </c>
      <c r="S1097" s="3">
        <v>27381272.229349628</v>
      </c>
      <c r="T1097" s="3">
        <v>99842195.377907187</v>
      </c>
      <c r="U1097" s="3">
        <v>21412212.350704044</v>
      </c>
      <c r="V1097" s="3">
        <v>88604569</v>
      </c>
    </row>
    <row r="1098" spans="1:22" x14ac:dyDescent="0.3">
      <c r="A1098" s="3">
        <v>948903</v>
      </c>
      <c r="B1098" s="3">
        <v>1264012.9600000002</v>
      </c>
      <c r="C1098" s="3">
        <v>0</v>
      </c>
      <c r="D1098" s="3">
        <v>0</v>
      </c>
      <c r="E1098" s="3">
        <v>1264012.9600000002</v>
      </c>
      <c r="F1098" s="3">
        <v>3495</v>
      </c>
      <c r="G1098" s="3">
        <v>0</v>
      </c>
      <c r="H1098" s="3">
        <v>0</v>
      </c>
      <c r="I1098" s="3">
        <v>3495</v>
      </c>
      <c r="J1098" s="3">
        <v>361.66322174535054</v>
      </c>
      <c r="K1098" s="3">
        <v>0</v>
      </c>
      <c r="L1098" s="3">
        <v>0</v>
      </c>
      <c r="M1098" s="3">
        <v>361.66322174535054</v>
      </c>
      <c r="N1098" s="3">
        <v>8062</v>
      </c>
      <c r="O1098" s="3">
        <v>1</v>
      </c>
      <c r="P1098" s="3">
        <v>0</v>
      </c>
      <c r="Q1098" s="3">
        <v>0</v>
      </c>
      <c r="R1098" s="3">
        <v>0</v>
      </c>
      <c r="S1098" s="3">
        <v>0</v>
      </c>
      <c r="T1098" s="3">
        <v>0</v>
      </c>
      <c r="U1098" s="3">
        <v>0</v>
      </c>
      <c r="V1098" s="3">
        <v>12215025</v>
      </c>
    </row>
    <row r="1099" spans="1:22" x14ac:dyDescent="0.3">
      <c r="A1099" s="3">
        <v>948944</v>
      </c>
      <c r="B1099" s="3">
        <v>0</v>
      </c>
      <c r="C1099" s="3">
        <v>42858.559999999998</v>
      </c>
      <c r="D1099" s="3">
        <v>52441.679999999993</v>
      </c>
      <c r="E1099" s="3">
        <v>95300.239999999991</v>
      </c>
      <c r="F1099" s="3">
        <v>0</v>
      </c>
      <c r="G1099" s="3">
        <v>402</v>
      </c>
      <c r="H1099" s="3">
        <v>435</v>
      </c>
      <c r="I1099" s="3">
        <v>837</v>
      </c>
      <c r="J1099" s="3">
        <v>0</v>
      </c>
      <c r="K1099" s="3">
        <v>106.61333333333333</v>
      </c>
      <c r="L1099" s="3">
        <v>120.55558620689654</v>
      </c>
      <c r="M1099" s="3">
        <v>113.85930704898446</v>
      </c>
      <c r="N1099" s="3">
        <v>3679</v>
      </c>
      <c r="O1099" s="3">
        <v>0</v>
      </c>
      <c r="P1099" s="3">
        <v>1</v>
      </c>
      <c r="Q1099" s="3">
        <v>1</v>
      </c>
      <c r="R1099" s="3">
        <v>1</v>
      </c>
      <c r="S1099" s="3">
        <v>0</v>
      </c>
      <c r="T1099" s="3">
        <v>21106.662305338647</v>
      </c>
      <c r="U1099" s="3">
        <v>19505.467233899115</v>
      </c>
      <c r="V1099" s="3">
        <v>700569</v>
      </c>
    </row>
    <row r="1100" spans="1:22" x14ac:dyDescent="0.3">
      <c r="A1100" s="3">
        <v>949392</v>
      </c>
      <c r="B1100" s="3">
        <v>0</v>
      </c>
      <c r="C1100" s="3">
        <v>0</v>
      </c>
      <c r="D1100" s="3">
        <v>158465.00999999998</v>
      </c>
      <c r="E1100" s="3">
        <v>158465.00999999998</v>
      </c>
      <c r="F1100" s="3">
        <v>0</v>
      </c>
      <c r="G1100" s="3">
        <v>0</v>
      </c>
      <c r="H1100" s="3">
        <v>821</v>
      </c>
      <c r="I1100" s="3">
        <v>821</v>
      </c>
      <c r="J1100" s="3">
        <v>0</v>
      </c>
      <c r="K1100" s="3">
        <v>0</v>
      </c>
      <c r="L1100" s="3">
        <v>193.01462850182702</v>
      </c>
      <c r="M1100" s="3">
        <v>193.01462850182702</v>
      </c>
      <c r="N1100" s="3">
        <v>6799</v>
      </c>
      <c r="O1100" s="3">
        <v>0</v>
      </c>
      <c r="P1100" s="3">
        <v>0</v>
      </c>
      <c r="Q1100" s="3">
        <v>1</v>
      </c>
      <c r="R1100" s="3">
        <v>0</v>
      </c>
      <c r="S1100" s="3">
        <v>0</v>
      </c>
      <c r="T1100" s="3">
        <v>0</v>
      </c>
      <c r="U1100" s="3">
        <v>0</v>
      </c>
      <c r="V1100" s="3">
        <v>674041</v>
      </c>
    </row>
    <row r="1101" spans="1:22" x14ac:dyDescent="0.3">
      <c r="A1101" s="3">
        <v>949463</v>
      </c>
      <c r="B1101" s="3">
        <v>198066.02000000002</v>
      </c>
      <c r="C1101" s="3">
        <v>328440.84000000003</v>
      </c>
      <c r="D1101" s="3">
        <v>216960.47</v>
      </c>
      <c r="E1101" s="3">
        <v>743467.33000000007</v>
      </c>
      <c r="F1101" s="3">
        <v>929</v>
      </c>
      <c r="G1101" s="3">
        <v>931</v>
      </c>
      <c r="H1101" s="3">
        <v>888</v>
      </c>
      <c r="I1101" s="3">
        <v>2748</v>
      </c>
      <c r="J1101" s="3">
        <v>213.20346609257268</v>
      </c>
      <c r="K1101" s="3">
        <v>352.78285714285715</v>
      </c>
      <c r="L1101" s="3">
        <v>244.3248536036036</v>
      </c>
      <c r="M1101" s="3">
        <v>270.54851892285302</v>
      </c>
      <c r="N1101" s="3">
        <v>8111</v>
      </c>
      <c r="O1101" s="3">
        <v>1</v>
      </c>
      <c r="P1101" s="3">
        <v>1</v>
      </c>
      <c r="Q1101" s="3">
        <v>1</v>
      </c>
      <c r="R1101" s="3">
        <v>2</v>
      </c>
      <c r="S1101" s="3">
        <v>3054974.7731360001</v>
      </c>
      <c r="T1101" s="3">
        <v>6295874.822090772</v>
      </c>
      <c r="U1101" s="3">
        <v>610660.39302509231</v>
      </c>
      <c r="V1101" s="3">
        <v>7551504</v>
      </c>
    </row>
    <row r="1102" spans="1:22" x14ac:dyDescent="0.3">
      <c r="A1102" s="3">
        <v>949544</v>
      </c>
      <c r="B1102" s="3">
        <v>0</v>
      </c>
      <c r="C1102" s="3">
        <v>0</v>
      </c>
      <c r="D1102" s="3">
        <v>1405011.69</v>
      </c>
      <c r="E1102" s="3">
        <v>1405011.69</v>
      </c>
      <c r="F1102" s="3">
        <v>0</v>
      </c>
      <c r="G1102" s="3">
        <v>0</v>
      </c>
      <c r="H1102" s="3">
        <v>2163</v>
      </c>
      <c r="I1102" s="3">
        <v>2163</v>
      </c>
      <c r="J1102" s="3">
        <v>0</v>
      </c>
      <c r="K1102" s="3">
        <v>0</v>
      </c>
      <c r="L1102" s="3">
        <v>649.56619972260751</v>
      </c>
      <c r="M1102" s="3">
        <v>649.56619972260751</v>
      </c>
      <c r="N1102" s="3">
        <v>5311</v>
      </c>
      <c r="O1102" s="3">
        <v>0</v>
      </c>
      <c r="P1102" s="3">
        <v>0</v>
      </c>
      <c r="Q1102" s="3">
        <v>1</v>
      </c>
      <c r="R1102" s="3">
        <v>0</v>
      </c>
      <c r="S1102" s="3">
        <v>0</v>
      </c>
      <c r="T1102" s="3">
        <v>0</v>
      </c>
      <c r="U1102" s="3">
        <v>0</v>
      </c>
      <c r="V1102" s="3">
        <v>4678569</v>
      </c>
    </row>
    <row r="1103" spans="1:22" x14ac:dyDescent="0.3">
      <c r="A1103" s="3">
        <v>949545</v>
      </c>
      <c r="B1103" s="3">
        <v>0</v>
      </c>
      <c r="C1103" s="3">
        <v>217285.21999999997</v>
      </c>
      <c r="D1103" s="3">
        <v>145714.58000000002</v>
      </c>
      <c r="E1103" s="3">
        <v>362999.8</v>
      </c>
      <c r="F1103" s="3">
        <v>0</v>
      </c>
      <c r="G1103" s="3">
        <v>1346</v>
      </c>
      <c r="H1103" s="3">
        <v>1398</v>
      </c>
      <c r="I1103" s="3">
        <v>2744</v>
      </c>
      <c r="J1103" s="3">
        <v>0</v>
      </c>
      <c r="K1103" s="3">
        <v>161.4303268945022</v>
      </c>
      <c r="L1103" s="3">
        <v>104.23074391988557</v>
      </c>
      <c r="M1103" s="3">
        <v>132.28855685131194</v>
      </c>
      <c r="N1103" s="3">
        <v>5311</v>
      </c>
      <c r="O1103" s="3">
        <v>0</v>
      </c>
      <c r="P1103" s="3">
        <v>1</v>
      </c>
      <c r="Q1103" s="3">
        <v>1</v>
      </c>
      <c r="R1103" s="3">
        <v>1</v>
      </c>
      <c r="S1103" s="3">
        <v>0</v>
      </c>
      <c r="T1103" s="3">
        <v>1143080.7566427442</v>
      </c>
      <c r="U1103" s="3">
        <v>1100562.7313598937</v>
      </c>
      <c r="V1103" s="3">
        <v>7529536</v>
      </c>
    </row>
    <row r="1104" spans="1:22" x14ac:dyDescent="0.3">
      <c r="A1104" s="3">
        <v>949554</v>
      </c>
      <c r="B1104" s="3">
        <v>178123.55</v>
      </c>
      <c r="C1104" s="3">
        <v>826442.42</v>
      </c>
      <c r="D1104" s="3">
        <v>412192.82000000007</v>
      </c>
      <c r="E1104" s="3">
        <v>1416758.7900000003</v>
      </c>
      <c r="F1104" s="3">
        <v>1460</v>
      </c>
      <c r="G1104" s="3">
        <v>1487</v>
      </c>
      <c r="H1104" s="3">
        <v>1461</v>
      </c>
      <c r="I1104" s="3">
        <v>4408</v>
      </c>
      <c r="J1104" s="3">
        <v>122.00243150684931</v>
      </c>
      <c r="K1104" s="3">
        <v>555.7783591123067</v>
      </c>
      <c r="L1104" s="3">
        <v>282.13060917180019</v>
      </c>
      <c r="M1104" s="3">
        <v>321.40625907441023</v>
      </c>
      <c r="N1104" s="3">
        <v>8111</v>
      </c>
      <c r="O1104" s="3">
        <v>1</v>
      </c>
      <c r="P1104" s="3">
        <v>1</v>
      </c>
      <c r="Q1104" s="3">
        <v>1</v>
      </c>
      <c r="R1104" s="3">
        <v>2</v>
      </c>
      <c r="S1104" s="3">
        <v>58052354.21494662</v>
      </c>
      <c r="T1104" s="3">
        <v>81681328.257670373</v>
      </c>
      <c r="U1104" s="3">
        <v>2253704.5225729649</v>
      </c>
      <c r="V1104" s="3">
        <v>19430464</v>
      </c>
    </row>
    <row r="1105" spans="1:22" x14ac:dyDescent="0.3">
      <c r="A1105" s="3">
        <v>949571</v>
      </c>
      <c r="B1105" s="3">
        <v>0</v>
      </c>
      <c r="C1105" s="3">
        <v>111959.36000000002</v>
      </c>
      <c r="D1105" s="3">
        <v>322644.33999999997</v>
      </c>
      <c r="E1105" s="3">
        <v>434603.69999999995</v>
      </c>
      <c r="F1105" s="3">
        <v>0</v>
      </c>
      <c r="G1105" s="3">
        <v>451</v>
      </c>
      <c r="H1105" s="3">
        <v>464</v>
      </c>
      <c r="I1105" s="3">
        <v>915</v>
      </c>
      <c r="J1105" s="3">
        <v>0</v>
      </c>
      <c r="K1105" s="3">
        <v>248.24691796008872</v>
      </c>
      <c r="L1105" s="3">
        <v>695.35418103448274</v>
      </c>
      <c r="M1105" s="3">
        <v>474.97672131147539</v>
      </c>
      <c r="N1105" s="3">
        <v>8721</v>
      </c>
      <c r="O1105" s="3">
        <v>0</v>
      </c>
      <c r="P1105" s="3">
        <v>1</v>
      </c>
      <c r="Q1105" s="3">
        <v>1</v>
      </c>
      <c r="R1105" s="3">
        <v>1</v>
      </c>
      <c r="S1105" s="3">
        <v>0</v>
      </c>
      <c r="T1105" s="3">
        <v>23184288.081219066</v>
      </c>
      <c r="U1105" s="3">
        <v>22534728.285840098</v>
      </c>
      <c r="V1105" s="3">
        <v>837225</v>
      </c>
    </row>
    <row r="1106" spans="1:22" x14ac:dyDescent="0.3">
      <c r="A1106" s="3">
        <v>950135</v>
      </c>
      <c r="B1106" s="3">
        <v>401771.10000000003</v>
      </c>
      <c r="C1106" s="3">
        <v>189599.48</v>
      </c>
      <c r="D1106" s="3">
        <v>157306.88</v>
      </c>
      <c r="E1106" s="3">
        <v>748677.46</v>
      </c>
      <c r="F1106" s="3">
        <v>1808</v>
      </c>
      <c r="G1106" s="3">
        <v>1668</v>
      </c>
      <c r="H1106" s="3">
        <v>1571</v>
      </c>
      <c r="I1106" s="3">
        <v>5047</v>
      </c>
      <c r="J1106" s="3">
        <v>222.21852876106198</v>
      </c>
      <c r="K1106" s="3">
        <v>113.66875299760193</v>
      </c>
      <c r="L1106" s="3">
        <v>100.13168682367919</v>
      </c>
      <c r="M1106" s="3">
        <v>148.34108579354071</v>
      </c>
      <c r="N1106" s="3">
        <v>5049</v>
      </c>
      <c r="O1106" s="3">
        <v>1</v>
      </c>
      <c r="P1106" s="3">
        <v>1</v>
      </c>
      <c r="Q1106" s="3">
        <v>1</v>
      </c>
      <c r="R1106" s="3">
        <v>2</v>
      </c>
      <c r="S1106" s="3">
        <v>9867840.8555901963</v>
      </c>
      <c r="T1106" s="3">
        <v>2005220.6634025704</v>
      </c>
      <c r="U1106" s="3">
        <v>3651233.6001344332</v>
      </c>
      <c r="V1106" s="3">
        <v>25472209</v>
      </c>
    </row>
    <row r="1107" spans="1:22" x14ac:dyDescent="0.3">
      <c r="A1107" s="3">
        <v>950731</v>
      </c>
      <c r="B1107" s="3">
        <v>0</v>
      </c>
      <c r="C1107" s="3">
        <v>0</v>
      </c>
      <c r="D1107" s="3">
        <v>0</v>
      </c>
      <c r="E1107" s="3">
        <v>0</v>
      </c>
      <c r="F1107" s="3">
        <v>0</v>
      </c>
      <c r="G1107" s="3">
        <v>0</v>
      </c>
      <c r="H1107" s="3">
        <v>0</v>
      </c>
      <c r="I1107" s="3">
        <v>0</v>
      </c>
      <c r="J1107" s="3">
        <v>0</v>
      </c>
      <c r="K1107" s="3">
        <v>0</v>
      </c>
      <c r="L1107" s="3">
        <v>0</v>
      </c>
      <c r="M1107" s="3">
        <v>0</v>
      </c>
      <c r="N1107" s="3">
        <v>8322</v>
      </c>
      <c r="O1107" s="3">
        <v>0</v>
      </c>
      <c r="P1107" s="3">
        <v>0</v>
      </c>
      <c r="Q1107" s="3">
        <v>0</v>
      </c>
      <c r="R1107" s="3">
        <v>-1</v>
      </c>
      <c r="S1107" s="3">
        <v>0</v>
      </c>
      <c r="T1107" s="3">
        <v>0</v>
      </c>
      <c r="U1107" s="3">
        <v>0</v>
      </c>
      <c r="V1107" s="3">
        <v>0</v>
      </c>
    </row>
    <row r="1108" spans="1:22" x14ac:dyDescent="0.3">
      <c r="A1108" s="3">
        <v>950988</v>
      </c>
      <c r="B1108" s="3">
        <v>0</v>
      </c>
      <c r="C1108" s="3">
        <v>0</v>
      </c>
      <c r="D1108" s="3">
        <v>0</v>
      </c>
      <c r="E1108" s="3">
        <v>0</v>
      </c>
      <c r="F1108" s="3">
        <v>0</v>
      </c>
      <c r="G1108" s="3">
        <v>0</v>
      </c>
      <c r="H1108" s="3">
        <v>0</v>
      </c>
      <c r="I1108" s="3">
        <v>0</v>
      </c>
      <c r="J1108" s="3">
        <v>0</v>
      </c>
      <c r="K1108" s="3">
        <v>0</v>
      </c>
      <c r="L1108" s="3">
        <v>0</v>
      </c>
      <c r="M1108" s="3">
        <v>0</v>
      </c>
      <c r="N1108" s="3">
        <v>6531</v>
      </c>
      <c r="O1108" s="3">
        <v>0</v>
      </c>
      <c r="P1108" s="3">
        <v>0</v>
      </c>
      <c r="Q1108" s="3">
        <v>0</v>
      </c>
      <c r="R1108" s="3">
        <v>-1</v>
      </c>
      <c r="S1108" s="3">
        <v>0</v>
      </c>
      <c r="T1108" s="3">
        <v>0</v>
      </c>
      <c r="U1108" s="3">
        <v>0</v>
      </c>
      <c r="V1108" s="3">
        <v>0</v>
      </c>
    </row>
    <row r="1109" spans="1:22" x14ac:dyDescent="0.3">
      <c r="A1109" s="3">
        <v>950997</v>
      </c>
      <c r="B1109" s="3">
        <v>0</v>
      </c>
      <c r="C1109" s="3">
        <v>476219.69999999995</v>
      </c>
      <c r="D1109" s="3">
        <v>465366.92000000004</v>
      </c>
      <c r="E1109" s="3">
        <v>941586.62</v>
      </c>
      <c r="F1109" s="3">
        <v>0</v>
      </c>
      <c r="G1109" s="3">
        <v>2238</v>
      </c>
      <c r="H1109" s="3">
        <v>2385</v>
      </c>
      <c r="I1109" s="3">
        <v>4623</v>
      </c>
      <c r="J1109" s="3">
        <v>0</v>
      </c>
      <c r="K1109" s="3">
        <v>212.78806970509382</v>
      </c>
      <c r="L1109" s="3">
        <v>195.12239832285118</v>
      </c>
      <c r="M1109" s="3">
        <v>203.67437162016006</v>
      </c>
      <c r="N1109" s="3">
        <v>8711</v>
      </c>
      <c r="O1109" s="3">
        <v>0</v>
      </c>
      <c r="P1109" s="3">
        <v>1</v>
      </c>
      <c r="Q1109" s="3">
        <v>1</v>
      </c>
      <c r="R1109" s="3">
        <v>1</v>
      </c>
      <c r="S1109" s="3">
        <v>0</v>
      </c>
      <c r="T1109" s="3">
        <v>185887.14484908196</v>
      </c>
      <c r="U1109" s="3">
        <v>174429.94975775346</v>
      </c>
      <c r="V1109" s="3">
        <v>21372129</v>
      </c>
    </row>
    <row r="1110" spans="1:22" x14ac:dyDescent="0.3">
      <c r="A1110" s="3">
        <v>951019</v>
      </c>
      <c r="B1110" s="3">
        <v>0</v>
      </c>
      <c r="C1110" s="3">
        <v>0</v>
      </c>
      <c r="D1110" s="3">
        <v>0</v>
      </c>
      <c r="E1110" s="3">
        <v>0</v>
      </c>
      <c r="F1110" s="3">
        <v>0</v>
      </c>
      <c r="G1110" s="3">
        <v>0</v>
      </c>
      <c r="H1110" s="3">
        <v>0</v>
      </c>
      <c r="I1110" s="3">
        <v>0</v>
      </c>
      <c r="J1110" s="3">
        <v>0</v>
      </c>
      <c r="K1110" s="3">
        <v>0</v>
      </c>
      <c r="L1110" s="3">
        <v>0</v>
      </c>
      <c r="M1110" s="3">
        <v>0</v>
      </c>
      <c r="N1110" s="3">
        <v>8062</v>
      </c>
      <c r="O1110" s="3">
        <v>0</v>
      </c>
      <c r="P1110" s="3">
        <v>0</v>
      </c>
      <c r="Q1110" s="3">
        <v>0</v>
      </c>
      <c r="R1110" s="3">
        <v>-1</v>
      </c>
      <c r="S1110" s="3">
        <v>0</v>
      </c>
      <c r="T1110" s="3">
        <v>0</v>
      </c>
      <c r="U1110" s="3">
        <v>0</v>
      </c>
      <c r="V1110" s="3">
        <v>0</v>
      </c>
    </row>
    <row r="1111" spans="1:22" x14ac:dyDescent="0.3">
      <c r="A1111" s="3">
        <v>951041</v>
      </c>
      <c r="B1111" s="3">
        <v>0</v>
      </c>
      <c r="C1111" s="3">
        <v>0</v>
      </c>
      <c r="D1111" s="3">
        <v>396618.77</v>
      </c>
      <c r="E1111" s="3">
        <v>396618.77</v>
      </c>
      <c r="F1111" s="3">
        <v>0</v>
      </c>
      <c r="G1111" s="3">
        <v>0</v>
      </c>
      <c r="H1111" s="3">
        <v>803</v>
      </c>
      <c r="I1111" s="3">
        <v>803</v>
      </c>
      <c r="J1111" s="3">
        <v>0</v>
      </c>
      <c r="K1111" s="3">
        <v>0</v>
      </c>
      <c r="L1111" s="3">
        <v>493.92125778331263</v>
      </c>
      <c r="M1111" s="3">
        <v>493.92125778331263</v>
      </c>
      <c r="N1111" s="3">
        <v>2022</v>
      </c>
      <c r="O1111" s="3">
        <v>0</v>
      </c>
      <c r="P1111" s="3">
        <v>0</v>
      </c>
      <c r="Q1111" s="3">
        <v>1</v>
      </c>
      <c r="R1111" s="3">
        <v>0</v>
      </c>
      <c r="S1111" s="3">
        <v>0</v>
      </c>
      <c r="T1111" s="3">
        <v>0</v>
      </c>
      <c r="U1111" s="3">
        <v>0</v>
      </c>
      <c r="V1111" s="3">
        <v>644809</v>
      </c>
    </row>
    <row r="1112" spans="1:22" x14ac:dyDescent="0.3">
      <c r="A1112" s="3">
        <v>951083</v>
      </c>
      <c r="B1112" s="3">
        <v>0</v>
      </c>
      <c r="C1112" s="3">
        <v>0</v>
      </c>
      <c r="D1112" s="3">
        <v>600384</v>
      </c>
      <c r="E1112" s="3">
        <v>600384</v>
      </c>
      <c r="F1112" s="3">
        <v>0</v>
      </c>
      <c r="G1112" s="3">
        <v>0</v>
      </c>
      <c r="H1112" s="3">
        <v>478</v>
      </c>
      <c r="I1112" s="3">
        <v>478</v>
      </c>
      <c r="J1112" s="3">
        <v>0</v>
      </c>
      <c r="K1112" s="3">
        <v>0</v>
      </c>
      <c r="L1112" s="3">
        <v>1256.0334728033472</v>
      </c>
      <c r="M1112" s="3">
        <v>1256.0334728033472</v>
      </c>
      <c r="N1112" s="3">
        <v>3577</v>
      </c>
      <c r="O1112" s="3">
        <v>0</v>
      </c>
      <c r="P1112" s="3">
        <v>0</v>
      </c>
      <c r="Q1112" s="3">
        <v>1</v>
      </c>
      <c r="R1112" s="3">
        <v>0</v>
      </c>
      <c r="S1112" s="3">
        <v>0</v>
      </c>
      <c r="T1112" s="3">
        <v>0</v>
      </c>
      <c r="U1112" s="3">
        <v>0</v>
      </c>
      <c r="V1112" s="3">
        <v>228484</v>
      </c>
    </row>
    <row r="1113" spans="1:22" x14ac:dyDescent="0.3">
      <c r="A1113" s="3">
        <v>951124</v>
      </c>
      <c r="B1113" s="3">
        <v>0</v>
      </c>
      <c r="C1113" s="3">
        <v>0</v>
      </c>
      <c r="D1113" s="3">
        <v>32677.780000000002</v>
      </c>
      <c r="E1113" s="3">
        <v>32677.780000000002</v>
      </c>
      <c r="F1113" s="3">
        <v>0</v>
      </c>
      <c r="G1113" s="3">
        <v>0</v>
      </c>
      <c r="H1113" s="3">
        <v>506</v>
      </c>
      <c r="I1113" s="3">
        <v>506</v>
      </c>
      <c r="J1113" s="3">
        <v>0</v>
      </c>
      <c r="K1113" s="3">
        <v>0</v>
      </c>
      <c r="L1113" s="3">
        <v>64.580592885375495</v>
      </c>
      <c r="M1113" s="3">
        <v>64.580592885375495</v>
      </c>
      <c r="N1113" s="3">
        <v>6531</v>
      </c>
      <c r="O1113" s="3">
        <v>0</v>
      </c>
      <c r="P1113" s="3">
        <v>0</v>
      </c>
      <c r="Q1113" s="3">
        <v>1</v>
      </c>
      <c r="R1113" s="3">
        <v>0</v>
      </c>
      <c r="S1113" s="3">
        <v>0</v>
      </c>
      <c r="T1113" s="3">
        <v>0</v>
      </c>
      <c r="U1113" s="3">
        <v>0</v>
      </c>
      <c r="V1113" s="3">
        <v>256036</v>
      </c>
    </row>
    <row r="1114" spans="1:22" x14ac:dyDescent="0.3">
      <c r="A1114" s="3">
        <v>951230</v>
      </c>
      <c r="B1114" s="3">
        <v>0</v>
      </c>
      <c r="C1114" s="3">
        <v>0</v>
      </c>
      <c r="D1114" s="3">
        <v>0</v>
      </c>
      <c r="E1114" s="3">
        <v>0</v>
      </c>
      <c r="F1114" s="3">
        <v>0</v>
      </c>
      <c r="G1114" s="3">
        <v>0</v>
      </c>
      <c r="H1114" s="3">
        <v>0</v>
      </c>
      <c r="I1114" s="3">
        <v>0</v>
      </c>
      <c r="J1114" s="3">
        <v>0</v>
      </c>
      <c r="K1114" s="3">
        <v>0</v>
      </c>
      <c r="L1114" s="3">
        <v>0</v>
      </c>
      <c r="M1114" s="3">
        <v>0</v>
      </c>
      <c r="N1114" s="3">
        <v>5051</v>
      </c>
      <c r="O1114" s="3">
        <v>0</v>
      </c>
      <c r="P1114" s="3">
        <v>0</v>
      </c>
      <c r="Q1114" s="3">
        <v>0</v>
      </c>
      <c r="R1114" s="3">
        <v>-1</v>
      </c>
      <c r="S1114" s="3">
        <v>0</v>
      </c>
      <c r="T1114" s="3">
        <v>0</v>
      </c>
      <c r="U1114" s="3">
        <v>0</v>
      </c>
      <c r="V1114" s="3">
        <v>0</v>
      </c>
    </row>
    <row r="1115" spans="1:22" x14ac:dyDescent="0.3">
      <c r="A1115" s="3">
        <v>1112</v>
      </c>
    </row>
  </sheetData>
  <mergeCells count="5">
    <mergeCell ref="B1:E1"/>
    <mergeCell ref="F1:I1"/>
    <mergeCell ref="J1:M1"/>
    <mergeCell ref="O1:R1"/>
    <mergeCell ref="S1:U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>
      <pane ySplit="2" topLeftCell="A3" activePane="bottomLeft" state="frozen"/>
      <selection activeCell="S1" sqref="S1:V1"/>
      <selection pane="bottomLeft" sqref="A1:XFD1048576"/>
    </sheetView>
  </sheetViews>
  <sheetFormatPr defaultColWidth="9.109375" defaultRowHeight="14.4" x14ac:dyDescent="0.3"/>
  <cols>
    <col min="1" max="16384" width="9.109375" style="3"/>
  </cols>
  <sheetData>
    <row r="1" spans="1:26" x14ac:dyDescent="0.3">
      <c r="B1" s="4" t="s">
        <v>5</v>
      </c>
      <c r="C1" s="4"/>
      <c r="D1" s="4"/>
      <c r="E1" s="4"/>
      <c r="F1" s="4" t="s">
        <v>6</v>
      </c>
      <c r="G1" s="4"/>
      <c r="H1" s="4"/>
      <c r="I1" s="4"/>
      <c r="J1" s="4" t="s">
        <v>7</v>
      </c>
      <c r="K1" s="4"/>
      <c r="L1" s="4"/>
      <c r="M1" s="4"/>
      <c r="O1" s="4" t="s">
        <v>8</v>
      </c>
      <c r="P1" s="4"/>
      <c r="Q1" s="4"/>
      <c r="R1" s="4"/>
      <c r="S1" s="4"/>
      <c r="T1" s="4"/>
      <c r="U1" s="4"/>
    </row>
    <row r="2" spans="1:26" x14ac:dyDescent="0.3">
      <c r="A2" s="3" t="s">
        <v>0</v>
      </c>
      <c r="B2" s="3">
        <v>2010</v>
      </c>
      <c r="C2" s="3">
        <v>2011</v>
      </c>
      <c r="D2" s="3">
        <v>2012</v>
      </c>
      <c r="E2" s="3" t="s">
        <v>9</v>
      </c>
      <c r="F2" s="3">
        <v>2010</v>
      </c>
      <c r="G2" s="3">
        <v>2011</v>
      </c>
      <c r="H2" s="3">
        <v>2012</v>
      </c>
      <c r="I2" s="3" t="s">
        <v>9</v>
      </c>
      <c r="J2" s="3">
        <v>2010</v>
      </c>
      <c r="K2" s="3">
        <v>2011</v>
      </c>
      <c r="L2" s="3">
        <v>2012</v>
      </c>
      <c r="M2" s="3" t="s">
        <v>9</v>
      </c>
      <c r="N2" s="3" t="s">
        <v>1</v>
      </c>
      <c r="O2" s="3">
        <v>2010</v>
      </c>
      <c r="P2" s="3">
        <v>2011</v>
      </c>
      <c r="Q2" s="3">
        <v>2012</v>
      </c>
      <c r="S2" s="3">
        <v>2010</v>
      </c>
      <c r="T2" s="3">
        <v>2011</v>
      </c>
      <c r="U2" s="3">
        <v>2012</v>
      </c>
    </row>
    <row r="3" spans="1:26" x14ac:dyDescent="0.3">
      <c r="A3" s="3">
        <v>226900</v>
      </c>
      <c r="B3" s="3">
        <v>0</v>
      </c>
      <c r="C3" s="3">
        <v>0</v>
      </c>
      <c r="D3" s="3">
        <v>25961.93</v>
      </c>
      <c r="E3" s="3">
        <v>25961.93</v>
      </c>
      <c r="F3" s="3">
        <v>0</v>
      </c>
      <c r="G3" s="3">
        <v>0</v>
      </c>
      <c r="H3" s="3">
        <v>616</v>
      </c>
      <c r="I3" s="3">
        <v>616</v>
      </c>
      <c r="J3" s="3">
        <v>0</v>
      </c>
      <c r="K3" s="3">
        <v>0</v>
      </c>
      <c r="L3" s="3">
        <v>42.145990259740259</v>
      </c>
      <c r="M3" s="3">
        <v>42.145990259740259</v>
      </c>
      <c r="N3" s="3">
        <v>252</v>
      </c>
      <c r="O3" s="3">
        <v>0</v>
      </c>
      <c r="P3" s="3">
        <v>0</v>
      </c>
      <c r="Q3" s="3">
        <v>1</v>
      </c>
      <c r="R3" s="3">
        <v>0</v>
      </c>
      <c r="S3" s="3">
        <v>0</v>
      </c>
      <c r="T3" s="3">
        <v>0</v>
      </c>
      <c r="U3" s="3">
        <v>0</v>
      </c>
      <c r="V3" s="3">
        <v>379456</v>
      </c>
      <c r="W3" s="3">
        <f>I3*((M3-$M$6)^2)</f>
        <v>14600526.235960515</v>
      </c>
      <c r="Y3" s="3" t="s">
        <v>2</v>
      </c>
      <c r="Z3" s="3">
        <f>SUM(S3:U5)/R6</f>
        <v>18044148.200883657</v>
      </c>
    </row>
    <row r="4" spans="1:26" x14ac:dyDescent="0.3">
      <c r="A4" s="3">
        <v>292923</v>
      </c>
      <c r="B4" s="3">
        <v>0</v>
      </c>
      <c r="C4" s="3">
        <v>335689.60000000003</v>
      </c>
      <c r="D4" s="3">
        <v>126266.54999999999</v>
      </c>
      <c r="E4" s="3">
        <v>461956.15</v>
      </c>
      <c r="F4" s="3">
        <v>0</v>
      </c>
      <c r="G4" s="3">
        <v>1293</v>
      </c>
      <c r="H4" s="3">
        <v>1342</v>
      </c>
      <c r="I4" s="3">
        <v>2635</v>
      </c>
      <c r="J4" s="3">
        <v>0</v>
      </c>
      <c r="K4" s="3">
        <v>259.62072699149269</v>
      </c>
      <c r="L4" s="3">
        <v>94.088338301043208</v>
      </c>
      <c r="M4" s="3">
        <v>175.31542694497153</v>
      </c>
      <c r="N4" s="3">
        <v>279</v>
      </c>
      <c r="O4" s="3">
        <v>0</v>
      </c>
      <c r="P4" s="3">
        <v>1</v>
      </c>
      <c r="Q4" s="3">
        <v>1</v>
      </c>
      <c r="R4" s="3">
        <v>1</v>
      </c>
      <c r="S4" s="3">
        <v>0</v>
      </c>
      <c r="T4" s="3">
        <v>9189847.0154026095</v>
      </c>
      <c r="U4" s="3">
        <v>8854301.1854810491</v>
      </c>
      <c r="V4" s="3">
        <v>6943225</v>
      </c>
      <c r="W4" s="3">
        <f t="shared" ref="W4:W6" si="0">I4*((M4-$M$6)^2)</f>
        <v>1138428.3549322519</v>
      </c>
      <c r="Y4" s="3" t="s">
        <v>3</v>
      </c>
      <c r="Z4" s="3">
        <f>(SUM(W3:W5)-Z3*(A6-1))/(I6-((1/I6)*SUM(V3:V5)))</f>
        <v>8414.3365831957981</v>
      </c>
    </row>
    <row r="5" spans="1:26" x14ac:dyDescent="0.3">
      <c r="A5" s="3">
        <v>907359</v>
      </c>
      <c r="B5" s="3">
        <v>0</v>
      </c>
      <c r="C5" s="3">
        <v>0</v>
      </c>
      <c r="D5" s="3">
        <v>270992.89</v>
      </c>
      <c r="E5" s="3">
        <v>270992.89</v>
      </c>
      <c r="F5" s="3">
        <v>0</v>
      </c>
      <c r="G5" s="3">
        <v>0</v>
      </c>
      <c r="H5" s="3">
        <v>619</v>
      </c>
      <c r="I5" s="3">
        <v>619</v>
      </c>
      <c r="J5" s="3">
        <v>0</v>
      </c>
      <c r="K5" s="3">
        <v>0</v>
      </c>
      <c r="L5" s="3">
        <v>437.79142164781911</v>
      </c>
      <c r="M5" s="3">
        <v>437.79142164781911</v>
      </c>
      <c r="N5" s="3">
        <v>723</v>
      </c>
      <c r="O5" s="3">
        <v>0</v>
      </c>
      <c r="P5" s="3">
        <v>0</v>
      </c>
      <c r="Q5" s="3">
        <v>1</v>
      </c>
      <c r="R5" s="3">
        <v>0</v>
      </c>
      <c r="S5" s="3">
        <v>0</v>
      </c>
      <c r="T5" s="3">
        <v>0</v>
      </c>
      <c r="U5" s="3">
        <v>0</v>
      </c>
      <c r="V5" s="3">
        <v>383161</v>
      </c>
      <c r="W5" s="3">
        <f t="shared" si="0"/>
        <v>36158419.156595081</v>
      </c>
      <c r="Y5" s="3" t="s">
        <v>4</v>
      </c>
      <c r="Z5" s="3">
        <f>Z3/Z4</f>
        <v>2144.452865947801</v>
      </c>
    </row>
    <row r="6" spans="1:26" x14ac:dyDescent="0.3">
      <c r="A6" s="3">
        <f>COUNT(A3:A5)</f>
        <v>3</v>
      </c>
      <c r="B6" s="3">
        <f t="shared" ref="B6:L6" si="1">SUM(B3:B5)</f>
        <v>0</v>
      </c>
      <c r="C6" s="3">
        <f t="shared" si="1"/>
        <v>335689.60000000003</v>
      </c>
      <c r="D6" s="3">
        <f t="shared" si="1"/>
        <v>423221.37</v>
      </c>
      <c r="E6" s="3">
        <f t="shared" si="1"/>
        <v>758910.97</v>
      </c>
      <c r="F6" s="3">
        <f t="shared" si="1"/>
        <v>0</v>
      </c>
      <c r="G6" s="3">
        <f t="shared" si="1"/>
        <v>1293</v>
      </c>
      <c r="H6" s="3">
        <f t="shared" si="1"/>
        <v>2577</v>
      </c>
      <c r="I6" s="3">
        <f t="shared" si="1"/>
        <v>3870</v>
      </c>
      <c r="J6" s="3">
        <f t="shared" si="1"/>
        <v>0</v>
      </c>
      <c r="K6" s="3">
        <f t="shared" si="1"/>
        <v>259.62072699149269</v>
      </c>
      <c r="L6" s="3">
        <f t="shared" si="1"/>
        <v>574.02575020860263</v>
      </c>
      <c r="M6" s="3">
        <f>E6/I6</f>
        <v>196.10102583979327</v>
      </c>
      <c r="N6" s="3">
        <f t="shared" ref="N6:V6" si="2">SUM(N3:N5)</f>
        <v>1254</v>
      </c>
      <c r="O6" s="3">
        <f t="shared" si="2"/>
        <v>0</v>
      </c>
      <c r="P6" s="3">
        <f t="shared" si="2"/>
        <v>1</v>
      </c>
      <c r="Q6" s="3">
        <f t="shared" si="2"/>
        <v>3</v>
      </c>
      <c r="R6" s="3">
        <f t="shared" si="2"/>
        <v>1</v>
      </c>
      <c r="S6" s="3">
        <f t="shared" si="2"/>
        <v>0</v>
      </c>
      <c r="T6" s="3">
        <f t="shared" si="2"/>
        <v>9189847.0154026095</v>
      </c>
      <c r="U6" s="3">
        <f t="shared" si="2"/>
        <v>8854301.1854810491</v>
      </c>
      <c r="V6" s="3">
        <f t="shared" si="2"/>
        <v>7705842</v>
      </c>
      <c r="W6" s="3">
        <f t="shared" si="0"/>
        <v>0</v>
      </c>
    </row>
  </sheetData>
  <mergeCells count="5">
    <mergeCell ref="B1:E1"/>
    <mergeCell ref="F1:I1"/>
    <mergeCell ref="J1:M1"/>
    <mergeCell ref="O1:R1"/>
    <mergeCell ref="S1:U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selection sqref="A1:XFD1048576"/>
    </sheetView>
  </sheetViews>
  <sheetFormatPr defaultColWidth="9.109375" defaultRowHeight="14.4" x14ac:dyDescent="0.3"/>
  <cols>
    <col min="1" max="22" width="9.109375" style="3"/>
    <col min="23" max="23" width="11" style="3" bestFit="1" customWidth="1"/>
    <col min="24" max="16384" width="9.109375" style="3"/>
  </cols>
  <sheetData>
    <row r="1" spans="1:26" x14ac:dyDescent="0.3">
      <c r="B1" s="4" t="s">
        <v>5</v>
      </c>
      <c r="C1" s="4"/>
      <c r="D1" s="4"/>
      <c r="E1" s="4"/>
      <c r="F1" s="4" t="s">
        <v>6</v>
      </c>
      <c r="G1" s="4"/>
      <c r="H1" s="4"/>
      <c r="I1" s="4"/>
      <c r="J1" s="4" t="s">
        <v>7</v>
      </c>
      <c r="K1" s="4"/>
      <c r="L1" s="4"/>
      <c r="M1" s="4"/>
      <c r="O1" s="4" t="s">
        <v>8</v>
      </c>
      <c r="P1" s="4"/>
      <c r="Q1" s="4"/>
      <c r="R1" s="4"/>
      <c r="S1" s="4"/>
      <c r="T1" s="4"/>
      <c r="U1" s="4"/>
    </row>
    <row r="2" spans="1:26" x14ac:dyDescent="0.3">
      <c r="A2" s="3" t="s">
        <v>0</v>
      </c>
      <c r="B2" s="3">
        <v>2010</v>
      </c>
      <c r="C2" s="3">
        <v>2011</v>
      </c>
      <c r="D2" s="3">
        <v>2012</v>
      </c>
      <c r="E2" s="3" t="s">
        <v>9</v>
      </c>
      <c r="F2" s="3">
        <v>2010</v>
      </c>
      <c r="G2" s="3">
        <v>2011</v>
      </c>
      <c r="H2" s="3">
        <v>2012</v>
      </c>
      <c r="I2" s="3" t="s">
        <v>9</v>
      </c>
      <c r="J2" s="3">
        <v>2010</v>
      </c>
      <c r="K2" s="3">
        <v>2011</v>
      </c>
      <c r="L2" s="3">
        <v>2012</v>
      </c>
      <c r="M2" s="3" t="s">
        <v>9</v>
      </c>
      <c r="N2" s="3" t="s">
        <v>1</v>
      </c>
      <c r="O2" s="3">
        <v>2010</v>
      </c>
      <c r="P2" s="3">
        <v>2011</v>
      </c>
      <c r="Q2" s="3">
        <v>2012</v>
      </c>
      <c r="S2" s="3">
        <v>2010</v>
      </c>
      <c r="T2" s="3">
        <v>2011</v>
      </c>
      <c r="U2" s="3">
        <v>2012</v>
      </c>
    </row>
    <row r="3" spans="1:26" x14ac:dyDescent="0.3">
      <c r="A3" s="3">
        <v>22050</v>
      </c>
      <c r="B3" s="3">
        <v>1265024.4899999998</v>
      </c>
      <c r="C3" s="3">
        <v>1046332.9200000002</v>
      </c>
      <c r="D3" s="3">
        <v>1413459.73</v>
      </c>
      <c r="E3" s="3">
        <v>3724817.14</v>
      </c>
      <c r="F3" s="3">
        <v>1415</v>
      </c>
      <c r="G3" s="3">
        <v>1749</v>
      </c>
      <c r="H3" s="3">
        <v>1586</v>
      </c>
      <c r="I3" s="3">
        <v>4750</v>
      </c>
      <c r="J3" s="3">
        <v>894.01024028268534</v>
      </c>
      <c r="K3" s="3">
        <v>598.2463807890224</v>
      </c>
      <c r="L3" s="3">
        <v>891.21042244640603</v>
      </c>
      <c r="M3" s="3">
        <v>784.17202947368423</v>
      </c>
      <c r="N3" s="3">
        <v>1381</v>
      </c>
      <c r="O3" s="3">
        <v>1</v>
      </c>
      <c r="P3" s="3">
        <v>1</v>
      </c>
      <c r="Q3" s="3">
        <v>1</v>
      </c>
      <c r="R3" s="3">
        <v>2</v>
      </c>
      <c r="S3" s="3">
        <v>17071172.063517436</v>
      </c>
      <c r="T3" s="3">
        <v>60460038.621082701</v>
      </c>
      <c r="U3" s="3">
        <v>18171147.066309951</v>
      </c>
      <c r="V3" s="3">
        <v>22562500</v>
      </c>
      <c r="W3" s="3">
        <f>I3*((M3-$M$19)^2)</f>
        <v>1138574020.3798749</v>
      </c>
      <c r="Y3" s="3" t="s">
        <v>2</v>
      </c>
      <c r="Z3" s="3">
        <f>SUM(S3:U18)/R19</f>
        <v>24321745.838453941</v>
      </c>
    </row>
    <row r="4" spans="1:26" x14ac:dyDescent="0.3">
      <c r="A4" s="3">
        <v>87708</v>
      </c>
      <c r="B4" s="3">
        <v>0</v>
      </c>
      <c r="C4" s="3">
        <v>0</v>
      </c>
      <c r="D4" s="3">
        <v>93758.92</v>
      </c>
      <c r="E4" s="3">
        <v>93758.92</v>
      </c>
      <c r="F4" s="3">
        <v>0</v>
      </c>
      <c r="G4" s="3">
        <v>0</v>
      </c>
      <c r="H4" s="3">
        <v>476</v>
      </c>
      <c r="I4" s="3">
        <v>476</v>
      </c>
      <c r="J4" s="3">
        <v>0</v>
      </c>
      <c r="K4" s="3">
        <v>0</v>
      </c>
      <c r="L4" s="3">
        <v>196.97252100840336</v>
      </c>
      <c r="M4" s="3">
        <v>196.97252100840336</v>
      </c>
      <c r="N4" s="3">
        <v>1094</v>
      </c>
      <c r="O4" s="3">
        <v>0</v>
      </c>
      <c r="P4" s="3">
        <v>0</v>
      </c>
      <c r="Q4" s="3">
        <v>1</v>
      </c>
      <c r="R4" s="3">
        <v>0</v>
      </c>
      <c r="S4" s="3">
        <v>0</v>
      </c>
      <c r="T4" s="3">
        <v>0</v>
      </c>
      <c r="U4" s="3">
        <v>0</v>
      </c>
      <c r="V4" s="3">
        <v>226576</v>
      </c>
      <c r="W4" s="3">
        <f t="shared" ref="W4:W19" si="0">I4*((M4-$M$19)^2)</f>
        <v>4535009.9895660048</v>
      </c>
      <c r="Y4" s="3" t="s">
        <v>3</v>
      </c>
      <c r="Z4" s="3">
        <f>(SUM(W3:W18)-Z3*(A19-1))/(I19-((1/I19)*SUM(V3:V18)))</f>
        <v>91531.045740577378</v>
      </c>
    </row>
    <row r="5" spans="1:26" x14ac:dyDescent="0.3">
      <c r="A5" s="3">
        <v>94413</v>
      </c>
      <c r="B5" s="3">
        <v>362917.17000000004</v>
      </c>
      <c r="C5" s="3">
        <v>361461.69999999995</v>
      </c>
      <c r="D5" s="3">
        <v>382454.3</v>
      </c>
      <c r="E5" s="3">
        <v>1106833.17</v>
      </c>
      <c r="F5" s="3">
        <v>533</v>
      </c>
      <c r="G5" s="3">
        <v>554</v>
      </c>
      <c r="H5" s="3">
        <v>656</v>
      </c>
      <c r="I5" s="3">
        <v>1743</v>
      </c>
      <c r="J5" s="3">
        <v>680.89525328330217</v>
      </c>
      <c r="K5" s="3">
        <v>652.45794223826704</v>
      </c>
      <c r="L5" s="3">
        <v>583.00960365853655</v>
      </c>
      <c r="M5" s="3">
        <v>635.01616179001712</v>
      </c>
      <c r="N5" s="3">
        <v>1389</v>
      </c>
      <c r="O5" s="3">
        <v>1</v>
      </c>
      <c r="P5" s="3">
        <v>1</v>
      </c>
      <c r="Q5" s="3">
        <v>1</v>
      </c>
      <c r="R5" s="3">
        <v>2</v>
      </c>
      <c r="S5" s="3">
        <v>1121906.9223208344</v>
      </c>
      <c r="T5" s="3">
        <v>168535.50068354397</v>
      </c>
      <c r="U5" s="3">
        <v>1774271.4501760928</v>
      </c>
      <c r="V5" s="3">
        <v>3038049</v>
      </c>
      <c r="W5" s="3">
        <f t="shared" si="0"/>
        <v>202007407.37885064</v>
      </c>
      <c r="Y5" s="3" t="s">
        <v>4</v>
      </c>
      <c r="Z5" s="3">
        <f>Z3/Z4</f>
        <v>265.72127130927851</v>
      </c>
    </row>
    <row r="6" spans="1:26" x14ac:dyDescent="0.3">
      <c r="A6" s="3">
        <v>129145</v>
      </c>
      <c r="B6" s="3">
        <v>561223.18000000005</v>
      </c>
      <c r="C6" s="3">
        <v>152981.5</v>
      </c>
      <c r="D6" s="3">
        <v>358323.64</v>
      </c>
      <c r="E6" s="3">
        <v>1072528.32</v>
      </c>
      <c r="F6" s="3">
        <v>840</v>
      </c>
      <c r="G6" s="3">
        <v>739</v>
      </c>
      <c r="H6" s="3">
        <v>1265</v>
      </c>
      <c r="I6" s="3">
        <v>2844</v>
      </c>
      <c r="J6" s="3">
        <v>668.12283333333335</v>
      </c>
      <c r="K6" s="3">
        <v>207.01150202976996</v>
      </c>
      <c r="L6" s="3">
        <v>283.25979446640315</v>
      </c>
      <c r="M6" s="3">
        <v>377.11966244725738</v>
      </c>
      <c r="N6" s="3">
        <v>1381</v>
      </c>
      <c r="O6" s="3">
        <v>1</v>
      </c>
      <c r="P6" s="3">
        <v>1</v>
      </c>
      <c r="Q6" s="3">
        <v>1</v>
      </c>
      <c r="R6" s="3">
        <v>2</v>
      </c>
      <c r="S6" s="3">
        <v>71133590.19123061</v>
      </c>
      <c r="T6" s="3">
        <v>21384285.031819388</v>
      </c>
      <c r="U6" s="3">
        <v>11144238.643989982</v>
      </c>
      <c r="V6" s="3">
        <v>8088336</v>
      </c>
      <c r="W6" s="3">
        <f t="shared" si="0"/>
        <v>19375322.225707974</v>
      </c>
    </row>
    <row r="7" spans="1:26" x14ac:dyDescent="0.3">
      <c r="A7" s="3">
        <v>133248</v>
      </c>
      <c r="B7" s="3">
        <v>98388.479999999996</v>
      </c>
      <c r="C7" s="3">
        <v>209773.28000000003</v>
      </c>
      <c r="D7" s="3">
        <v>33330.719999999994</v>
      </c>
      <c r="E7" s="3">
        <v>341492.48000000004</v>
      </c>
      <c r="F7" s="3">
        <v>649</v>
      </c>
      <c r="G7" s="3">
        <v>718</v>
      </c>
      <c r="H7" s="3">
        <v>1056</v>
      </c>
      <c r="I7" s="3">
        <v>2423</v>
      </c>
      <c r="J7" s="3">
        <v>151.60012326656394</v>
      </c>
      <c r="K7" s="3">
        <v>292.16334261838443</v>
      </c>
      <c r="L7" s="3">
        <v>31.563181818181814</v>
      </c>
      <c r="M7" s="3">
        <v>140.93787866281471</v>
      </c>
      <c r="N7" s="3">
        <v>1311</v>
      </c>
      <c r="O7" s="3">
        <v>1</v>
      </c>
      <c r="P7" s="3">
        <v>1</v>
      </c>
      <c r="Q7" s="3">
        <v>1</v>
      </c>
      <c r="R7" s="3">
        <v>2</v>
      </c>
      <c r="S7" s="3">
        <v>73780.565533626548</v>
      </c>
      <c r="T7" s="3">
        <v>16420043.201078515</v>
      </c>
      <c r="U7" s="3">
        <v>12632742.471207248</v>
      </c>
      <c r="V7" s="3">
        <v>5870929</v>
      </c>
      <c r="W7" s="3">
        <f t="shared" si="0"/>
        <v>57197526.20963265</v>
      </c>
    </row>
    <row r="8" spans="1:26" x14ac:dyDescent="0.3">
      <c r="A8" s="3">
        <v>138889</v>
      </c>
      <c r="B8" s="3">
        <v>0</v>
      </c>
      <c r="C8" s="3">
        <v>315652.86</v>
      </c>
      <c r="D8" s="3">
        <v>532535.24000000011</v>
      </c>
      <c r="E8" s="3">
        <v>848188.10000000009</v>
      </c>
      <c r="F8" s="3">
        <v>0</v>
      </c>
      <c r="G8" s="3">
        <v>4347</v>
      </c>
      <c r="H8" s="3">
        <v>3510</v>
      </c>
      <c r="I8" s="3">
        <v>7857</v>
      </c>
      <c r="J8" s="3">
        <v>0</v>
      </c>
      <c r="K8" s="3">
        <v>72.613954451345748</v>
      </c>
      <c r="L8" s="3">
        <v>151.71944159544162</v>
      </c>
      <c r="M8" s="3">
        <v>107.95317551228206</v>
      </c>
      <c r="N8" s="3">
        <v>1389</v>
      </c>
      <c r="O8" s="3">
        <v>0</v>
      </c>
      <c r="P8" s="3">
        <v>1</v>
      </c>
      <c r="Q8" s="3">
        <v>1</v>
      </c>
      <c r="R8" s="3">
        <v>1</v>
      </c>
      <c r="S8" s="3">
        <v>0</v>
      </c>
      <c r="T8" s="3">
        <v>5428796.7899571201</v>
      </c>
      <c r="U8" s="3">
        <v>6723356.0244853506</v>
      </c>
      <c r="V8" s="3">
        <v>61732449</v>
      </c>
      <c r="W8" s="3">
        <f t="shared" si="0"/>
        <v>273657626.07988834</v>
      </c>
    </row>
    <row r="9" spans="1:26" x14ac:dyDescent="0.3">
      <c r="A9" s="3">
        <v>209801</v>
      </c>
      <c r="B9" s="3">
        <v>0</v>
      </c>
      <c r="C9" s="3">
        <v>0</v>
      </c>
      <c r="D9" s="3">
        <v>876895.55999999982</v>
      </c>
      <c r="E9" s="3">
        <v>876895.55999999982</v>
      </c>
      <c r="F9" s="3">
        <v>0</v>
      </c>
      <c r="G9" s="3">
        <v>0</v>
      </c>
      <c r="H9" s="3">
        <v>2022</v>
      </c>
      <c r="I9" s="3">
        <v>2022</v>
      </c>
      <c r="J9" s="3">
        <v>0</v>
      </c>
      <c r="K9" s="3">
        <v>0</v>
      </c>
      <c r="L9" s="3">
        <v>433.67732937685452</v>
      </c>
      <c r="M9" s="3">
        <v>433.67732937685452</v>
      </c>
      <c r="N9" s="3">
        <v>1389</v>
      </c>
      <c r="O9" s="3">
        <v>0</v>
      </c>
      <c r="P9" s="3">
        <v>0</v>
      </c>
      <c r="Q9" s="3">
        <v>1</v>
      </c>
      <c r="R9" s="3">
        <v>0</v>
      </c>
      <c r="S9" s="3">
        <v>0</v>
      </c>
      <c r="T9" s="3">
        <v>0</v>
      </c>
      <c r="U9" s="3">
        <v>0</v>
      </c>
      <c r="V9" s="3">
        <v>4088484</v>
      </c>
      <c r="W9" s="3">
        <f t="shared" si="0"/>
        <v>39121468.956837349</v>
      </c>
    </row>
    <row r="10" spans="1:26" x14ac:dyDescent="0.3">
      <c r="A10" s="3">
        <v>226199</v>
      </c>
      <c r="B10" s="3">
        <v>0</v>
      </c>
      <c r="C10" s="3">
        <v>0</v>
      </c>
      <c r="D10" s="3">
        <v>1087278.8599999999</v>
      </c>
      <c r="E10" s="3">
        <v>1087278.8599999999</v>
      </c>
      <c r="F10" s="3">
        <v>0</v>
      </c>
      <c r="G10" s="3">
        <v>0</v>
      </c>
      <c r="H10" s="3">
        <v>449</v>
      </c>
      <c r="I10" s="3">
        <v>449</v>
      </c>
      <c r="J10" s="3">
        <v>0</v>
      </c>
      <c r="K10" s="3">
        <v>0</v>
      </c>
      <c r="L10" s="3">
        <v>2421.5564810690421</v>
      </c>
      <c r="M10" s="3">
        <v>2421.5564810690421</v>
      </c>
      <c r="N10" s="3">
        <v>1382</v>
      </c>
      <c r="O10" s="3">
        <v>0</v>
      </c>
      <c r="P10" s="3">
        <v>0</v>
      </c>
      <c r="Q10" s="3">
        <v>1</v>
      </c>
      <c r="R10" s="3">
        <v>0</v>
      </c>
      <c r="S10" s="3">
        <v>0</v>
      </c>
      <c r="T10" s="3">
        <v>0</v>
      </c>
      <c r="U10" s="3">
        <v>0</v>
      </c>
      <c r="V10" s="3">
        <v>201601</v>
      </c>
      <c r="W10" s="3">
        <f t="shared" si="0"/>
        <v>2031287903.6126568</v>
      </c>
    </row>
    <row r="11" spans="1:26" x14ac:dyDescent="0.3">
      <c r="A11" s="3">
        <v>294359</v>
      </c>
      <c r="B11" s="3">
        <v>0</v>
      </c>
      <c r="C11" s="3">
        <v>0</v>
      </c>
      <c r="D11" s="3">
        <v>304195.5</v>
      </c>
      <c r="E11" s="3">
        <v>304195.5</v>
      </c>
      <c r="F11" s="3">
        <v>0</v>
      </c>
      <c r="G11" s="3">
        <v>0</v>
      </c>
      <c r="H11" s="3">
        <v>612</v>
      </c>
      <c r="I11" s="3">
        <v>612</v>
      </c>
      <c r="J11" s="3">
        <v>0</v>
      </c>
      <c r="K11" s="3">
        <v>0</v>
      </c>
      <c r="L11" s="3">
        <v>497.0514705882353</v>
      </c>
      <c r="M11" s="3">
        <v>497.0514705882353</v>
      </c>
      <c r="N11" s="3">
        <v>1311</v>
      </c>
      <c r="O11" s="3">
        <v>0</v>
      </c>
      <c r="P11" s="3">
        <v>0</v>
      </c>
      <c r="Q11" s="3">
        <v>1</v>
      </c>
      <c r="R11" s="3">
        <v>0</v>
      </c>
      <c r="S11" s="3">
        <v>0</v>
      </c>
      <c r="T11" s="3">
        <v>0</v>
      </c>
      <c r="U11" s="3">
        <v>0</v>
      </c>
      <c r="V11" s="3">
        <v>374544</v>
      </c>
      <c r="W11" s="3">
        <f t="shared" si="0"/>
        <v>25088612.071084913</v>
      </c>
    </row>
    <row r="12" spans="1:26" x14ac:dyDescent="0.3">
      <c r="A12" s="3">
        <v>298171</v>
      </c>
      <c r="B12" s="3">
        <v>0</v>
      </c>
      <c r="C12" s="3">
        <v>0</v>
      </c>
      <c r="D12" s="3">
        <v>382011.13</v>
      </c>
      <c r="E12" s="3">
        <v>382011.13</v>
      </c>
      <c r="F12" s="3">
        <v>0</v>
      </c>
      <c r="G12" s="3">
        <v>0</v>
      </c>
      <c r="H12" s="3">
        <v>1073</v>
      </c>
      <c r="I12" s="3">
        <v>1073</v>
      </c>
      <c r="J12" s="3">
        <v>0</v>
      </c>
      <c r="K12" s="3">
        <v>0</v>
      </c>
      <c r="L12" s="3">
        <v>356.02155638397016</v>
      </c>
      <c r="M12" s="3">
        <v>356.02155638397016</v>
      </c>
      <c r="N12" s="3">
        <v>1389</v>
      </c>
      <c r="O12" s="3">
        <v>0</v>
      </c>
      <c r="P12" s="3">
        <v>0</v>
      </c>
      <c r="Q12" s="3">
        <v>1</v>
      </c>
      <c r="R12" s="3">
        <v>0</v>
      </c>
      <c r="S12" s="3">
        <v>0</v>
      </c>
      <c r="T12" s="3">
        <v>0</v>
      </c>
      <c r="U12" s="3">
        <v>0</v>
      </c>
      <c r="V12" s="3">
        <v>1151329</v>
      </c>
      <c r="W12" s="3">
        <f t="shared" si="0"/>
        <v>4050568.967559888</v>
      </c>
    </row>
    <row r="13" spans="1:26" x14ac:dyDescent="0.3">
      <c r="A13" s="3">
        <v>304662</v>
      </c>
      <c r="B13" s="3">
        <v>0</v>
      </c>
      <c r="C13" s="3">
        <v>0</v>
      </c>
      <c r="D13" s="3">
        <v>17678.830000000002</v>
      </c>
      <c r="E13" s="3">
        <v>17678.830000000002</v>
      </c>
      <c r="F13" s="3">
        <v>0</v>
      </c>
      <c r="G13" s="3">
        <v>0</v>
      </c>
      <c r="H13" s="3">
        <v>575</v>
      </c>
      <c r="I13" s="3">
        <v>575</v>
      </c>
      <c r="J13" s="3">
        <v>0</v>
      </c>
      <c r="K13" s="3">
        <v>0</v>
      </c>
      <c r="L13" s="3">
        <v>30.745791304347829</v>
      </c>
      <c r="M13" s="3">
        <v>30.745791304347829</v>
      </c>
      <c r="N13" s="3">
        <v>1311</v>
      </c>
      <c r="O13" s="3">
        <v>0</v>
      </c>
      <c r="P13" s="3">
        <v>0</v>
      </c>
      <c r="Q13" s="3">
        <v>1</v>
      </c>
      <c r="R13" s="3">
        <v>0</v>
      </c>
      <c r="S13" s="3">
        <v>0</v>
      </c>
      <c r="T13" s="3">
        <v>0</v>
      </c>
      <c r="U13" s="3">
        <v>0</v>
      </c>
      <c r="V13" s="3">
        <v>330625</v>
      </c>
      <c r="W13" s="3">
        <f t="shared" si="0"/>
        <v>40025055.569787696</v>
      </c>
    </row>
    <row r="14" spans="1:26" x14ac:dyDescent="0.3">
      <c r="A14" s="3">
        <v>318343</v>
      </c>
      <c r="B14" s="3">
        <v>0</v>
      </c>
      <c r="C14" s="3">
        <v>290072.78999999998</v>
      </c>
      <c r="D14" s="3">
        <v>147824.09</v>
      </c>
      <c r="E14" s="3">
        <v>437896.88</v>
      </c>
      <c r="F14" s="3">
        <v>0</v>
      </c>
      <c r="G14" s="3">
        <v>1277</v>
      </c>
      <c r="H14" s="3">
        <v>1335</v>
      </c>
      <c r="I14" s="3">
        <v>2612</v>
      </c>
      <c r="J14" s="3">
        <v>0</v>
      </c>
      <c r="K14" s="3">
        <v>227.1517541111981</v>
      </c>
      <c r="L14" s="3">
        <v>110.7296554307116</v>
      </c>
      <c r="M14" s="3">
        <v>167.64811638591118</v>
      </c>
      <c r="N14" s="3">
        <v>1221</v>
      </c>
      <c r="O14" s="3">
        <v>0</v>
      </c>
      <c r="P14" s="3">
        <v>1</v>
      </c>
      <c r="Q14" s="3">
        <v>1</v>
      </c>
      <c r="R14" s="3">
        <v>1</v>
      </c>
      <c r="S14" s="3">
        <v>0</v>
      </c>
      <c r="T14" s="3">
        <v>4521452.0665463749</v>
      </c>
      <c r="U14" s="3">
        <v>4325014.4486739524</v>
      </c>
      <c r="V14" s="3">
        <v>6822544</v>
      </c>
      <c r="W14" s="3">
        <f t="shared" si="0"/>
        <v>42084148.722293645</v>
      </c>
    </row>
    <row r="15" spans="1:26" x14ac:dyDescent="0.3">
      <c r="A15" s="3">
        <v>332113</v>
      </c>
      <c r="B15" s="3">
        <v>0</v>
      </c>
      <c r="C15" s="3">
        <v>591607.6</v>
      </c>
      <c r="D15" s="3">
        <v>1321147.5999999999</v>
      </c>
      <c r="E15" s="3">
        <v>1912755.1999999997</v>
      </c>
      <c r="F15" s="3">
        <v>0</v>
      </c>
      <c r="G15" s="3">
        <v>4402</v>
      </c>
      <c r="H15" s="3">
        <v>4733</v>
      </c>
      <c r="I15" s="3">
        <v>9135</v>
      </c>
      <c r="J15" s="3">
        <v>0</v>
      </c>
      <c r="K15" s="3">
        <v>134.39518400726942</v>
      </c>
      <c r="L15" s="3">
        <v>279.13534755968726</v>
      </c>
      <c r="M15" s="3">
        <v>209.38754241926654</v>
      </c>
      <c r="N15" s="3">
        <v>1311</v>
      </c>
      <c r="O15" s="3">
        <v>0</v>
      </c>
      <c r="P15" s="3">
        <v>1</v>
      </c>
      <c r="Q15" s="3">
        <v>1</v>
      </c>
      <c r="R15" s="3">
        <v>1</v>
      </c>
      <c r="S15" s="3">
        <v>0</v>
      </c>
      <c r="T15" s="3">
        <v>24756204.516491499</v>
      </c>
      <c r="U15" s="3">
        <v>23024891.67158157</v>
      </c>
      <c r="V15" s="3">
        <v>83448225</v>
      </c>
      <c r="W15" s="3">
        <f t="shared" si="0"/>
        <v>66300482.993257672</v>
      </c>
    </row>
    <row r="16" spans="1:26" x14ac:dyDescent="0.3">
      <c r="A16" s="3">
        <v>337437</v>
      </c>
      <c r="B16" s="3">
        <v>0</v>
      </c>
      <c r="C16" s="3">
        <v>0</v>
      </c>
      <c r="D16" s="3">
        <v>92480.16</v>
      </c>
      <c r="E16" s="3">
        <v>92480.16</v>
      </c>
      <c r="F16" s="3">
        <v>0</v>
      </c>
      <c r="G16" s="3">
        <v>0</v>
      </c>
      <c r="H16" s="3">
        <v>431</v>
      </c>
      <c r="I16" s="3">
        <v>431</v>
      </c>
      <c r="J16" s="3">
        <v>0</v>
      </c>
      <c r="K16" s="3">
        <v>0</v>
      </c>
      <c r="L16" s="3">
        <v>214.57113689095129</v>
      </c>
      <c r="M16" s="3">
        <v>214.57113689095129</v>
      </c>
      <c r="N16" s="3">
        <v>1031</v>
      </c>
      <c r="O16" s="3">
        <v>0</v>
      </c>
      <c r="P16" s="3">
        <v>0</v>
      </c>
      <c r="Q16" s="3">
        <v>1</v>
      </c>
      <c r="R16" s="3">
        <v>0</v>
      </c>
      <c r="S16" s="3">
        <v>0</v>
      </c>
      <c r="T16" s="3">
        <v>0</v>
      </c>
      <c r="U16" s="3">
        <v>0</v>
      </c>
      <c r="V16" s="3">
        <v>185761</v>
      </c>
      <c r="W16" s="3">
        <f t="shared" si="0"/>
        <v>2759050.7868169555</v>
      </c>
    </row>
    <row r="17" spans="1:23" x14ac:dyDescent="0.3">
      <c r="A17" s="3">
        <v>346176</v>
      </c>
      <c r="B17" s="3">
        <v>0</v>
      </c>
      <c r="C17" s="3">
        <v>332754.95999999996</v>
      </c>
      <c r="D17" s="3">
        <v>504902.97</v>
      </c>
      <c r="E17" s="3">
        <v>837657.92999999993</v>
      </c>
      <c r="F17" s="3">
        <v>0</v>
      </c>
      <c r="G17" s="3">
        <v>2767</v>
      </c>
      <c r="H17" s="3">
        <v>3232</v>
      </c>
      <c r="I17" s="3">
        <v>5999</v>
      </c>
      <c r="J17" s="3">
        <v>0</v>
      </c>
      <c r="K17" s="3">
        <v>120.2583881460065</v>
      </c>
      <c r="L17" s="3">
        <v>156.21997834158415</v>
      </c>
      <c r="M17" s="3">
        <v>139.63292715452573</v>
      </c>
      <c r="N17" s="3">
        <v>1311</v>
      </c>
      <c r="O17" s="3">
        <v>0</v>
      </c>
      <c r="P17" s="3">
        <v>1</v>
      </c>
      <c r="Q17" s="3">
        <v>1</v>
      </c>
      <c r="R17" s="3">
        <v>1</v>
      </c>
      <c r="S17" s="3">
        <v>0</v>
      </c>
      <c r="T17" s="3">
        <v>1038656.4318802169</v>
      </c>
      <c r="U17" s="3">
        <v>889221.02320933482</v>
      </c>
      <c r="V17" s="3">
        <v>35988001</v>
      </c>
      <c r="W17" s="3">
        <f t="shared" si="0"/>
        <v>144028629.87157825</v>
      </c>
    </row>
    <row r="18" spans="1:23" x14ac:dyDescent="0.3">
      <c r="A18" s="3">
        <v>574863</v>
      </c>
      <c r="B18" s="3">
        <v>283357.5</v>
      </c>
      <c r="C18" s="3">
        <v>50232.640000000007</v>
      </c>
      <c r="D18" s="3">
        <v>275365.82</v>
      </c>
      <c r="E18" s="3">
        <v>608955.96</v>
      </c>
      <c r="F18" s="3">
        <v>954</v>
      </c>
      <c r="G18" s="3">
        <v>1287</v>
      </c>
      <c r="H18" s="3">
        <v>1419</v>
      </c>
      <c r="I18" s="3">
        <v>3660</v>
      </c>
      <c r="J18" s="3">
        <v>297.02044025157232</v>
      </c>
      <c r="K18" s="3">
        <v>39.030800310800316</v>
      </c>
      <c r="L18" s="3">
        <v>194.05625088090204</v>
      </c>
      <c r="M18" s="3">
        <v>166.38140983606556</v>
      </c>
      <c r="N18" s="3">
        <v>1311</v>
      </c>
      <c r="O18" s="3">
        <v>1</v>
      </c>
      <c r="P18" s="3">
        <v>1</v>
      </c>
      <c r="Q18" s="3">
        <v>1</v>
      </c>
      <c r="R18" s="3">
        <v>2</v>
      </c>
      <c r="S18" s="3">
        <v>16281494.679580133</v>
      </c>
      <c r="T18" s="3">
        <v>20872794.759689618</v>
      </c>
      <c r="U18" s="3">
        <v>1086807.5973100348</v>
      </c>
      <c r="V18" s="3">
        <v>13395600</v>
      </c>
      <c r="W18" s="3">
        <f t="shared" si="0"/>
        <v>60152193.563044764</v>
      </c>
    </row>
    <row r="19" spans="1:23" x14ac:dyDescent="0.3">
      <c r="A19" s="3">
        <f>COUNT(A3:A18)</f>
        <v>16</v>
      </c>
      <c r="B19" s="3">
        <f>SUM(B3:B18)</f>
        <v>2570910.8199999998</v>
      </c>
      <c r="C19" s="3">
        <f t="shared" ref="C19:V19" si="1">SUM(C3:C18)</f>
        <v>3350870.2500000005</v>
      </c>
      <c r="D19" s="3">
        <f t="shared" si="1"/>
        <v>7823643.0700000003</v>
      </c>
      <c r="E19" s="3">
        <f t="shared" si="1"/>
        <v>13745424.140000001</v>
      </c>
      <c r="F19" s="3">
        <f t="shared" si="1"/>
        <v>4391</v>
      </c>
      <c r="G19" s="3">
        <f t="shared" si="1"/>
        <v>17840</v>
      </c>
      <c r="H19" s="3">
        <f t="shared" si="1"/>
        <v>24430</v>
      </c>
      <c r="I19" s="3">
        <f t="shared" si="1"/>
        <v>46661</v>
      </c>
      <c r="J19" s="3">
        <f t="shared" si="1"/>
        <v>2691.6488904174571</v>
      </c>
      <c r="K19" s="3">
        <f t="shared" si="1"/>
        <v>2343.3292487020635</v>
      </c>
      <c r="L19" s="3">
        <f t="shared" si="1"/>
        <v>6831.4999628196583</v>
      </c>
      <c r="M19" s="3">
        <f>E19/I19</f>
        <v>294.58057349821053</v>
      </c>
      <c r="N19" s="3">
        <f t="shared" si="1"/>
        <v>20912</v>
      </c>
      <c r="O19" s="3">
        <f t="shared" si="1"/>
        <v>5</v>
      </c>
      <c r="P19" s="3">
        <f t="shared" si="1"/>
        <v>9</v>
      </c>
      <c r="Q19" s="3">
        <f t="shared" si="1"/>
        <v>16</v>
      </c>
      <c r="R19" s="3">
        <f t="shared" si="1"/>
        <v>14</v>
      </c>
      <c r="S19" s="3">
        <f t="shared" si="1"/>
        <v>105681944.42218265</v>
      </c>
      <c r="T19" s="3">
        <f t="shared" si="1"/>
        <v>155050806.919229</v>
      </c>
      <c r="U19" s="3">
        <f t="shared" si="1"/>
        <v>79771690.39694351</v>
      </c>
      <c r="V19" s="3">
        <f t="shared" si="1"/>
        <v>247505553</v>
      </c>
      <c r="W19" s="3">
        <f t="shared" si="0"/>
        <v>0</v>
      </c>
    </row>
  </sheetData>
  <mergeCells count="5">
    <mergeCell ref="B1:E1"/>
    <mergeCell ref="F1:I1"/>
    <mergeCell ref="J1:M1"/>
    <mergeCell ref="O1:R1"/>
    <mergeCell ref="S1:U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workbookViewId="0">
      <pane ySplit="2" topLeftCell="A3" activePane="bottomLeft" state="frozen"/>
      <selection activeCell="A2" sqref="A2"/>
      <selection pane="bottomLeft" activeCell="T19" sqref="T19"/>
    </sheetView>
  </sheetViews>
  <sheetFormatPr defaultColWidth="9.109375" defaultRowHeight="14.4" x14ac:dyDescent="0.3"/>
  <cols>
    <col min="1" max="16384" width="9.109375" style="3"/>
  </cols>
  <sheetData>
    <row r="1" spans="1:26" x14ac:dyDescent="0.3">
      <c r="B1" s="4" t="s">
        <v>5</v>
      </c>
      <c r="C1" s="4"/>
      <c r="D1" s="4"/>
      <c r="E1" s="4"/>
      <c r="F1" s="4" t="s">
        <v>6</v>
      </c>
      <c r="G1" s="4"/>
      <c r="H1" s="4"/>
      <c r="I1" s="4"/>
      <c r="J1" s="4" t="s">
        <v>7</v>
      </c>
      <c r="K1" s="4"/>
      <c r="L1" s="4"/>
      <c r="M1" s="4"/>
      <c r="O1" s="4" t="s">
        <v>8</v>
      </c>
      <c r="P1" s="4"/>
      <c r="Q1" s="4"/>
      <c r="R1" s="4"/>
      <c r="S1" s="4"/>
      <c r="T1" s="4"/>
      <c r="U1" s="4"/>
    </row>
    <row r="2" spans="1:26" x14ac:dyDescent="0.3">
      <c r="A2" s="3" t="s">
        <v>0</v>
      </c>
      <c r="B2" s="3">
        <v>2010</v>
      </c>
      <c r="C2" s="3">
        <v>2011</v>
      </c>
      <c r="D2" s="3">
        <v>2012</v>
      </c>
      <c r="E2" s="3" t="s">
        <v>9</v>
      </c>
      <c r="F2" s="3">
        <v>2010</v>
      </c>
      <c r="G2" s="3">
        <v>2011</v>
      </c>
      <c r="H2" s="3">
        <v>2012</v>
      </c>
      <c r="I2" s="3" t="s">
        <v>9</v>
      </c>
      <c r="J2" s="3">
        <v>2010</v>
      </c>
      <c r="K2" s="3">
        <v>2011</v>
      </c>
      <c r="L2" s="3">
        <v>2012</v>
      </c>
      <c r="M2" s="3" t="s">
        <v>9</v>
      </c>
      <c r="N2" s="3" t="s">
        <v>1</v>
      </c>
      <c r="O2" s="3">
        <v>2010</v>
      </c>
      <c r="P2" s="3">
        <v>2011</v>
      </c>
      <c r="Q2" s="3">
        <v>2012</v>
      </c>
      <c r="S2" s="3">
        <v>2010</v>
      </c>
      <c r="T2" s="3">
        <v>2011</v>
      </c>
      <c r="U2" s="3">
        <v>2012</v>
      </c>
    </row>
    <row r="3" spans="1:26" x14ac:dyDescent="0.3">
      <c r="A3" s="3">
        <v>87530</v>
      </c>
      <c r="B3" s="3">
        <v>749247.91</v>
      </c>
      <c r="C3" s="3">
        <v>255202.97000000003</v>
      </c>
      <c r="D3" s="3">
        <v>197027.01</v>
      </c>
      <c r="E3" s="3">
        <v>1201477.8900000001</v>
      </c>
      <c r="F3" s="3">
        <v>934</v>
      </c>
      <c r="G3" s="3">
        <v>872</v>
      </c>
      <c r="H3" s="3">
        <v>984</v>
      </c>
      <c r="I3" s="3">
        <v>2790</v>
      </c>
      <c r="J3" s="3">
        <v>802.19262312633839</v>
      </c>
      <c r="K3" s="3">
        <v>292.66395642201837</v>
      </c>
      <c r="L3" s="3">
        <v>200.23070121951221</v>
      </c>
      <c r="M3" s="3">
        <v>430.63723655913981</v>
      </c>
      <c r="N3" s="3">
        <v>1531</v>
      </c>
      <c r="O3" s="3">
        <v>1</v>
      </c>
      <c r="P3" s="3">
        <v>1</v>
      </c>
      <c r="Q3" s="3">
        <v>1</v>
      </c>
      <c r="R3" s="3">
        <v>2</v>
      </c>
      <c r="S3" s="3">
        <v>128941880.53815176</v>
      </c>
      <c r="T3" s="3">
        <v>16599937.899726626</v>
      </c>
      <c r="U3" s="3">
        <v>52237776.782775685</v>
      </c>
      <c r="V3" s="3">
        <v>7784100</v>
      </c>
      <c r="W3" s="3">
        <f>I3*((M3-$M$20)^2)</f>
        <v>95388795.166436762</v>
      </c>
      <c r="Y3" s="3" t="s">
        <v>2</v>
      </c>
      <c r="Z3" s="3">
        <f>SUM(S3:U19)/R20</f>
        <v>37312651.414248221</v>
      </c>
    </row>
    <row r="4" spans="1:26" x14ac:dyDescent="0.3">
      <c r="A4" s="3">
        <v>96162</v>
      </c>
      <c r="B4" s="3">
        <v>0</v>
      </c>
      <c r="C4" s="3">
        <v>404496.47</v>
      </c>
      <c r="D4" s="3">
        <v>195997.7</v>
      </c>
      <c r="E4" s="3">
        <v>600494.16999999993</v>
      </c>
      <c r="F4" s="3">
        <v>0</v>
      </c>
      <c r="G4" s="3">
        <v>728</v>
      </c>
      <c r="H4" s="3">
        <v>629</v>
      </c>
      <c r="I4" s="3">
        <v>1357</v>
      </c>
      <c r="J4" s="3">
        <v>0</v>
      </c>
      <c r="K4" s="3">
        <v>555.62701923076918</v>
      </c>
      <c r="L4" s="3">
        <v>311.60206677265501</v>
      </c>
      <c r="M4" s="3">
        <v>442.51596904937355</v>
      </c>
      <c r="N4" s="3">
        <v>1731</v>
      </c>
      <c r="O4" s="3">
        <v>0</v>
      </c>
      <c r="P4" s="3">
        <v>1</v>
      </c>
      <c r="Q4" s="3">
        <v>1</v>
      </c>
      <c r="R4" s="3">
        <v>1</v>
      </c>
      <c r="S4" s="3">
        <v>0</v>
      </c>
      <c r="T4" s="3">
        <v>9314111.8420446105</v>
      </c>
      <c r="U4" s="3">
        <v>10780084.930061156</v>
      </c>
      <c r="V4" s="3">
        <v>1841449</v>
      </c>
      <c r="W4" s="3">
        <f t="shared" ref="W4:W20" si="0">I4*((M4-$M$20)^2)</f>
        <v>52547775.491705522</v>
      </c>
      <c r="Y4" s="3" t="s">
        <v>3</v>
      </c>
      <c r="Z4" s="3">
        <f>(SUM(W3:W19)-Z3*(A20-1))/(I20-((1/I20)*SUM(V3:V19)))</f>
        <v>-1491.0479962029358</v>
      </c>
    </row>
    <row r="5" spans="1:26" x14ac:dyDescent="0.3">
      <c r="A5" s="3">
        <v>112664</v>
      </c>
      <c r="B5" s="3">
        <v>0</v>
      </c>
      <c r="C5" s="3">
        <v>0</v>
      </c>
      <c r="D5" s="3">
        <v>265770.15000000002</v>
      </c>
      <c r="E5" s="3">
        <v>265770.15000000002</v>
      </c>
      <c r="F5" s="3">
        <v>0</v>
      </c>
      <c r="G5" s="3">
        <v>0</v>
      </c>
      <c r="H5" s="3">
        <v>2477</v>
      </c>
      <c r="I5" s="3">
        <v>2477</v>
      </c>
      <c r="J5" s="3">
        <v>0</v>
      </c>
      <c r="K5" s="3">
        <v>0</v>
      </c>
      <c r="L5" s="3">
        <v>107.29517561566412</v>
      </c>
      <c r="M5" s="3">
        <v>107.29517561566412</v>
      </c>
      <c r="N5" s="3">
        <v>1781</v>
      </c>
      <c r="O5" s="3">
        <v>0</v>
      </c>
      <c r="P5" s="3">
        <v>0</v>
      </c>
      <c r="Q5" s="3">
        <v>1</v>
      </c>
      <c r="R5" s="3">
        <v>0</v>
      </c>
      <c r="S5" s="3">
        <v>0</v>
      </c>
      <c r="T5" s="3">
        <v>0</v>
      </c>
      <c r="U5" s="3">
        <v>0</v>
      </c>
      <c r="V5" s="3">
        <v>6135529</v>
      </c>
      <c r="W5" s="3">
        <f t="shared" si="0"/>
        <v>47471864.636344463</v>
      </c>
      <c r="Y5" s="3" t="s">
        <v>4</v>
      </c>
      <c r="Z5" s="3">
        <f>Z3/Z4</f>
        <v>-25024.44690530932</v>
      </c>
    </row>
    <row r="6" spans="1:26" x14ac:dyDescent="0.3">
      <c r="A6" s="3">
        <v>118547</v>
      </c>
      <c r="B6" s="3">
        <v>0</v>
      </c>
      <c r="C6" s="3">
        <v>0</v>
      </c>
      <c r="D6" s="3">
        <v>285590.93</v>
      </c>
      <c r="E6" s="3">
        <v>285590.93</v>
      </c>
      <c r="F6" s="3">
        <v>0</v>
      </c>
      <c r="G6" s="3">
        <v>0</v>
      </c>
      <c r="H6" s="3">
        <v>1301</v>
      </c>
      <c r="I6" s="3">
        <v>1301</v>
      </c>
      <c r="J6" s="3">
        <v>0</v>
      </c>
      <c r="K6" s="3">
        <v>0</v>
      </c>
      <c r="L6" s="3">
        <v>219.51647194465795</v>
      </c>
      <c r="M6" s="3">
        <v>219.51647194465795</v>
      </c>
      <c r="N6" s="3">
        <v>1623</v>
      </c>
      <c r="O6" s="3">
        <v>0</v>
      </c>
      <c r="P6" s="3">
        <v>0</v>
      </c>
      <c r="Q6" s="3">
        <v>1</v>
      </c>
      <c r="R6" s="3">
        <v>0</v>
      </c>
      <c r="S6" s="3">
        <v>0</v>
      </c>
      <c r="T6" s="3">
        <v>0</v>
      </c>
      <c r="U6" s="3">
        <v>0</v>
      </c>
      <c r="V6" s="3">
        <v>1692601</v>
      </c>
      <c r="W6" s="3">
        <f t="shared" si="0"/>
        <v>894193.73898611334</v>
      </c>
    </row>
    <row r="7" spans="1:26" x14ac:dyDescent="0.3">
      <c r="A7" s="3">
        <v>134974</v>
      </c>
      <c r="B7" s="3">
        <v>189233.89</v>
      </c>
      <c r="C7" s="3">
        <v>578425.78999999992</v>
      </c>
      <c r="D7" s="3">
        <v>203650.03</v>
      </c>
      <c r="E7" s="3">
        <v>971309.71</v>
      </c>
      <c r="F7" s="3">
        <v>689</v>
      </c>
      <c r="G7" s="3">
        <v>733</v>
      </c>
      <c r="H7" s="3">
        <v>804</v>
      </c>
      <c r="I7" s="3">
        <v>2226</v>
      </c>
      <c r="J7" s="3">
        <v>274.65005805515244</v>
      </c>
      <c r="K7" s="3">
        <v>789.12113233287846</v>
      </c>
      <c r="L7" s="3">
        <v>253.29605721393034</v>
      </c>
      <c r="M7" s="3">
        <v>436.34757861635217</v>
      </c>
      <c r="N7" s="3">
        <v>1622</v>
      </c>
      <c r="O7" s="3">
        <v>1</v>
      </c>
      <c r="P7" s="3">
        <v>1</v>
      </c>
      <c r="Q7" s="3">
        <v>1</v>
      </c>
      <c r="R7" s="3">
        <v>2</v>
      </c>
      <c r="S7" s="3">
        <v>18014654.739235692</v>
      </c>
      <c r="T7" s="3">
        <v>91221249.087909773</v>
      </c>
      <c r="U7" s="3">
        <v>26940319.028144002</v>
      </c>
      <c r="V7" s="3">
        <v>4955076</v>
      </c>
      <c r="W7" s="3">
        <f t="shared" si="0"/>
        <v>80879198.695187107</v>
      </c>
    </row>
    <row r="8" spans="1:26" x14ac:dyDescent="0.3">
      <c r="A8" s="3">
        <v>136977</v>
      </c>
      <c r="B8" s="3">
        <v>0</v>
      </c>
      <c r="C8" s="3">
        <v>148710.41</v>
      </c>
      <c r="D8" s="3">
        <v>317.22000000000003</v>
      </c>
      <c r="E8" s="3">
        <v>149027.63</v>
      </c>
      <c r="F8" s="3">
        <v>0</v>
      </c>
      <c r="G8" s="3">
        <v>656</v>
      </c>
      <c r="H8" s="3">
        <v>659</v>
      </c>
      <c r="I8" s="3">
        <v>1315</v>
      </c>
      <c r="J8" s="3">
        <v>0</v>
      </c>
      <c r="K8" s="3">
        <v>226.69269817073172</v>
      </c>
      <c r="L8" s="3">
        <v>0.48136570561456754</v>
      </c>
      <c r="M8" s="3">
        <v>113.32899619771864</v>
      </c>
      <c r="N8" s="3">
        <v>1531</v>
      </c>
      <c r="O8" s="3">
        <v>0</v>
      </c>
      <c r="P8" s="3">
        <v>1</v>
      </c>
      <c r="Q8" s="3">
        <v>1</v>
      </c>
      <c r="R8" s="3">
        <v>1</v>
      </c>
      <c r="S8" s="3">
        <v>0</v>
      </c>
      <c r="T8" s="3">
        <v>8430471.7748171408</v>
      </c>
      <c r="U8" s="3">
        <v>8392093.2993627395</v>
      </c>
      <c r="V8" s="3">
        <v>1729225</v>
      </c>
      <c r="W8" s="3">
        <f t="shared" si="0"/>
        <v>23053070.382436</v>
      </c>
    </row>
    <row r="9" spans="1:26" x14ac:dyDescent="0.3">
      <c r="A9" s="3">
        <v>139703</v>
      </c>
      <c r="B9" s="3">
        <v>108319.66</v>
      </c>
      <c r="C9" s="3">
        <v>0</v>
      </c>
      <c r="D9" s="3">
        <v>49418.77</v>
      </c>
      <c r="E9" s="3">
        <v>157738.43</v>
      </c>
      <c r="F9" s="3">
        <v>572</v>
      </c>
      <c r="G9" s="3">
        <v>0</v>
      </c>
      <c r="H9" s="3">
        <v>1001</v>
      </c>
      <c r="I9" s="3">
        <v>1573</v>
      </c>
      <c r="J9" s="3">
        <v>189.37003496503496</v>
      </c>
      <c r="K9" s="3">
        <v>0</v>
      </c>
      <c r="L9" s="3">
        <v>49.369400599400599</v>
      </c>
      <c r="M9" s="3">
        <v>100.27872218690401</v>
      </c>
      <c r="N9" s="3">
        <v>1542</v>
      </c>
      <c r="O9" s="3">
        <v>1</v>
      </c>
      <c r="P9" s="3">
        <v>0</v>
      </c>
      <c r="Q9" s="3">
        <v>1</v>
      </c>
      <c r="R9" s="3">
        <v>1</v>
      </c>
      <c r="S9" s="3">
        <v>4540113.8711675946</v>
      </c>
      <c r="T9" s="3">
        <v>0</v>
      </c>
      <c r="U9" s="3">
        <v>2594350.7835243405</v>
      </c>
      <c r="V9" s="3">
        <v>2474329</v>
      </c>
      <c r="W9" s="3">
        <f t="shared" si="0"/>
        <v>33279932.442767628</v>
      </c>
    </row>
    <row r="10" spans="1:26" x14ac:dyDescent="0.3">
      <c r="A10" s="3">
        <v>150575</v>
      </c>
      <c r="B10" s="3">
        <v>74243.349999999991</v>
      </c>
      <c r="C10" s="3">
        <v>226711.40000000002</v>
      </c>
      <c r="D10" s="3">
        <v>367714.2</v>
      </c>
      <c r="E10" s="3">
        <v>668668.95000000007</v>
      </c>
      <c r="F10" s="3">
        <v>491</v>
      </c>
      <c r="G10" s="3">
        <v>507</v>
      </c>
      <c r="H10" s="3">
        <v>560</v>
      </c>
      <c r="I10" s="3">
        <v>1558</v>
      </c>
      <c r="J10" s="3">
        <v>151.20845213849285</v>
      </c>
      <c r="K10" s="3">
        <v>447.1625246548324</v>
      </c>
      <c r="L10" s="3">
        <v>656.63250000000005</v>
      </c>
      <c r="M10" s="3">
        <v>429.18417843388966</v>
      </c>
      <c r="N10" s="3">
        <v>1799</v>
      </c>
      <c r="O10" s="3">
        <v>1</v>
      </c>
      <c r="P10" s="3">
        <v>1</v>
      </c>
      <c r="Q10" s="3">
        <v>1</v>
      </c>
      <c r="R10" s="3">
        <v>2</v>
      </c>
      <c r="S10" s="3">
        <v>37939817.665041611</v>
      </c>
      <c r="T10" s="3">
        <v>163873.01294992366</v>
      </c>
      <c r="U10" s="3">
        <v>28970333.830614824</v>
      </c>
      <c r="V10" s="3">
        <v>2427364</v>
      </c>
      <c r="W10" s="3">
        <f t="shared" si="0"/>
        <v>52433385.125198424</v>
      </c>
    </row>
    <row r="11" spans="1:26" x14ac:dyDescent="0.3">
      <c r="A11" s="3">
        <v>205588</v>
      </c>
      <c r="B11" s="3">
        <v>0</v>
      </c>
      <c r="C11" s="3">
        <v>0</v>
      </c>
      <c r="D11" s="3">
        <v>171752.93</v>
      </c>
      <c r="E11" s="3">
        <v>171752.93</v>
      </c>
      <c r="F11" s="3">
        <v>0</v>
      </c>
      <c r="G11" s="3">
        <v>0</v>
      </c>
      <c r="H11" s="3">
        <v>626</v>
      </c>
      <c r="I11" s="3">
        <v>626</v>
      </c>
      <c r="J11" s="3">
        <v>0</v>
      </c>
      <c r="K11" s="3">
        <v>0</v>
      </c>
      <c r="L11" s="3">
        <v>274.36570287539934</v>
      </c>
      <c r="M11" s="3">
        <v>274.36570287539934</v>
      </c>
      <c r="N11" s="3">
        <v>1629</v>
      </c>
      <c r="O11" s="3">
        <v>0</v>
      </c>
      <c r="P11" s="3">
        <v>0</v>
      </c>
      <c r="Q11" s="3">
        <v>1</v>
      </c>
      <c r="R11" s="3">
        <v>0</v>
      </c>
      <c r="S11" s="3">
        <v>0</v>
      </c>
      <c r="T11" s="3">
        <v>0</v>
      </c>
      <c r="U11" s="3">
        <v>0</v>
      </c>
      <c r="V11" s="3">
        <v>391876</v>
      </c>
      <c r="W11" s="3">
        <f t="shared" si="0"/>
        <v>513210.3258538965</v>
      </c>
    </row>
    <row r="12" spans="1:26" x14ac:dyDescent="0.3">
      <c r="A12" s="3">
        <v>225153</v>
      </c>
      <c r="B12" s="3">
        <v>0</v>
      </c>
      <c r="C12" s="3">
        <v>30756.340000000004</v>
      </c>
      <c r="D12" s="3">
        <v>37603.97</v>
      </c>
      <c r="E12" s="3">
        <v>68360.31</v>
      </c>
      <c r="F12" s="3">
        <v>0</v>
      </c>
      <c r="G12" s="3">
        <v>439</v>
      </c>
      <c r="H12" s="3">
        <v>433</v>
      </c>
      <c r="I12" s="3">
        <v>872</v>
      </c>
      <c r="J12" s="3">
        <v>0</v>
      </c>
      <c r="K12" s="3">
        <v>70.06</v>
      </c>
      <c r="L12" s="3">
        <v>86.845196304849892</v>
      </c>
      <c r="M12" s="3">
        <v>78.394850917431185</v>
      </c>
      <c r="N12" s="3">
        <v>1611</v>
      </c>
      <c r="O12" s="3">
        <v>0</v>
      </c>
      <c r="P12" s="3">
        <v>1</v>
      </c>
      <c r="Q12" s="3">
        <v>1</v>
      </c>
      <c r="R12" s="3">
        <v>1</v>
      </c>
      <c r="S12" s="3">
        <v>0</v>
      </c>
      <c r="T12" s="3">
        <v>30497.215779137707</v>
      </c>
      <c r="U12" s="3">
        <v>30919.80999316751</v>
      </c>
      <c r="V12" s="3">
        <v>760384</v>
      </c>
      <c r="W12" s="3">
        <f t="shared" si="0"/>
        <v>24417827.975414813</v>
      </c>
    </row>
    <row r="13" spans="1:26" x14ac:dyDescent="0.3">
      <c r="A13" s="3">
        <v>225866</v>
      </c>
      <c r="B13" s="3">
        <v>0</v>
      </c>
      <c r="C13" s="3">
        <v>0</v>
      </c>
      <c r="D13" s="3">
        <v>225699.77999999997</v>
      </c>
      <c r="E13" s="3">
        <v>225699.77999999997</v>
      </c>
      <c r="F13" s="3">
        <v>0</v>
      </c>
      <c r="G13" s="3">
        <v>0</v>
      </c>
      <c r="H13" s="3">
        <v>434</v>
      </c>
      <c r="I13" s="3">
        <v>434</v>
      </c>
      <c r="J13" s="3">
        <v>0</v>
      </c>
      <c r="K13" s="3">
        <v>0</v>
      </c>
      <c r="L13" s="3">
        <v>520.04557603686624</v>
      </c>
      <c r="M13" s="3">
        <v>520.04557603686624</v>
      </c>
      <c r="N13" s="3">
        <v>1731</v>
      </c>
      <c r="O13" s="3">
        <v>0</v>
      </c>
      <c r="P13" s="3">
        <v>0</v>
      </c>
      <c r="Q13" s="3">
        <v>1</v>
      </c>
      <c r="R13" s="3">
        <v>0</v>
      </c>
      <c r="S13" s="3">
        <v>0</v>
      </c>
      <c r="T13" s="3">
        <v>0</v>
      </c>
      <c r="U13" s="3">
        <v>0</v>
      </c>
      <c r="V13" s="3">
        <v>188356</v>
      </c>
      <c r="W13" s="3">
        <f t="shared" si="0"/>
        <v>32657338.413247641</v>
      </c>
    </row>
    <row r="14" spans="1:26" x14ac:dyDescent="0.3">
      <c r="A14" s="3">
        <v>297680</v>
      </c>
      <c r="B14" s="3">
        <v>0</v>
      </c>
      <c r="C14" s="3">
        <v>0</v>
      </c>
      <c r="D14" s="3">
        <v>73388.23</v>
      </c>
      <c r="E14" s="3">
        <v>73388.23</v>
      </c>
      <c r="F14" s="3">
        <v>0</v>
      </c>
      <c r="G14" s="3">
        <v>0</v>
      </c>
      <c r="H14" s="3">
        <v>604</v>
      </c>
      <c r="I14" s="3">
        <v>604</v>
      </c>
      <c r="J14" s="3">
        <v>0</v>
      </c>
      <c r="K14" s="3">
        <v>0</v>
      </c>
      <c r="L14" s="3">
        <v>121.50369205298013</v>
      </c>
      <c r="M14" s="3">
        <v>121.50369205298013</v>
      </c>
      <c r="N14" s="3">
        <v>1521</v>
      </c>
      <c r="O14" s="3">
        <v>0</v>
      </c>
      <c r="P14" s="3">
        <v>0</v>
      </c>
      <c r="Q14" s="3">
        <v>1</v>
      </c>
      <c r="R14" s="3">
        <v>0</v>
      </c>
      <c r="S14" s="3">
        <v>0</v>
      </c>
      <c r="T14" s="3">
        <v>0</v>
      </c>
      <c r="U14" s="3">
        <v>0</v>
      </c>
      <c r="V14" s="3">
        <v>364816</v>
      </c>
      <c r="W14" s="3">
        <f t="shared" si="0"/>
        <v>9321502.2650333606</v>
      </c>
    </row>
    <row r="15" spans="1:26" x14ac:dyDescent="0.3">
      <c r="A15" s="3">
        <v>300723</v>
      </c>
      <c r="B15" s="3">
        <v>0</v>
      </c>
      <c r="C15" s="3">
        <v>0</v>
      </c>
      <c r="D15" s="3">
        <v>1923.76</v>
      </c>
      <c r="E15" s="3">
        <v>1923.76</v>
      </c>
      <c r="F15" s="3">
        <v>0</v>
      </c>
      <c r="G15" s="3">
        <v>0</v>
      </c>
      <c r="H15" s="3">
        <v>518</v>
      </c>
      <c r="I15" s="3">
        <v>518</v>
      </c>
      <c r="J15" s="3">
        <v>0</v>
      </c>
      <c r="K15" s="3">
        <v>0</v>
      </c>
      <c r="L15" s="3">
        <v>3.7138223938223938</v>
      </c>
      <c r="M15" s="3">
        <v>3.7138223938223938</v>
      </c>
      <c r="N15" s="3">
        <v>1541</v>
      </c>
      <c r="O15" s="3">
        <v>0</v>
      </c>
      <c r="P15" s="3">
        <v>0</v>
      </c>
      <c r="Q15" s="3">
        <v>1</v>
      </c>
      <c r="R15" s="3">
        <v>0</v>
      </c>
      <c r="S15" s="3">
        <v>0</v>
      </c>
      <c r="T15" s="3">
        <v>0</v>
      </c>
      <c r="U15" s="3">
        <v>0</v>
      </c>
      <c r="V15" s="3">
        <v>268324</v>
      </c>
      <c r="W15" s="3">
        <f t="shared" si="0"/>
        <v>30340990.336238131</v>
      </c>
    </row>
    <row r="16" spans="1:26" x14ac:dyDescent="0.3">
      <c r="A16" s="3">
        <v>400842</v>
      </c>
      <c r="B16" s="3">
        <v>0</v>
      </c>
      <c r="C16" s="3">
        <v>58673.2</v>
      </c>
      <c r="D16" s="3">
        <v>38207.47</v>
      </c>
      <c r="E16" s="3">
        <v>96880.67</v>
      </c>
      <c r="F16" s="3">
        <v>0</v>
      </c>
      <c r="G16" s="3">
        <v>505</v>
      </c>
      <c r="H16" s="3">
        <v>1027</v>
      </c>
      <c r="I16" s="3">
        <v>1532</v>
      </c>
      <c r="J16" s="3">
        <v>0</v>
      </c>
      <c r="K16" s="3">
        <v>116.18455445544554</v>
      </c>
      <c r="L16" s="3">
        <v>37.202989289191819</v>
      </c>
      <c r="M16" s="3">
        <v>63.238035248041776</v>
      </c>
      <c r="N16" s="3">
        <v>1623</v>
      </c>
      <c r="O16" s="3">
        <v>0</v>
      </c>
      <c r="P16" s="3">
        <v>1</v>
      </c>
      <c r="Q16" s="3">
        <v>1</v>
      </c>
      <c r="R16" s="3">
        <v>1</v>
      </c>
      <c r="S16" s="3">
        <v>0</v>
      </c>
      <c r="T16" s="3">
        <v>1415683.6175708876</v>
      </c>
      <c r="U16" s="3">
        <v>696124.85576757404</v>
      </c>
      <c r="V16" s="3">
        <v>2347024</v>
      </c>
      <c r="W16" s="3">
        <f t="shared" si="0"/>
        <v>51022426.532841317</v>
      </c>
    </row>
    <row r="17" spans="1:23" x14ac:dyDescent="0.3">
      <c r="A17" s="3">
        <v>543823</v>
      </c>
      <c r="B17" s="3">
        <v>113590.19</v>
      </c>
      <c r="C17" s="3">
        <v>0</v>
      </c>
      <c r="D17" s="3">
        <v>0</v>
      </c>
      <c r="E17" s="3">
        <v>113590.19</v>
      </c>
      <c r="F17" s="3">
        <v>530</v>
      </c>
      <c r="G17" s="3">
        <v>0</v>
      </c>
      <c r="H17" s="3">
        <v>0</v>
      </c>
      <c r="I17" s="3">
        <v>530</v>
      </c>
      <c r="J17" s="3">
        <v>214.32111320754717</v>
      </c>
      <c r="K17" s="3">
        <v>0</v>
      </c>
      <c r="L17" s="3">
        <v>0</v>
      </c>
      <c r="M17" s="3">
        <v>214.32111320754717</v>
      </c>
      <c r="N17" s="3">
        <v>1611</v>
      </c>
      <c r="O17" s="3">
        <v>1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280900</v>
      </c>
      <c r="W17" s="3">
        <f t="shared" si="0"/>
        <v>522958.51073823246</v>
      </c>
    </row>
    <row r="18" spans="1:23" x14ac:dyDescent="0.3">
      <c r="A18" s="3">
        <v>571021</v>
      </c>
      <c r="B18" s="3">
        <v>42209.29</v>
      </c>
      <c r="C18" s="3">
        <v>0</v>
      </c>
      <c r="D18" s="3">
        <v>23786.37</v>
      </c>
      <c r="E18" s="3">
        <v>65995.66</v>
      </c>
      <c r="F18" s="3">
        <v>458</v>
      </c>
      <c r="G18" s="3">
        <v>0</v>
      </c>
      <c r="H18" s="3">
        <v>509</v>
      </c>
      <c r="I18" s="3">
        <v>967</v>
      </c>
      <c r="J18" s="3">
        <v>92.160021834061141</v>
      </c>
      <c r="K18" s="3">
        <v>0</v>
      </c>
      <c r="L18" s="3">
        <v>46.731571709233791</v>
      </c>
      <c r="M18" s="3">
        <v>68.247838676318509</v>
      </c>
      <c r="N18" s="3">
        <v>1542</v>
      </c>
      <c r="O18" s="3">
        <v>1</v>
      </c>
      <c r="P18" s="3">
        <v>0</v>
      </c>
      <c r="Q18" s="3">
        <v>1</v>
      </c>
      <c r="R18" s="3">
        <v>1</v>
      </c>
      <c r="S18" s="3">
        <v>261880.96654319912</v>
      </c>
      <c r="T18" s="3">
        <v>0</v>
      </c>
      <c r="U18" s="3">
        <v>235641.41979722027</v>
      </c>
      <c r="V18" s="3">
        <v>935089</v>
      </c>
      <c r="W18" s="3">
        <f t="shared" si="0"/>
        <v>30461491.261286225</v>
      </c>
    </row>
    <row r="19" spans="1:23" x14ac:dyDescent="0.3">
      <c r="A19" s="3">
        <v>907746</v>
      </c>
      <c r="B19" s="3">
        <v>0</v>
      </c>
      <c r="C19" s="3">
        <v>0</v>
      </c>
      <c r="D19" s="3">
        <v>81306.23</v>
      </c>
      <c r="E19" s="3">
        <v>81306.23</v>
      </c>
      <c r="F19" s="3">
        <v>0</v>
      </c>
      <c r="G19" s="3">
        <v>0</v>
      </c>
      <c r="H19" s="3">
        <v>477</v>
      </c>
      <c r="I19" s="3">
        <v>477</v>
      </c>
      <c r="J19" s="3">
        <v>0</v>
      </c>
      <c r="K19" s="3">
        <v>0</v>
      </c>
      <c r="L19" s="3">
        <v>170.45331236897275</v>
      </c>
      <c r="M19" s="3">
        <v>170.45331236897275</v>
      </c>
      <c r="N19" s="3">
        <v>1611</v>
      </c>
      <c r="O19" s="3">
        <v>0</v>
      </c>
      <c r="P19" s="3">
        <v>0</v>
      </c>
      <c r="Q19" s="3">
        <v>1</v>
      </c>
      <c r="R19" s="3">
        <v>0</v>
      </c>
      <c r="S19" s="3">
        <v>0</v>
      </c>
      <c r="T19" s="3">
        <v>0</v>
      </c>
      <c r="U19" s="3">
        <v>0</v>
      </c>
      <c r="V19" s="3">
        <v>227529</v>
      </c>
      <c r="W19" s="3">
        <f t="shared" si="0"/>
        <v>2703182.5819751704</v>
      </c>
    </row>
    <row r="20" spans="1:23" x14ac:dyDescent="0.3">
      <c r="A20" s="3">
        <f>COUNT(A3:A19)</f>
        <v>17</v>
      </c>
      <c r="B20" s="3">
        <f>SUM(B3:B19)</f>
        <v>1276844.29</v>
      </c>
      <c r="C20" s="3">
        <f t="shared" ref="C20:V20" si="1">SUM(C3:C19)</f>
        <v>1702976.58</v>
      </c>
      <c r="D20" s="3">
        <f t="shared" si="1"/>
        <v>2219154.75</v>
      </c>
      <c r="E20" s="3">
        <f t="shared" si="1"/>
        <v>5198975.620000001</v>
      </c>
      <c r="F20" s="3">
        <f t="shared" si="1"/>
        <v>3674</v>
      </c>
      <c r="G20" s="3">
        <f t="shared" si="1"/>
        <v>4440</v>
      </c>
      <c r="H20" s="3">
        <f t="shared" si="1"/>
        <v>13043</v>
      </c>
      <c r="I20" s="3">
        <f t="shared" si="1"/>
        <v>21157</v>
      </c>
      <c r="J20" s="3">
        <f t="shared" si="1"/>
        <v>1723.9023033266271</v>
      </c>
      <c r="K20" s="3">
        <f t="shared" si="1"/>
        <v>2497.5118852666751</v>
      </c>
      <c r="L20" s="3">
        <f t="shared" si="1"/>
        <v>3059.285602102751</v>
      </c>
      <c r="M20" s="3">
        <f>E20/I20</f>
        <v>245.73312000756255</v>
      </c>
      <c r="N20" s="3">
        <f t="shared" si="1"/>
        <v>27580</v>
      </c>
      <c r="O20" s="3">
        <f t="shared" si="1"/>
        <v>6</v>
      </c>
      <c r="P20" s="3">
        <f t="shared" si="1"/>
        <v>7</v>
      </c>
      <c r="Q20" s="3">
        <f t="shared" si="1"/>
        <v>16</v>
      </c>
      <c r="R20" s="3">
        <f t="shared" si="1"/>
        <v>12</v>
      </c>
      <c r="S20" s="3">
        <f t="shared" si="1"/>
        <v>189698347.78013986</v>
      </c>
      <c r="T20" s="3">
        <f t="shared" si="1"/>
        <v>127175824.45079811</v>
      </c>
      <c r="U20" s="3">
        <f t="shared" si="1"/>
        <v>130877644.74004069</v>
      </c>
      <c r="V20" s="3">
        <f t="shared" si="1"/>
        <v>34803971</v>
      </c>
      <c r="W20" s="3">
        <f t="shared" si="0"/>
        <v>0</v>
      </c>
    </row>
  </sheetData>
  <mergeCells count="5">
    <mergeCell ref="B1:E1"/>
    <mergeCell ref="F1:I1"/>
    <mergeCell ref="J1:M1"/>
    <mergeCell ref="O1:R1"/>
    <mergeCell ref="S1:U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7"/>
  <sheetViews>
    <sheetView topLeftCell="O1" workbookViewId="0">
      <selection activeCell="X5" sqref="X5"/>
    </sheetView>
  </sheetViews>
  <sheetFormatPr defaultColWidth="9.109375" defaultRowHeight="14.4" x14ac:dyDescent="0.3"/>
  <cols>
    <col min="1" max="16384" width="9.109375" style="3"/>
  </cols>
  <sheetData>
    <row r="1" spans="1:26" x14ac:dyDescent="0.3">
      <c r="B1" s="4" t="s">
        <v>5</v>
      </c>
      <c r="C1" s="4"/>
      <c r="D1" s="4"/>
      <c r="E1" s="4"/>
      <c r="F1" s="4" t="s">
        <v>6</v>
      </c>
      <c r="G1" s="4"/>
      <c r="H1" s="4"/>
      <c r="I1" s="4"/>
      <c r="J1" s="4" t="s">
        <v>7</v>
      </c>
      <c r="K1" s="4"/>
      <c r="L1" s="4"/>
      <c r="M1" s="4"/>
      <c r="O1" s="4" t="s">
        <v>8</v>
      </c>
      <c r="P1" s="4"/>
      <c r="Q1" s="4"/>
      <c r="R1" s="4"/>
      <c r="S1" s="4"/>
      <c r="T1" s="4"/>
      <c r="U1" s="4"/>
    </row>
    <row r="2" spans="1:26" x14ac:dyDescent="0.3">
      <c r="A2" s="3" t="s">
        <v>0</v>
      </c>
      <c r="B2" s="3">
        <v>2010</v>
      </c>
      <c r="C2" s="3">
        <v>2011</v>
      </c>
      <c r="D2" s="3">
        <v>2012</v>
      </c>
      <c r="E2" s="3" t="s">
        <v>9</v>
      </c>
      <c r="F2" s="3">
        <v>2010</v>
      </c>
      <c r="G2" s="3">
        <v>2011</v>
      </c>
      <c r="H2" s="3">
        <v>2012</v>
      </c>
      <c r="I2" s="3" t="s">
        <v>9</v>
      </c>
      <c r="J2" s="3">
        <v>2010</v>
      </c>
      <c r="K2" s="3">
        <v>2011</v>
      </c>
      <c r="L2" s="3">
        <v>2012</v>
      </c>
      <c r="M2" s="3" t="s">
        <v>9</v>
      </c>
      <c r="N2" s="3" t="s">
        <v>1</v>
      </c>
      <c r="O2" s="3">
        <v>2010</v>
      </c>
      <c r="P2" s="3">
        <v>2011</v>
      </c>
      <c r="Q2" s="3">
        <v>2012</v>
      </c>
      <c r="S2" s="3">
        <v>2010</v>
      </c>
      <c r="T2" s="3">
        <v>2011</v>
      </c>
      <c r="U2" s="3">
        <v>2012</v>
      </c>
    </row>
    <row r="3" spans="1:26" x14ac:dyDescent="0.3">
      <c r="A3" s="3">
        <v>25058</v>
      </c>
      <c r="B3" s="3">
        <v>12980</v>
      </c>
      <c r="C3" s="3">
        <v>74200.820000000007</v>
      </c>
      <c r="D3" s="3">
        <v>79936.459999999992</v>
      </c>
      <c r="E3" s="3">
        <v>167117.28</v>
      </c>
      <c r="F3" s="3">
        <v>531</v>
      </c>
      <c r="G3" s="3">
        <v>596</v>
      </c>
      <c r="H3" s="3">
        <v>617</v>
      </c>
      <c r="I3" s="3">
        <v>1744</v>
      </c>
      <c r="J3" s="3">
        <v>24.444444444444443</v>
      </c>
      <c r="K3" s="3">
        <v>124.4980201342282</v>
      </c>
      <c r="L3" s="3">
        <v>129.55666126418151</v>
      </c>
      <c r="M3" s="3">
        <v>95.824128440366977</v>
      </c>
      <c r="N3" s="3">
        <v>3563</v>
      </c>
      <c r="O3" s="3">
        <v>1</v>
      </c>
      <c r="P3" s="3">
        <v>1</v>
      </c>
      <c r="Q3" s="3">
        <v>1</v>
      </c>
      <c r="R3" s="3">
        <v>2</v>
      </c>
      <c r="S3" s="3">
        <v>2705476.4815869704</v>
      </c>
      <c r="T3" s="3">
        <v>490026.47066328506</v>
      </c>
      <c r="U3" s="3">
        <v>702074.28652790049</v>
      </c>
      <c r="V3" s="3">
        <v>3041536</v>
      </c>
      <c r="W3" s="3">
        <f>I3*((M3-$M$157)^2)</f>
        <v>14302094.707747979</v>
      </c>
      <c r="Y3" s="3" t="s">
        <v>2</v>
      </c>
      <c r="Z3" s="3">
        <f>SUM(S3:U156)/R157</f>
        <v>21398170.294705492</v>
      </c>
    </row>
    <row r="4" spans="1:26" x14ac:dyDescent="0.3">
      <c r="A4" s="3">
        <v>26037</v>
      </c>
      <c r="B4" s="3">
        <v>258164.99000000002</v>
      </c>
      <c r="C4" s="3">
        <v>0</v>
      </c>
      <c r="D4" s="3">
        <v>0</v>
      </c>
      <c r="E4" s="3">
        <v>258164.99000000002</v>
      </c>
      <c r="F4" s="3">
        <v>1420</v>
      </c>
      <c r="G4" s="3">
        <v>0</v>
      </c>
      <c r="H4" s="3">
        <v>0</v>
      </c>
      <c r="I4" s="3">
        <v>1420</v>
      </c>
      <c r="J4" s="3">
        <v>181.80633098591551</v>
      </c>
      <c r="K4" s="3">
        <v>0</v>
      </c>
      <c r="L4" s="3">
        <v>0</v>
      </c>
      <c r="M4" s="3">
        <v>181.80633098591551</v>
      </c>
      <c r="N4" s="3">
        <v>3089</v>
      </c>
      <c r="O4" s="3">
        <v>1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2016400</v>
      </c>
      <c r="W4" s="3">
        <f t="shared" ref="W4:W67" si="0">I4*((M4-$M$157)^2)</f>
        <v>29731.204998245936</v>
      </c>
      <c r="Y4" s="3" t="s">
        <v>3</v>
      </c>
      <c r="Z4" s="3">
        <f>(SUM(W3:W156)-Z3*(A157-1))/(I157-((1/I157)*SUM(V3:V156)))</f>
        <v>7626.5882367737377</v>
      </c>
    </row>
    <row r="5" spans="1:26" x14ac:dyDescent="0.3">
      <c r="A5" s="3">
        <v>39466</v>
      </c>
      <c r="B5" s="3">
        <v>0</v>
      </c>
      <c r="C5" s="3">
        <v>0</v>
      </c>
      <c r="D5" s="3">
        <v>74063.090000000011</v>
      </c>
      <c r="E5" s="3">
        <v>74063.090000000011</v>
      </c>
      <c r="F5" s="3">
        <v>0</v>
      </c>
      <c r="G5" s="3">
        <v>0</v>
      </c>
      <c r="H5" s="3">
        <v>515</v>
      </c>
      <c r="I5" s="3">
        <v>515</v>
      </c>
      <c r="J5" s="3">
        <v>0</v>
      </c>
      <c r="K5" s="3">
        <v>0</v>
      </c>
      <c r="L5" s="3">
        <v>143.81182524271847</v>
      </c>
      <c r="M5" s="3">
        <v>143.81182524271847</v>
      </c>
      <c r="N5" s="3">
        <v>2431</v>
      </c>
      <c r="O5" s="3">
        <v>0</v>
      </c>
      <c r="P5" s="3">
        <v>0</v>
      </c>
      <c r="Q5" s="3">
        <v>1</v>
      </c>
      <c r="R5" s="3">
        <v>0</v>
      </c>
      <c r="S5" s="3">
        <v>0</v>
      </c>
      <c r="T5" s="3">
        <v>0</v>
      </c>
      <c r="U5" s="3">
        <v>0</v>
      </c>
      <c r="V5" s="3">
        <v>265225</v>
      </c>
      <c r="W5" s="3">
        <f t="shared" si="0"/>
        <v>933296.64248492348</v>
      </c>
      <c r="Y5" s="3" t="s">
        <v>4</v>
      </c>
      <c r="Z5" s="3">
        <f>Z3/Z4</f>
        <v>2805.7330001806317</v>
      </c>
    </row>
    <row r="6" spans="1:26" x14ac:dyDescent="0.3">
      <c r="A6" s="3">
        <v>39962</v>
      </c>
      <c r="B6" s="3">
        <v>80780.91</v>
      </c>
      <c r="C6" s="3">
        <v>15978.09</v>
      </c>
      <c r="D6" s="3">
        <v>93834.12</v>
      </c>
      <c r="E6" s="3">
        <v>190593.12</v>
      </c>
      <c r="F6" s="3">
        <v>634</v>
      </c>
      <c r="G6" s="3">
        <v>604</v>
      </c>
      <c r="H6" s="3">
        <v>723</v>
      </c>
      <c r="I6" s="3">
        <v>1961</v>
      </c>
      <c r="J6" s="3">
        <v>127.41468454258676</v>
      </c>
      <c r="K6" s="3">
        <v>26.453791390728476</v>
      </c>
      <c r="L6" s="3">
        <v>129.78439834024897</v>
      </c>
      <c r="M6" s="3">
        <v>97.191800101988775</v>
      </c>
      <c r="N6" s="3">
        <v>3679</v>
      </c>
      <c r="O6" s="3">
        <v>1</v>
      </c>
      <c r="P6" s="3">
        <v>1</v>
      </c>
      <c r="Q6" s="3">
        <v>1</v>
      </c>
      <c r="R6" s="3">
        <v>2</v>
      </c>
      <c r="S6" s="3">
        <v>579110.0196387748</v>
      </c>
      <c r="T6" s="3">
        <v>3022334.9893663409</v>
      </c>
      <c r="U6" s="3">
        <v>768026.60352262389</v>
      </c>
      <c r="V6" s="3">
        <v>3845521</v>
      </c>
      <c r="W6" s="3">
        <f t="shared" si="0"/>
        <v>15599570.311278896</v>
      </c>
    </row>
    <row r="7" spans="1:26" x14ac:dyDescent="0.3">
      <c r="A7" s="3">
        <v>45164</v>
      </c>
      <c r="B7" s="3">
        <v>0</v>
      </c>
      <c r="C7" s="3">
        <v>44950.9</v>
      </c>
      <c r="D7" s="3">
        <v>146601.30000000002</v>
      </c>
      <c r="E7" s="3">
        <v>191552.2</v>
      </c>
      <c r="F7" s="3">
        <v>0</v>
      </c>
      <c r="G7" s="3">
        <v>1725</v>
      </c>
      <c r="H7" s="3">
        <v>1703</v>
      </c>
      <c r="I7" s="3">
        <v>3428</v>
      </c>
      <c r="J7" s="3">
        <v>0</v>
      </c>
      <c r="K7" s="3">
        <v>26.058492753623188</v>
      </c>
      <c r="L7" s="3">
        <v>86.084145625367015</v>
      </c>
      <c r="M7" s="3">
        <v>55.87870478413069</v>
      </c>
      <c r="N7" s="3">
        <v>3546</v>
      </c>
      <c r="O7" s="3">
        <v>0</v>
      </c>
      <c r="P7" s="3">
        <v>1</v>
      </c>
      <c r="Q7" s="3">
        <v>1</v>
      </c>
      <c r="R7" s="3">
        <v>1</v>
      </c>
      <c r="S7" s="3">
        <v>0</v>
      </c>
      <c r="T7" s="3">
        <v>1533947.7035641319</v>
      </c>
      <c r="U7" s="3">
        <v>1553763.8218720669</v>
      </c>
      <c r="V7" s="3">
        <v>11751184</v>
      </c>
      <c r="W7" s="3">
        <f t="shared" si="0"/>
        <v>58382715.822508216</v>
      </c>
    </row>
    <row r="8" spans="1:26" x14ac:dyDescent="0.3">
      <c r="A8" s="3">
        <v>45211</v>
      </c>
      <c r="B8" s="3">
        <v>0</v>
      </c>
      <c r="C8" s="3">
        <v>0</v>
      </c>
      <c r="D8" s="3">
        <v>82736.67</v>
      </c>
      <c r="E8" s="3">
        <v>82736.67</v>
      </c>
      <c r="F8" s="3">
        <v>0</v>
      </c>
      <c r="G8" s="3">
        <v>0</v>
      </c>
      <c r="H8" s="3">
        <v>849</v>
      </c>
      <c r="I8" s="3">
        <v>849</v>
      </c>
      <c r="J8" s="3">
        <v>0</v>
      </c>
      <c r="K8" s="3">
        <v>0</v>
      </c>
      <c r="L8" s="3">
        <v>97.451908127208483</v>
      </c>
      <c r="M8" s="3">
        <v>97.451908127208483</v>
      </c>
      <c r="N8" s="3">
        <v>3827</v>
      </c>
      <c r="O8" s="3">
        <v>0</v>
      </c>
      <c r="P8" s="3">
        <v>0</v>
      </c>
      <c r="Q8" s="3">
        <v>1</v>
      </c>
      <c r="R8" s="3">
        <v>0</v>
      </c>
      <c r="S8" s="3">
        <v>0</v>
      </c>
      <c r="T8" s="3">
        <v>0</v>
      </c>
      <c r="U8" s="3">
        <v>0</v>
      </c>
      <c r="V8" s="3">
        <v>720801</v>
      </c>
      <c r="W8" s="3">
        <f t="shared" si="0"/>
        <v>6714380.3963859258</v>
      </c>
    </row>
    <row r="9" spans="1:26" x14ac:dyDescent="0.3">
      <c r="A9" s="3">
        <v>67627</v>
      </c>
      <c r="B9" s="3">
        <v>546873.00000000012</v>
      </c>
      <c r="C9" s="3">
        <v>72270.509999999995</v>
      </c>
      <c r="D9" s="3">
        <v>198034.21</v>
      </c>
      <c r="E9" s="3">
        <v>817177.72000000009</v>
      </c>
      <c r="F9" s="3">
        <v>569</v>
      </c>
      <c r="G9" s="3">
        <v>583</v>
      </c>
      <c r="H9" s="3">
        <v>598</v>
      </c>
      <c r="I9" s="3">
        <v>1750</v>
      </c>
      <c r="J9" s="3">
        <v>961.11247803163462</v>
      </c>
      <c r="K9" s="3">
        <v>123.96313893653516</v>
      </c>
      <c r="L9" s="3">
        <v>331.16088628762543</v>
      </c>
      <c r="M9" s="3">
        <v>466.9586971428572</v>
      </c>
      <c r="N9" s="3">
        <v>3621</v>
      </c>
      <c r="O9" s="3">
        <v>1</v>
      </c>
      <c r="P9" s="3">
        <v>1</v>
      </c>
      <c r="Q9" s="3">
        <v>1</v>
      </c>
      <c r="R9" s="3">
        <v>2</v>
      </c>
      <c r="S9" s="3">
        <v>138942948.76583743</v>
      </c>
      <c r="T9" s="3">
        <v>68587590.569422334</v>
      </c>
      <c r="U9" s="3">
        <v>11027745.168977836</v>
      </c>
      <c r="V9" s="3">
        <v>3062500</v>
      </c>
      <c r="W9" s="3">
        <f t="shared" si="0"/>
        <v>137765667.80436534</v>
      </c>
    </row>
    <row r="10" spans="1:26" x14ac:dyDescent="0.3">
      <c r="A10" s="3">
        <v>69549</v>
      </c>
      <c r="B10" s="3">
        <v>0</v>
      </c>
      <c r="C10" s="3">
        <v>0</v>
      </c>
      <c r="D10" s="3">
        <v>65378.22</v>
      </c>
      <c r="E10" s="3">
        <v>65378.22</v>
      </c>
      <c r="F10" s="3">
        <v>0</v>
      </c>
      <c r="G10" s="3">
        <v>0</v>
      </c>
      <c r="H10" s="3">
        <v>528</v>
      </c>
      <c r="I10" s="3">
        <v>528</v>
      </c>
      <c r="J10" s="3">
        <v>0</v>
      </c>
      <c r="K10" s="3">
        <v>0</v>
      </c>
      <c r="L10" s="3">
        <v>123.82238636363637</v>
      </c>
      <c r="M10" s="3">
        <v>123.82238636363637</v>
      </c>
      <c r="N10" s="3">
        <v>2099</v>
      </c>
      <c r="O10" s="3">
        <v>0</v>
      </c>
      <c r="P10" s="3">
        <v>0</v>
      </c>
      <c r="Q10" s="3">
        <v>1</v>
      </c>
      <c r="R10" s="3">
        <v>0</v>
      </c>
      <c r="S10" s="3">
        <v>0</v>
      </c>
      <c r="T10" s="3">
        <v>0</v>
      </c>
      <c r="U10" s="3">
        <v>0</v>
      </c>
      <c r="V10" s="3">
        <v>278784</v>
      </c>
      <c r="W10" s="3">
        <f t="shared" si="0"/>
        <v>2066441.5839712091</v>
      </c>
    </row>
    <row r="11" spans="1:26" x14ac:dyDescent="0.3">
      <c r="A11" s="3">
        <v>91129</v>
      </c>
      <c r="B11" s="3">
        <v>661477.12000000011</v>
      </c>
      <c r="C11" s="3">
        <v>0</v>
      </c>
      <c r="D11" s="3">
        <v>0</v>
      </c>
      <c r="E11" s="3">
        <v>661477.12000000011</v>
      </c>
      <c r="F11" s="3">
        <v>4704</v>
      </c>
      <c r="G11" s="3">
        <v>0</v>
      </c>
      <c r="H11" s="3">
        <v>0</v>
      </c>
      <c r="I11" s="3">
        <v>4704</v>
      </c>
      <c r="J11" s="3">
        <v>140.62013605442181</v>
      </c>
      <c r="K11" s="3">
        <v>0</v>
      </c>
      <c r="L11" s="3">
        <v>0</v>
      </c>
      <c r="M11" s="3">
        <v>140.62013605442181</v>
      </c>
      <c r="N11" s="3">
        <v>3581</v>
      </c>
      <c r="O11" s="3">
        <v>1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22127616</v>
      </c>
      <c r="W11" s="3">
        <f t="shared" si="0"/>
        <v>9850907.0314942505</v>
      </c>
    </row>
    <row r="12" spans="1:26" x14ac:dyDescent="0.3">
      <c r="A12" s="3">
        <v>94186</v>
      </c>
      <c r="B12" s="3">
        <v>1709038.3000000003</v>
      </c>
      <c r="C12" s="3">
        <v>1028219.9100000003</v>
      </c>
      <c r="D12" s="3">
        <v>604352.72000000009</v>
      </c>
      <c r="E12" s="3">
        <v>3341610.9300000006</v>
      </c>
      <c r="F12" s="3">
        <v>5089</v>
      </c>
      <c r="G12" s="3">
        <v>4785</v>
      </c>
      <c r="H12" s="3">
        <v>4700</v>
      </c>
      <c r="I12" s="3">
        <v>14574</v>
      </c>
      <c r="J12" s="3">
        <v>335.82988799371196</v>
      </c>
      <c r="K12" s="3">
        <v>214.88399373040758</v>
      </c>
      <c r="L12" s="3">
        <v>128.58568510638301</v>
      </c>
      <c r="M12" s="3">
        <v>229.28577809798276</v>
      </c>
      <c r="N12" s="3">
        <v>2869</v>
      </c>
      <c r="O12" s="3">
        <v>1</v>
      </c>
      <c r="P12" s="3">
        <v>1</v>
      </c>
      <c r="Q12" s="3">
        <v>1</v>
      </c>
      <c r="R12" s="3">
        <v>2</v>
      </c>
      <c r="S12" s="3">
        <v>57768533.381825231</v>
      </c>
      <c r="T12" s="3">
        <v>992463.51536208484</v>
      </c>
      <c r="U12" s="3">
        <v>47660391.024029128</v>
      </c>
      <c r="V12" s="3">
        <v>212401476</v>
      </c>
      <c r="W12" s="3">
        <f t="shared" si="0"/>
        <v>26826761.289411087</v>
      </c>
    </row>
    <row r="13" spans="1:26" x14ac:dyDescent="0.3">
      <c r="A13" s="3">
        <v>94463</v>
      </c>
      <c r="B13" s="3">
        <v>200398.99999999997</v>
      </c>
      <c r="C13" s="3">
        <v>255641.71999999997</v>
      </c>
      <c r="D13" s="3">
        <v>88938.87</v>
      </c>
      <c r="E13" s="3">
        <v>544979.59</v>
      </c>
      <c r="F13" s="3">
        <v>1160</v>
      </c>
      <c r="G13" s="3">
        <v>1147</v>
      </c>
      <c r="H13" s="3">
        <v>1172</v>
      </c>
      <c r="I13" s="3">
        <v>3479</v>
      </c>
      <c r="J13" s="3">
        <v>172.75775862068963</v>
      </c>
      <c r="K13" s="3">
        <v>222.87857018308628</v>
      </c>
      <c r="L13" s="3">
        <v>75.886407849829354</v>
      </c>
      <c r="M13" s="3">
        <v>156.64834435182522</v>
      </c>
      <c r="N13" s="3">
        <v>3533</v>
      </c>
      <c r="O13" s="3">
        <v>1</v>
      </c>
      <c r="P13" s="3">
        <v>1</v>
      </c>
      <c r="Q13" s="3">
        <v>1</v>
      </c>
      <c r="R13" s="3">
        <v>2</v>
      </c>
      <c r="S13" s="3">
        <v>301035.34457963513</v>
      </c>
      <c r="T13" s="3">
        <v>5031249.9072678378</v>
      </c>
      <c r="U13" s="3">
        <v>7644358.7342114262</v>
      </c>
      <c r="V13" s="3">
        <v>12103441</v>
      </c>
      <c r="W13" s="3">
        <f t="shared" si="0"/>
        <v>3075766.3862356907</v>
      </c>
    </row>
    <row r="14" spans="1:26" x14ac:dyDescent="0.3">
      <c r="A14" s="3">
        <v>94984</v>
      </c>
      <c r="B14" s="3">
        <v>0</v>
      </c>
      <c r="C14" s="3">
        <v>0</v>
      </c>
      <c r="D14" s="3">
        <v>6309.49</v>
      </c>
      <c r="E14" s="3">
        <v>6309.49</v>
      </c>
      <c r="F14" s="3">
        <v>0</v>
      </c>
      <c r="G14" s="3">
        <v>0</v>
      </c>
      <c r="H14" s="3">
        <v>584</v>
      </c>
      <c r="I14" s="3">
        <v>584</v>
      </c>
      <c r="J14" s="3">
        <v>0</v>
      </c>
      <c r="K14" s="3">
        <v>0</v>
      </c>
      <c r="L14" s="3">
        <v>10.803921232876712</v>
      </c>
      <c r="M14" s="3">
        <v>10.803921232876712</v>
      </c>
      <c r="N14" s="3">
        <v>2082</v>
      </c>
      <c r="O14" s="3">
        <v>0</v>
      </c>
      <c r="P14" s="3">
        <v>0</v>
      </c>
      <c r="Q14" s="3">
        <v>1</v>
      </c>
      <c r="R14" s="3">
        <v>0</v>
      </c>
      <c r="S14" s="3">
        <v>0</v>
      </c>
      <c r="T14" s="3">
        <v>0</v>
      </c>
      <c r="U14" s="3">
        <v>0</v>
      </c>
      <c r="V14" s="3">
        <v>341056</v>
      </c>
      <c r="W14" s="3">
        <f t="shared" si="0"/>
        <v>18003370.62377869</v>
      </c>
    </row>
    <row r="15" spans="1:26" x14ac:dyDescent="0.3">
      <c r="A15" s="3">
        <v>95725</v>
      </c>
      <c r="B15" s="3">
        <v>81667.73</v>
      </c>
      <c r="C15" s="3">
        <v>0</v>
      </c>
      <c r="D15" s="3">
        <v>153437.01</v>
      </c>
      <c r="E15" s="3">
        <v>235104.74</v>
      </c>
      <c r="F15" s="3">
        <v>448</v>
      </c>
      <c r="G15" s="3">
        <v>0</v>
      </c>
      <c r="H15" s="3">
        <v>434</v>
      </c>
      <c r="I15" s="3">
        <v>882</v>
      </c>
      <c r="J15" s="3">
        <v>182.29404017857141</v>
      </c>
      <c r="K15" s="3">
        <v>0</v>
      </c>
      <c r="L15" s="3">
        <v>353.54149769585257</v>
      </c>
      <c r="M15" s="3">
        <v>266.55866213151927</v>
      </c>
      <c r="N15" s="3">
        <v>3829</v>
      </c>
      <c r="O15" s="3">
        <v>1</v>
      </c>
      <c r="P15" s="3">
        <v>0</v>
      </c>
      <c r="Q15" s="3">
        <v>1</v>
      </c>
      <c r="R15" s="3">
        <v>1</v>
      </c>
      <c r="S15" s="3">
        <v>3181035.8777672038</v>
      </c>
      <c r="T15" s="3">
        <v>0</v>
      </c>
      <c r="U15" s="3">
        <v>3283649.9383403412</v>
      </c>
      <c r="V15" s="3">
        <v>777924</v>
      </c>
      <c r="W15" s="3">
        <f t="shared" si="0"/>
        <v>5669746.9381078305</v>
      </c>
    </row>
    <row r="16" spans="1:26" x14ac:dyDescent="0.3">
      <c r="A16" s="3">
        <v>95957</v>
      </c>
      <c r="B16" s="3">
        <v>0</v>
      </c>
      <c r="C16" s="3">
        <v>246254.96000000002</v>
      </c>
      <c r="D16" s="3">
        <v>368622.5</v>
      </c>
      <c r="E16" s="3">
        <v>614877.46</v>
      </c>
      <c r="F16" s="3">
        <v>0</v>
      </c>
      <c r="G16" s="3">
        <v>2724</v>
      </c>
      <c r="H16" s="3">
        <v>2967</v>
      </c>
      <c r="I16" s="3">
        <v>5691</v>
      </c>
      <c r="J16" s="3">
        <v>0</v>
      </c>
      <c r="K16" s="3">
        <v>90.401967694566821</v>
      </c>
      <c r="L16" s="3">
        <v>124.24081563869228</v>
      </c>
      <c r="M16" s="3">
        <v>108.04383412405552</v>
      </c>
      <c r="N16" s="3">
        <v>3211</v>
      </c>
      <c r="O16" s="3">
        <v>0</v>
      </c>
      <c r="P16" s="3">
        <v>1</v>
      </c>
      <c r="Q16" s="3">
        <v>1</v>
      </c>
      <c r="R16" s="3">
        <v>1</v>
      </c>
      <c r="S16" s="3">
        <v>0</v>
      </c>
      <c r="T16" s="3">
        <v>847805.36883976718</v>
      </c>
      <c r="U16" s="3">
        <v>778369.33762033377</v>
      </c>
      <c r="V16" s="3">
        <v>32387481</v>
      </c>
      <c r="W16" s="3">
        <f t="shared" si="0"/>
        <v>34924987.398975313</v>
      </c>
    </row>
    <row r="17" spans="1:23" x14ac:dyDescent="0.3">
      <c r="A17" s="3">
        <v>96348</v>
      </c>
      <c r="B17" s="3">
        <v>0</v>
      </c>
      <c r="C17" s="3">
        <v>590219.92000000004</v>
      </c>
      <c r="D17" s="3">
        <v>237085.69</v>
      </c>
      <c r="E17" s="3">
        <v>827305.6100000001</v>
      </c>
      <c r="F17" s="3">
        <v>0</v>
      </c>
      <c r="G17" s="3">
        <v>515</v>
      </c>
      <c r="H17" s="3">
        <v>563</v>
      </c>
      <c r="I17" s="3">
        <v>1078</v>
      </c>
      <c r="J17" s="3">
        <v>0</v>
      </c>
      <c r="K17" s="3">
        <v>1146.0580970873787</v>
      </c>
      <c r="L17" s="3">
        <v>421.11134991119008</v>
      </c>
      <c r="M17" s="3">
        <v>767.4449072356216</v>
      </c>
      <c r="N17" s="3">
        <v>2869</v>
      </c>
      <c r="O17" s="3">
        <v>0</v>
      </c>
      <c r="P17" s="3">
        <v>1</v>
      </c>
      <c r="Q17" s="3">
        <v>1</v>
      </c>
      <c r="R17" s="3">
        <v>1</v>
      </c>
      <c r="S17" s="3">
        <v>0</v>
      </c>
      <c r="T17" s="3">
        <v>73824192.977807164</v>
      </c>
      <c r="U17" s="3">
        <v>67530123.239024356</v>
      </c>
      <c r="V17" s="3">
        <v>1162084</v>
      </c>
      <c r="W17" s="3">
        <f t="shared" si="0"/>
        <v>363969463.38129878</v>
      </c>
    </row>
    <row r="18" spans="1:23" x14ac:dyDescent="0.3">
      <c r="A18" s="3">
        <v>96830</v>
      </c>
      <c r="B18" s="3">
        <v>0</v>
      </c>
      <c r="C18" s="3">
        <v>0</v>
      </c>
      <c r="D18" s="3">
        <v>492723.31999999995</v>
      </c>
      <c r="E18" s="3">
        <v>492723.31999999995</v>
      </c>
      <c r="F18" s="3">
        <v>0</v>
      </c>
      <c r="G18" s="3">
        <v>0</v>
      </c>
      <c r="H18" s="3">
        <v>2704</v>
      </c>
      <c r="I18" s="3">
        <v>2704</v>
      </c>
      <c r="J18" s="3">
        <v>0</v>
      </c>
      <c r="K18" s="3">
        <v>0</v>
      </c>
      <c r="L18" s="3">
        <v>182.22016272189347</v>
      </c>
      <c r="M18" s="3">
        <v>182.22016272189347</v>
      </c>
      <c r="N18" s="3">
        <v>2911</v>
      </c>
      <c r="O18" s="3">
        <v>0</v>
      </c>
      <c r="P18" s="3">
        <v>0</v>
      </c>
      <c r="Q18" s="3">
        <v>1</v>
      </c>
      <c r="R18" s="3">
        <v>0</v>
      </c>
      <c r="S18" s="3">
        <v>0</v>
      </c>
      <c r="T18" s="3">
        <v>0</v>
      </c>
      <c r="U18" s="3">
        <v>0</v>
      </c>
      <c r="V18" s="3">
        <v>7311616</v>
      </c>
      <c r="W18" s="3">
        <f t="shared" si="0"/>
        <v>46837.459489162517</v>
      </c>
    </row>
    <row r="19" spans="1:23" x14ac:dyDescent="0.3">
      <c r="A19" s="3">
        <v>97222</v>
      </c>
      <c r="B19" s="3">
        <v>0</v>
      </c>
      <c r="C19" s="3">
        <v>0</v>
      </c>
      <c r="D19" s="3">
        <v>70903.070000000007</v>
      </c>
      <c r="E19" s="3">
        <v>70903.070000000007</v>
      </c>
      <c r="F19" s="3">
        <v>0</v>
      </c>
      <c r="G19" s="3">
        <v>0</v>
      </c>
      <c r="H19" s="3">
        <v>507</v>
      </c>
      <c r="I19" s="3">
        <v>507</v>
      </c>
      <c r="J19" s="3">
        <v>0</v>
      </c>
      <c r="K19" s="3">
        <v>0</v>
      </c>
      <c r="L19" s="3">
        <v>139.84826429980276</v>
      </c>
      <c r="M19" s="3">
        <v>139.84826429980276</v>
      </c>
      <c r="N19" s="3">
        <v>2512</v>
      </c>
      <c r="O19" s="3">
        <v>0</v>
      </c>
      <c r="P19" s="3">
        <v>0</v>
      </c>
      <c r="Q19" s="3">
        <v>1</v>
      </c>
      <c r="R19" s="3">
        <v>0</v>
      </c>
      <c r="S19" s="3">
        <v>0</v>
      </c>
      <c r="T19" s="3">
        <v>0</v>
      </c>
      <c r="U19" s="3">
        <v>0</v>
      </c>
      <c r="V19" s="3">
        <v>257049</v>
      </c>
      <c r="W19" s="3">
        <f t="shared" si="0"/>
        <v>1097855.7185046659</v>
      </c>
    </row>
    <row r="20" spans="1:23" x14ac:dyDescent="0.3">
      <c r="A20" s="3">
        <v>97783</v>
      </c>
      <c r="B20" s="3">
        <v>0</v>
      </c>
      <c r="C20" s="3">
        <v>0</v>
      </c>
      <c r="D20" s="3">
        <v>63647.199999999997</v>
      </c>
      <c r="E20" s="3">
        <v>63647.199999999997</v>
      </c>
      <c r="F20" s="3">
        <v>0</v>
      </c>
      <c r="G20" s="3">
        <v>0</v>
      </c>
      <c r="H20" s="3">
        <v>423</v>
      </c>
      <c r="I20" s="3">
        <v>423</v>
      </c>
      <c r="J20" s="3">
        <v>0</v>
      </c>
      <c r="K20" s="3">
        <v>0</v>
      </c>
      <c r="L20" s="3">
        <v>150.46619385342788</v>
      </c>
      <c r="M20" s="3">
        <v>150.46619385342788</v>
      </c>
      <c r="N20" s="3">
        <v>2066</v>
      </c>
      <c r="O20" s="3">
        <v>0</v>
      </c>
      <c r="P20" s="3">
        <v>0</v>
      </c>
      <c r="Q20" s="3">
        <v>1</v>
      </c>
      <c r="R20" s="3">
        <v>0</v>
      </c>
      <c r="S20" s="3">
        <v>0</v>
      </c>
      <c r="T20" s="3">
        <v>0</v>
      </c>
      <c r="U20" s="3">
        <v>0</v>
      </c>
      <c r="V20" s="3">
        <v>178929</v>
      </c>
      <c r="W20" s="3">
        <f t="shared" si="0"/>
        <v>545649.18563435052</v>
      </c>
    </row>
    <row r="21" spans="1:23" x14ac:dyDescent="0.3">
      <c r="A21" s="3">
        <v>98694</v>
      </c>
      <c r="B21" s="3">
        <v>0</v>
      </c>
      <c r="C21" s="3">
        <v>0</v>
      </c>
      <c r="D21" s="3">
        <v>3026.71</v>
      </c>
      <c r="E21" s="3">
        <v>3026.71</v>
      </c>
      <c r="F21" s="3">
        <v>0</v>
      </c>
      <c r="G21" s="3">
        <v>0</v>
      </c>
      <c r="H21" s="3">
        <v>464</v>
      </c>
      <c r="I21" s="3">
        <v>464</v>
      </c>
      <c r="J21" s="3">
        <v>0</v>
      </c>
      <c r="K21" s="3">
        <v>0</v>
      </c>
      <c r="L21" s="3">
        <v>6.5230818965517239</v>
      </c>
      <c r="M21" s="3">
        <v>6.5230818965517239</v>
      </c>
      <c r="N21" s="3">
        <v>3845</v>
      </c>
      <c r="O21" s="3">
        <v>0</v>
      </c>
      <c r="P21" s="3">
        <v>0</v>
      </c>
      <c r="Q21" s="3">
        <v>1</v>
      </c>
      <c r="R21" s="3">
        <v>0</v>
      </c>
      <c r="S21" s="3">
        <v>0</v>
      </c>
      <c r="T21" s="3">
        <v>0</v>
      </c>
      <c r="U21" s="3">
        <v>0</v>
      </c>
      <c r="V21" s="3">
        <v>215296</v>
      </c>
      <c r="W21" s="3">
        <f t="shared" si="0"/>
        <v>15010056.072510369</v>
      </c>
    </row>
    <row r="22" spans="1:23" x14ac:dyDescent="0.3">
      <c r="A22" s="3">
        <v>105092</v>
      </c>
      <c r="B22" s="3">
        <v>0</v>
      </c>
      <c r="C22" s="3">
        <v>0</v>
      </c>
      <c r="D22" s="3">
        <v>42963.11</v>
      </c>
      <c r="E22" s="3">
        <v>42963.11</v>
      </c>
      <c r="F22" s="3">
        <v>0</v>
      </c>
      <c r="G22" s="3">
        <v>0</v>
      </c>
      <c r="H22" s="3">
        <v>1020</v>
      </c>
      <c r="I22" s="3">
        <v>1020</v>
      </c>
      <c r="J22" s="3">
        <v>0</v>
      </c>
      <c r="K22" s="3">
        <v>0</v>
      </c>
      <c r="L22" s="3">
        <v>42.120696078431372</v>
      </c>
      <c r="M22" s="3">
        <v>42.120696078431372</v>
      </c>
      <c r="N22" s="3">
        <v>3272</v>
      </c>
      <c r="O22" s="3">
        <v>0</v>
      </c>
      <c r="P22" s="3">
        <v>0</v>
      </c>
      <c r="Q22" s="3">
        <v>1</v>
      </c>
      <c r="R22" s="3">
        <v>0</v>
      </c>
      <c r="S22" s="3">
        <v>0</v>
      </c>
      <c r="T22" s="3">
        <v>0</v>
      </c>
      <c r="U22" s="3">
        <v>0</v>
      </c>
      <c r="V22" s="3">
        <v>1040400</v>
      </c>
      <c r="W22" s="3">
        <f t="shared" si="0"/>
        <v>21227573.483690042</v>
      </c>
    </row>
    <row r="23" spans="1:23" x14ac:dyDescent="0.3">
      <c r="A23" s="3">
        <v>106301</v>
      </c>
      <c r="B23" s="3">
        <v>0</v>
      </c>
      <c r="C23" s="3">
        <v>0</v>
      </c>
      <c r="D23" s="3">
        <v>1074.03</v>
      </c>
      <c r="E23" s="3">
        <v>1074.03</v>
      </c>
      <c r="F23" s="3">
        <v>0</v>
      </c>
      <c r="G23" s="3">
        <v>0</v>
      </c>
      <c r="H23" s="3">
        <v>994</v>
      </c>
      <c r="I23" s="3">
        <v>994</v>
      </c>
      <c r="J23" s="3">
        <v>0</v>
      </c>
      <c r="K23" s="3">
        <v>0</v>
      </c>
      <c r="L23" s="3">
        <v>1.080513078470825</v>
      </c>
      <c r="M23" s="3">
        <v>1.080513078470825</v>
      </c>
      <c r="N23" s="3">
        <v>2037</v>
      </c>
      <c r="O23" s="3">
        <v>0</v>
      </c>
      <c r="P23" s="3">
        <v>0</v>
      </c>
      <c r="Q23" s="3">
        <v>1</v>
      </c>
      <c r="R23" s="3">
        <v>0</v>
      </c>
      <c r="S23" s="3">
        <v>0</v>
      </c>
      <c r="T23" s="3">
        <v>0</v>
      </c>
      <c r="U23" s="3">
        <v>0</v>
      </c>
      <c r="V23" s="3">
        <v>988036</v>
      </c>
      <c r="W23" s="3">
        <f t="shared" si="0"/>
        <v>34130650.24738159</v>
      </c>
    </row>
    <row r="24" spans="1:23" x14ac:dyDescent="0.3">
      <c r="A24" s="3">
        <v>107667</v>
      </c>
      <c r="B24" s="3">
        <v>0</v>
      </c>
      <c r="C24" s="3">
        <v>0</v>
      </c>
      <c r="D24" s="3">
        <v>2257683.1700000009</v>
      </c>
      <c r="E24" s="3">
        <v>2257683.1700000009</v>
      </c>
      <c r="F24" s="3">
        <v>0</v>
      </c>
      <c r="G24" s="3">
        <v>0</v>
      </c>
      <c r="H24" s="3">
        <v>6841</v>
      </c>
      <c r="I24" s="3">
        <v>6841</v>
      </c>
      <c r="J24" s="3">
        <v>0</v>
      </c>
      <c r="K24" s="3">
        <v>0</v>
      </c>
      <c r="L24" s="3">
        <v>330.02239000146187</v>
      </c>
      <c r="M24" s="3">
        <v>330.02239000146187</v>
      </c>
      <c r="N24" s="3">
        <v>3841</v>
      </c>
      <c r="O24" s="3">
        <v>0</v>
      </c>
      <c r="P24" s="3">
        <v>0</v>
      </c>
      <c r="Q24" s="3">
        <v>1</v>
      </c>
      <c r="R24" s="3">
        <v>0</v>
      </c>
      <c r="S24" s="3">
        <v>0</v>
      </c>
      <c r="T24" s="3">
        <v>0</v>
      </c>
      <c r="U24" s="3">
        <v>0</v>
      </c>
      <c r="V24" s="3">
        <v>46799281</v>
      </c>
      <c r="W24" s="3">
        <f t="shared" si="0"/>
        <v>141147199.25924298</v>
      </c>
    </row>
    <row r="25" spans="1:23" x14ac:dyDescent="0.3">
      <c r="A25" s="3">
        <v>109988</v>
      </c>
      <c r="B25" s="3">
        <v>0</v>
      </c>
      <c r="C25" s="3">
        <v>0</v>
      </c>
      <c r="D25" s="3">
        <v>515719.43</v>
      </c>
      <c r="E25" s="3">
        <v>515719.43</v>
      </c>
      <c r="F25" s="3">
        <v>0</v>
      </c>
      <c r="G25" s="3">
        <v>0</v>
      </c>
      <c r="H25" s="3">
        <v>1301</v>
      </c>
      <c r="I25" s="3">
        <v>1301</v>
      </c>
      <c r="J25" s="3">
        <v>0</v>
      </c>
      <c r="K25" s="3">
        <v>0</v>
      </c>
      <c r="L25" s="3">
        <v>396.40232897770943</v>
      </c>
      <c r="M25" s="3">
        <v>396.40232897770943</v>
      </c>
      <c r="N25" s="3">
        <v>3559</v>
      </c>
      <c r="O25" s="3">
        <v>0</v>
      </c>
      <c r="P25" s="3">
        <v>0</v>
      </c>
      <c r="Q25" s="3">
        <v>1</v>
      </c>
      <c r="R25" s="3">
        <v>0</v>
      </c>
      <c r="S25" s="3">
        <v>0</v>
      </c>
      <c r="T25" s="3">
        <v>0</v>
      </c>
      <c r="U25" s="3">
        <v>0</v>
      </c>
      <c r="V25" s="3">
        <v>1692601</v>
      </c>
      <c r="W25" s="3">
        <f t="shared" si="0"/>
        <v>57385165.620644815</v>
      </c>
    </row>
    <row r="26" spans="1:23" x14ac:dyDescent="0.3">
      <c r="A26" s="3">
        <v>111886</v>
      </c>
      <c r="B26" s="3">
        <v>0</v>
      </c>
      <c r="C26" s="3">
        <v>0</v>
      </c>
      <c r="D26" s="3">
        <v>9344497.4500000011</v>
      </c>
      <c r="E26" s="3">
        <v>9344497.4500000011</v>
      </c>
      <c r="F26" s="3">
        <v>0</v>
      </c>
      <c r="G26" s="3">
        <v>0</v>
      </c>
      <c r="H26" s="3">
        <v>49894</v>
      </c>
      <c r="I26" s="3">
        <v>49894</v>
      </c>
      <c r="J26" s="3">
        <v>0</v>
      </c>
      <c r="K26" s="3">
        <v>0</v>
      </c>
      <c r="L26" s="3">
        <v>187.2869974345613</v>
      </c>
      <c r="M26" s="3">
        <v>187.2869974345613</v>
      </c>
      <c r="N26" s="3">
        <v>2015</v>
      </c>
      <c r="O26" s="3">
        <v>0</v>
      </c>
      <c r="P26" s="3">
        <v>0</v>
      </c>
      <c r="Q26" s="3">
        <v>1</v>
      </c>
      <c r="R26" s="3">
        <v>0</v>
      </c>
      <c r="S26" s="3">
        <v>0</v>
      </c>
      <c r="T26" s="3">
        <v>0</v>
      </c>
      <c r="U26" s="3">
        <v>0</v>
      </c>
      <c r="V26" s="3">
        <v>2489411236</v>
      </c>
      <c r="W26" s="3">
        <f t="shared" si="0"/>
        <v>40857.083246896022</v>
      </c>
    </row>
    <row r="27" spans="1:23" x14ac:dyDescent="0.3">
      <c r="A27" s="3">
        <v>113705</v>
      </c>
      <c r="B27" s="3">
        <v>0</v>
      </c>
      <c r="C27" s="3">
        <v>0</v>
      </c>
      <c r="D27" s="3">
        <v>70932.460000000006</v>
      </c>
      <c r="E27" s="3">
        <v>70932.460000000006</v>
      </c>
      <c r="F27" s="3">
        <v>0</v>
      </c>
      <c r="G27" s="3">
        <v>0</v>
      </c>
      <c r="H27" s="3">
        <v>445</v>
      </c>
      <c r="I27" s="3">
        <v>445</v>
      </c>
      <c r="J27" s="3">
        <v>0</v>
      </c>
      <c r="K27" s="3">
        <v>0</v>
      </c>
      <c r="L27" s="3">
        <v>159.39878651685396</v>
      </c>
      <c r="M27" s="3">
        <v>159.39878651685396</v>
      </c>
      <c r="N27" s="3">
        <v>3732</v>
      </c>
      <c r="O27" s="3">
        <v>0</v>
      </c>
      <c r="P27" s="3">
        <v>0</v>
      </c>
      <c r="Q27" s="3">
        <v>1</v>
      </c>
      <c r="R27" s="3">
        <v>0</v>
      </c>
      <c r="S27" s="3">
        <v>0</v>
      </c>
      <c r="T27" s="3">
        <v>0</v>
      </c>
      <c r="U27" s="3">
        <v>0</v>
      </c>
      <c r="V27" s="3">
        <v>198025</v>
      </c>
      <c r="W27" s="3">
        <f t="shared" si="0"/>
        <v>324003.63844219269</v>
      </c>
    </row>
    <row r="28" spans="1:23" x14ac:dyDescent="0.3">
      <c r="A28" s="3">
        <v>115669</v>
      </c>
      <c r="B28" s="3">
        <v>0</v>
      </c>
      <c r="C28" s="3">
        <v>0</v>
      </c>
      <c r="D28" s="3">
        <v>11721.48</v>
      </c>
      <c r="E28" s="3">
        <v>11721.48</v>
      </c>
      <c r="F28" s="3">
        <v>0</v>
      </c>
      <c r="G28" s="3">
        <v>0</v>
      </c>
      <c r="H28" s="3">
        <v>889</v>
      </c>
      <c r="I28" s="3">
        <v>889</v>
      </c>
      <c r="J28" s="3">
        <v>0</v>
      </c>
      <c r="K28" s="3">
        <v>0</v>
      </c>
      <c r="L28" s="3">
        <v>13.185016872890888</v>
      </c>
      <c r="M28" s="3">
        <v>13.185016872890888</v>
      </c>
      <c r="N28" s="3">
        <v>3714</v>
      </c>
      <c r="O28" s="3">
        <v>0</v>
      </c>
      <c r="P28" s="3">
        <v>0</v>
      </c>
      <c r="Q28" s="3">
        <v>1</v>
      </c>
      <c r="R28" s="3">
        <v>0</v>
      </c>
      <c r="S28" s="3">
        <v>0</v>
      </c>
      <c r="T28" s="3">
        <v>0</v>
      </c>
      <c r="U28" s="3">
        <v>0</v>
      </c>
      <c r="V28" s="3">
        <v>790321</v>
      </c>
      <c r="W28" s="3">
        <f t="shared" si="0"/>
        <v>26667530.597732641</v>
      </c>
    </row>
    <row r="29" spans="1:23" x14ac:dyDescent="0.3">
      <c r="A29" s="3">
        <v>118264</v>
      </c>
      <c r="B29" s="3">
        <v>0</v>
      </c>
      <c r="C29" s="3">
        <v>0</v>
      </c>
      <c r="D29" s="3">
        <v>805831.00999999989</v>
      </c>
      <c r="E29" s="3">
        <v>805831.00999999989</v>
      </c>
      <c r="F29" s="3">
        <v>0</v>
      </c>
      <c r="G29" s="3">
        <v>0</v>
      </c>
      <c r="H29" s="3">
        <v>3948</v>
      </c>
      <c r="I29" s="3">
        <v>3948</v>
      </c>
      <c r="J29" s="3">
        <v>0</v>
      </c>
      <c r="K29" s="3">
        <v>0</v>
      </c>
      <c r="L29" s="3">
        <v>204.11119807497465</v>
      </c>
      <c r="M29" s="3">
        <v>204.11119807497465</v>
      </c>
      <c r="N29" s="3">
        <v>3272</v>
      </c>
      <c r="O29" s="3">
        <v>0</v>
      </c>
      <c r="P29" s="3">
        <v>0</v>
      </c>
      <c r="Q29" s="3">
        <v>1</v>
      </c>
      <c r="R29" s="3">
        <v>0</v>
      </c>
      <c r="S29" s="3">
        <v>0</v>
      </c>
      <c r="T29" s="3">
        <v>0</v>
      </c>
      <c r="U29" s="3">
        <v>0</v>
      </c>
      <c r="V29" s="3">
        <v>15586704</v>
      </c>
      <c r="W29" s="3">
        <f t="shared" si="0"/>
        <v>1240941.9503790208</v>
      </c>
    </row>
    <row r="30" spans="1:23" x14ac:dyDescent="0.3">
      <c r="A30" s="3">
        <v>119843</v>
      </c>
      <c r="B30" s="3">
        <v>0</v>
      </c>
      <c r="C30" s="3">
        <v>0</v>
      </c>
      <c r="D30" s="3">
        <v>195965.94</v>
      </c>
      <c r="E30" s="3">
        <v>195965.94</v>
      </c>
      <c r="F30" s="3">
        <v>0</v>
      </c>
      <c r="G30" s="3">
        <v>0</v>
      </c>
      <c r="H30" s="3">
        <v>554</v>
      </c>
      <c r="I30" s="3">
        <v>554</v>
      </c>
      <c r="J30" s="3">
        <v>0</v>
      </c>
      <c r="K30" s="3">
        <v>0</v>
      </c>
      <c r="L30" s="3">
        <v>353.72913357400722</v>
      </c>
      <c r="M30" s="3">
        <v>353.72913357400722</v>
      </c>
      <c r="N30" s="3">
        <v>3714</v>
      </c>
      <c r="O30" s="3">
        <v>0</v>
      </c>
      <c r="P30" s="3">
        <v>0</v>
      </c>
      <c r="Q30" s="3">
        <v>1</v>
      </c>
      <c r="R30" s="3">
        <v>0</v>
      </c>
      <c r="S30" s="3">
        <v>0</v>
      </c>
      <c r="T30" s="3">
        <v>0</v>
      </c>
      <c r="U30" s="3">
        <v>0</v>
      </c>
      <c r="V30" s="3">
        <v>306916</v>
      </c>
      <c r="W30" s="3">
        <f t="shared" si="0"/>
        <v>15514790.349734211</v>
      </c>
    </row>
    <row r="31" spans="1:23" x14ac:dyDescent="0.3">
      <c r="A31" s="3">
        <v>123316</v>
      </c>
      <c r="B31" s="3">
        <v>0</v>
      </c>
      <c r="C31" s="3">
        <v>0</v>
      </c>
      <c r="D31" s="3">
        <v>33085.42</v>
      </c>
      <c r="E31" s="3">
        <v>33085.42</v>
      </c>
      <c r="F31" s="3">
        <v>0</v>
      </c>
      <c r="G31" s="3">
        <v>0</v>
      </c>
      <c r="H31" s="3">
        <v>469</v>
      </c>
      <c r="I31" s="3">
        <v>469</v>
      </c>
      <c r="J31" s="3">
        <v>0</v>
      </c>
      <c r="K31" s="3">
        <v>0</v>
      </c>
      <c r="L31" s="3">
        <v>70.54460554371002</v>
      </c>
      <c r="M31" s="3">
        <v>70.54460554371002</v>
      </c>
      <c r="N31" s="3">
        <v>3694</v>
      </c>
      <c r="O31" s="3">
        <v>0</v>
      </c>
      <c r="P31" s="3">
        <v>0</v>
      </c>
      <c r="Q31" s="3">
        <v>1</v>
      </c>
      <c r="R31" s="3">
        <v>0</v>
      </c>
      <c r="S31" s="3">
        <v>0</v>
      </c>
      <c r="T31" s="3">
        <v>0</v>
      </c>
      <c r="U31" s="3">
        <v>0</v>
      </c>
      <c r="V31" s="3">
        <v>219961</v>
      </c>
      <c r="W31" s="3">
        <f t="shared" si="0"/>
        <v>6293192.1816528738</v>
      </c>
    </row>
    <row r="32" spans="1:23" x14ac:dyDescent="0.3">
      <c r="A32" s="3">
        <v>124434</v>
      </c>
      <c r="B32" s="3">
        <v>0</v>
      </c>
      <c r="C32" s="3">
        <v>0</v>
      </c>
      <c r="D32" s="3">
        <v>470902.69</v>
      </c>
      <c r="E32" s="3">
        <v>470902.69</v>
      </c>
      <c r="F32" s="3">
        <v>0</v>
      </c>
      <c r="G32" s="3">
        <v>0</v>
      </c>
      <c r="H32" s="3">
        <v>1630</v>
      </c>
      <c r="I32" s="3">
        <v>1630</v>
      </c>
      <c r="J32" s="3">
        <v>0</v>
      </c>
      <c r="K32" s="3">
        <v>0</v>
      </c>
      <c r="L32" s="3">
        <v>288.89735582822084</v>
      </c>
      <c r="M32" s="3">
        <v>288.89735582822084</v>
      </c>
      <c r="N32" s="3">
        <v>3561</v>
      </c>
      <c r="O32" s="3">
        <v>0</v>
      </c>
      <c r="P32" s="3">
        <v>0</v>
      </c>
      <c r="Q32" s="3">
        <v>1</v>
      </c>
      <c r="R32" s="3">
        <v>0</v>
      </c>
      <c r="S32" s="3">
        <v>0</v>
      </c>
      <c r="T32" s="3">
        <v>0</v>
      </c>
      <c r="U32" s="3">
        <v>0</v>
      </c>
      <c r="V32" s="3">
        <v>2656900</v>
      </c>
      <c r="W32" s="3">
        <f t="shared" si="0"/>
        <v>17130292.690252949</v>
      </c>
    </row>
    <row r="33" spans="1:23" x14ac:dyDescent="0.3">
      <c r="A33" s="3">
        <v>128345</v>
      </c>
      <c r="B33" s="3">
        <v>224659.44</v>
      </c>
      <c r="C33" s="3">
        <v>122852.80999999998</v>
      </c>
      <c r="D33" s="3">
        <v>312526.84999999998</v>
      </c>
      <c r="E33" s="3">
        <v>660039.1</v>
      </c>
      <c r="F33" s="3">
        <v>1488</v>
      </c>
      <c r="G33" s="3">
        <v>1545</v>
      </c>
      <c r="H33" s="3">
        <v>1612</v>
      </c>
      <c r="I33" s="3">
        <v>4645</v>
      </c>
      <c r="J33" s="3">
        <v>150.98080645161289</v>
      </c>
      <c r="K33" s="3">
        <v>79.516381877022638</v>
      </c>
      <c r="L33" s="3">
        <v>193.87521712158807</v>
      </c>
      <c r="M33" s="3">
        <v>142.09668460710441</v>
      </c>
      <c r="N33" s="3">
        <v>2879</v>
      </c>
      <c r="O33" s="3">
        <v>1</v>
      </c>
      <c r="P33" s="3">
        <v>1</v>
      </c>
      <c r="Q33" s="3">
        <v>1</v>
      </c>
      <c r="R33" s="3">
        <v>2</v>
      </c>
      <c r="S33" s="3">
        <v>117444.29997073239</v>
      </c>
      <c r="T33" s="3">
        <v>6050674.6777235102</v>
      </c>
      <c r="U33" s="3">
        <v>4321798.4841177473</v>
      </c>
      <c r="V33" s="3">
        <v>21576025</v>
      </c>
      <c r="W33" s="3">
        <f t="shared" si="0"/>
        <v>9109756.0760821067</v>
      </c>
    </row>
    <row r="34" spans="1:23" x14ac:dyDescent="0.3">
      <c r="A34" s="3">
        <v>128409</v>
      </c>
      <c r="B34" s="3">
        <v>341999.67999999993</v>
      </c>
      <c r="C34" s="3">
        <v>81647.48</v>
      </c>
      <c r="D34" s="3">
        <v>225130.72000000003</v>
      </c>
      <c r="E34" s="3">
        <v>648777.87999999989</v>
      </c>
      <c r="F34" s="3">
        <v>1706</v>
      </c>
      <c r="G34" s="3">
        <v>1857</v>
      </c>
      <c r="H34" s="3">
        <v>2001</v>
      </c>
      <c r="I34" s="3">
        <v>5564</v>
      </c>
      <c r="J34" s="3">
        <v>200.46874560375142</v>
      </c>
      <c r="K34" s="3">
        <v>43.967409800753899</v>
      </c>
      <c r="L34" s="3">
        <v>112.50910544727638</v>
      </c>
      <c r="M34" s="3">
        <v>116.6027821710999</v>
      </c>
      <c r="N34" s="3">
        <v>2879</v>
      </c>
      <c r="O34" s="3">
        <v>1</v>
      </c>
      <c r="P34" s="3">
        <v>1</v>
      </c>
      <c r="Q34" s="3">
        <v>1</v>
      </c>
      <c r="R34" s="3">
        <v>2</v>
      </c>
      <c r="S34" s="3">
        <v>11999150.69716255</v>
      </c>
      <c r="T34" s="3">
        <v>9797341.3220864758</v>
      </c>
      <c r="U34" s="3">
        <v>33533.136427468118</v>
      </c>
      <c r="V34" s="3">
        <v>30958096</v>
      </c>
      <c r="W34" s="3">
        <f t="shared" si="0"/>
        <v>27091951.94562272</v>
      </c>
    </row>
    <row r="35" spans="1:23" x14ac:dyDescent="0.3">
      <c r="A35" s="3">
        <v>128695</v>
      </c>
      <c r="B35" s="3">
        <v>216545.25000000003</v>
      </c>
      <c r="C35" s="3">
        <v>0</v>
      </c>
      <c r="D35" s="3">
        <v>0</v>
      </c>
      <c r="E35" s="3">
        <v>216545.25000000003</v>
      </c>
      <c r="F35" s="3">
        <v>423</v>
      </c>
      <c r="G35" s="3">
        <v>0</v>
      </c>
      <c r="H35" s="3">
        <v>0</v>
      </c>
      <c r="I35" s="3">
        <v>423</v>
      </c>
      <c r="J35" s="3">
        <v>511.92730496453908</v>
      </c>
      <c r="K35" s="3">
        <v>0</v>
      </c>
      <c r="L35" s="3">
        <v>0</v>
      </c>
      <c r="M35" s="3">
        <v>511.92730496453908</v>
      </c>
      <c r="N35" s="3">
        <v>2033</v>
      </c>
      <c r="O35" s="3">
        <v>1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178929</v>
      </c>
      <c r="W35" s="3">
        <f t="shared" si="0"/>
        <v>44829410.672274888</v>
      </c>
    </row>
    <row r="36" spans="1:23" x14ac:dyDescent="0.3">
      <c r="A36" s="3">
        <v>129630</v>
      </c>
      <c r="B36" s="3">
        <v>605376.41</v>
      </c>
      <c r="C36" s="3">
        <v>0</v>
      </c>
      <c r="D36" s="3">
        <v>0</v>
      </c>
      <c r="E36" s="3">
        <v>605376.41</v>
      </c>
      <c r="F36" s="3">
        <v>3183</v>
      </c>
      <c r="G36" s="3">
        <v>0</v>
      </c>
      <c r="H36" s="3">
        <v>0</v>
      </c>
      <c r="I36" s="3">
        <v>3183</v>
      </c>
      <c r="J36" s="3">
        <v>190.19051523719762</v>
      </c>
      <c r="K36" s="3">
        <v>0</v>
      </c>
      <c r="L36" s="3">
        <v>0</v>
      </c>
      <c r="M36" s="3">
        <v>190.19051523719762</v>
      </c>
      <c r="N36" s="3">
        <v>3714</v>
      </c>
      <c r="O36" s="3">
        <v>1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10131489</v>
      </c>
      <c r="W36" s="3">
        <f t="shared" si="0"/>
        <v>46166.830046422816</v>
      </c>
    </row>
    <row r="37" spans="1:23" x14ac:dyDescent="0.3">
      <c r="A37" s="3">
        <v>129665</v>
      </c>
      <c r="B37" s="3">
        <v>464987.98000000004</v>
      </c>
      <c r="C37" s="3">
        <v>205198.19000000003</v>
      </c>
      <c r="D37" s="3">
        <v>339283.27</v>
      </c>
      <c r="E37" s="3">
        <v>1009469.4400000002</v>
      </c>
      <c r="F37" s="3">
        <v>1951</v>
      </c>
      <c r="G37" s="3">
        <v>2076</v>
      </c>
      <c r="H37" s="3">
        <v>2104</v>
      </c>
      <c r="I37" s="3">
        <v>6131</v>
      </c>
      <c r="J37" s="3">
        <v>238.33315222962585</v>
      </c>
      <c r="K37" s="3">
        <v>98.843058766859357</v>
      </c>
      <c r="L37" s="3">
        <v>161.25630703422055</v>
      </c>
      <c r="M37" s="3">
        <v>164.65004730060352</v>
      </c>
      <c r="N37" s="3">
        <v>3313</v>
      </c>
      <c r="O37" s="3">
        <v>1</v>
      </c>
      <c r="P37" s="3">
        <v>1</v>
      </c>
      <c r="Q37" s="3">
        <v>1</v>
      </c>
      <c r="R37" s="3">
        <v>2</v>
      </c>
      <c r="S37" s="3">
        <v>10592369.106315546</v>
      </c>
      <c r="T37" s="3">
        <v>8990242.0199915767</v>
      </c>
      <c r="U37" s="3">
        <v>24232.763182887797</v>
      </c>
      <c r="V37" s="3">
        <v>37589161</v>
      </c>
      <c r="W37" s="3">
        <f t="shared" si="0"/>
        <v>2895556.0021343734</v>
      </c>
    </row>
    <row r="38" spans="1:23" x14ac:dyDescent="0.3">
      <c r="A38" s="3">
        <v>129898</v>
      </c>
      <c r="B38" s="3">
        <v>119526.51000000001</v>
      </c>
      <c r="C38" s="3">
        <v>71102.430000000008</v>
      </c>
      <c r="D38" s="3">
        <v>106303.49</v>
      </c>
      <c r="E38" s="3">
        <v>296932.43000000005</v>
      </c>
      <c r="F38" s="3">
        <v>1584</v>
      </c>
      <c r="G38" s="3">
        <v>2036</v>
      </c>
      <c r="H38" s="3">
        <v>2109</v>
      </c>
      <c r="I38" s="3">
        <v>5729</v>
      </c>
      <c r="J38" s="3">
        <v>75.458655303030312</v>
      </c>
      <c r="K38" s="3">
        <v>34.922608055009825</v>
      </c>
      <c r="L38" s="3">
        <v>50.404689426268376</v>
      </c>
      <c r="M38" s="3">
        <v>51.829713737126909</v>
      </c>
      <c r="N38" s="3">
        <v>3669</v>
      </c>
      <c r="O38" s="3">
        <v>1</v>
      </c>
      <c r="P38" s="3">
        <v>1</v>
      </c>
      <c r="Q38" s="3">
        <v>1</v>
      </c>
      <c r="R38" s="3">
        <v>2</v>
      </c>
      <c r="S38" s="3">
        <v>884389.77716740605</v>
      </c>
      <c r="T38" s="3">
        <v>581991.05310421751</v>
      </c>
      <c r="U38" s="3">
        <v>4282.7342503082937</v>
      </c>
      <c r="V38" s="3">
        <v>32821441</v>
      </c>
      <c r="W38" s="3">
        <f t="shared" si="0"/>
        <v>103719757.8524531</v>
      </c>
    </row>
    <row r="39" spans="1:23" x14ac:dyDescent="0.3">
      <c r="A39" s="3">
        <v>129899</v>
      </c>
      <c r="B39" s="3">
        <v>0</v>
      </c>
      <c r="C39" s="3">
        <v>0</v>
      </c>
      <c r="D39" s="3">
        <v>52052.38</v>
      </c>
      <c r="E39" s="3">
        <v>52052.38</v>
      </c>
      <c r="F39" s="3">
        <v>0</v>
      </c>
      <c r="G39" s="3">
        <v>0</v>
      </c>
      <c r="H39" s="3">
        <v>1226</v>
      </c>
      <c r="I39" s="3">
        <v>1226</v>
      </c>
      <c r="J39" s="3">
        <v>0</v>
      </c>
      <c r="K39" s="3">
        <v>0</v>
      </c>
      <c r="L39" s="3">
        <v>42.457079934747142</v>
      </c>
      <c r="M39" s="3">
        <v>42.457079934747142</v>
      </c>
      <c r="N39" s="3">
        <v>3669</v>
      </c>
      <c r="O39" s="3">
        <v>0</v>
      </c>
      <c r="P39" s="3">
        <v>0</v>
      </c>
      <c r="Q39" s="3">
        <v>1</v>
      </c>
      <c r="R39" s="3">
        <v>0</v>
      </c>
      <c r="S39" s="3">
        <v>0</v>
      </c>
      <c r="T39" s="3">
        <v>0</v>
      </c>
      <c r="U39" s="3">
        <v>0</v>
      </c>
      <c r="V39" s="3">
        <v>1503076</v>
      </c>
      <c r="W39" s="3">
        <f t="shared" si="0"/>
        <v>25395860.905453932</v>
      </c>
    </row>
    <row r="40" spans="1:23" x14ac:dyDescent="0.3">
      <c r="A40" s="3">
        <v>131240</v>
      </c>
      <c r="B40" s="3">
        <v>860902.65999999992</v>
      </c>
      <c r="C40" s="3">
        <v>335151.04000000004</v>
      </c>
      <c r="D40" s="3">
        <v>352695.04000000004</v>
      </c>
      <c r="E40" s="3">
        <v>1548748.74</v>
      </c>
      <c r="F40" s="3">
        <v>3929</v>
      </c>
      <c r="G40" s="3">
        <v>4229</v>
      </c>
      <c r="H40" s="3">
        <v>4095</v>
      </c>
      <c r="I40" s="3">
        <v>12253</v>
      </c>
      <c r="J40" s="3">
        <v>219.1149554594044</v>
      </c>
      <c r="K40" s="3">
        <v>79.25065973043273</v>
      </c>
      <c r="L40" s="3">
        <v>86.128214896214899</v>
      </c>
      <c r="M40" s="3">
        <v>126.39751407818494</v>
      </c>
      <c r="N40" s="3">
        <v>3089</v>
      </c>
      <c r="O40" s="3">
        <v>1</v>
      </c>
      <c r="P40" s="3">
        <v>1</v>
      </c>
      <c r="Q40" s="3">
        <v>1</v>
      </c>
      <c r="R40" s="3">
        <v>2</v>
      </c>
      <c r="S40" s="3">
        <v>33775742.54564359</v>
      </c>
      <c r="T40" s="3">
        <v>9400330.624902036</v>
      </c>
      <c r="U40" s="3">
        <v>6640519.3898057183</v>
      </c>
      <c r="V40" s="3">
        <v>150136009</v>
      </c>
      <c r="W40" s="3">
        <f t="shared" si="0"/>
        <v>44088107.543859623</v>
      </c>
    </row>
    <row r="41" spans="1:23" x14ac:dyDescent="0.3">
      <c r="A41" s="3">
        <v>131717</v>
      </c>
      <c r="B41" s="3">
        <v>0</v>
      </c>
      <c r="C41" s="3">
        <v>280451.97000000003</v>
      </c>
      <c r="D41" s="3">
        <v>17314.810000000001</v>
      </c>
      <c r="E41" s="3">
        <v>297766.78000000003</v>
      </c>
      <c r="F41" s="3">
        <v>0</v>
      </c>
      <c r="G41" s="3">
        <v>710</v>
      </c>
      <c r="H41" s="3">
        <v>783</v>
      </c>
      <c r="I41" s="3">
        <v>1493</v>
      </c>
      <c r="J41" s="3">
        <v>0</v>
      </c>
      <c r="K41" s="3">
        <v>395.00277464788735</v>
      </c>
      <c r="L41" s="3">
        <v>22.113422733077908</v>
      </c>
      <c r="M41" s="3">
        <v>199.4419156061621</v>
      </c>
      <c r="N41" s="3">
        <v>2082</v>
      </c>
      <c r="O41" s="3">
        <v>0</v>
      </c>
      <c r="P41" s="3">
        <v>1</v>
      </c>
      <c r="Q41" s="3">
        <v>1</v>
      </c>
      <c r="R41" s="3">
        <v>1</v>
      </c>
      <c r="S41" s="3">
        <v>0</v>
      </c>
      <c r="T41" s="3">
        <v>27153275.208287649</v>
      </c>
      <c r="U41" s="3">
        <v>24621743.803172711</v>
      </c>
      <c r="V41" s="3">
        <v>2229049</v>
      </c>
      <c r="W41" s="3">
        <f t="shared" si="0"/>
        <v>254645.08967600882</v>
      </c>
    </row>
    <row r="42" spans="1:23" x14ac:dyDescent="0.3">
      <c r="A42" s="3">
        <v>132150</v>
      </c>
      <c r="B42" s="3">
        <v>0</v>
      </c>
      <c r="C42" s="3">
        <v>0</v>
      </c>
      <c r="D42" s="3">
        <v>2148099.7799999998</v>
      </c>
      <c r="E42" s="3">
        <v>2148099.7799999998</v>
      </c>
      <c r="F42" s="3">
        <v>0</v>
      </c>
      <c r="G42" s="3">
        <v>0</v>
      </c>
      <c r="H42" s="3">
        <v>7888</v>
      </c>
      <c r="I42" s="3">
        <v>7888</v>
      </c>
      <c r="J42" s="3">
        <v>0</v>
      </c>
      <c r="K42" s="3">
        <v>0</v>
      </c>
      <c r="L42" s="3">
        <v>272.32502281947257</v>
      </c>
      <c r="M42" s="3">
        <v>272.32502281947257</v>
      </c>
      <c r="N42" s="3">
        <v>3251</v>
      </c>
      <c r="O42" s="3">
        <v>0</v>
      </c>
      <c r="P42" s="3">
        <v>0</v>
      </c>
      <c r="Q42" s="3">
        <v>1</v>
      </c>
      <c r="R42" s="3">
        <v>0</v>
      </c>
      <c r="S42" s="3">
        <v>0</v>
      </c>
      <c r="T42" s="3">
        <v>0</v>
      </c>
      <c r="U42" s="3">
        <v>0</v>
      </c>
      <c r="V42" s="3">
        <v>62220544</v>
      </c>
      <c r="W42" s="3">
        <f t="shared" si="0"/>
        <v>58262263.738562919</v>
      </c>
    </row>
    <row r="43" spans="1:23" x14ac:dyDescent="0.3">
      <c r="A43" s="3">
        <v>132901</v>
      </c>
      <c r="B43" s="3">
        <v>0</v>
      </c>
      <c r="C43" s="3">
        <v>0</v>
      </c>
      <c r="D43" s="3">
        <v>38841.589999999997</v>
      </c>
      <c r="E43" s="3">
        <v>38841.589999999997</v>
      </c>
      <c r="F43" s="3">
        <v>0</v>
      </c>
      <c r="G43" s="3">
        <v>0</v>
      </c>
      <c r="H43" s="3">
        <v>545</v>
      </c>
      <c r="I43" s="3">
        <v>545</v>
      </c>
      <c r="J43" s="3">
        <v>0</v>
      </c>
      <c r="K43" s="3">
        <v>0</v>
      </c>
      <c r="L43" s="3">
        <v>71.26897247706421</v>
      </c>
      <c r="M43" s="3">
        <v>71.26897247706421</v>
      </c>
      <c r="N43" s="3">
        <v>3578</v>
      </c>
      <c r="O43" s="3">
        <v>0</v>
      </c>
      <c r="P43" s="3">
        <v>0</v>
      </c>
      <c r="Q43" s="3">
        <v>1</v>
      </c>
      <c r="R43" s="3">
        <v>0</v>
      </c>
      <c r="S43" s="3">
        <v>0</v>
      </c>
      <c r="T43" s="3">
        <v>0</v>
      </c>
      <c r="U43" s="3">
        <v>0</v>
      </c>
      <c r="V43" s="3">
        <v>297025</v>
      </c>
      <c r="W43" s="3">
        <f t="shared" si="0"/>
        <v>7221809.8532218272</v>
      </c>
    </row>
    <row r="44" spans="1:23" x14ac:dyDescent="0.3">
      <c r="A44" s="3">
        <v>134784</v>
      </c>
      <c r="B44" s="3">
        <v>0</v>
      </c>
      <c r="C44" s="3">
        <v>0</v>
      </c>
      <c r="D44" s="3">
        <v>83959.38</v>
      </c>
      <c r="E44" s="3">
        <v>83959.38</v>
      </c>
      <c r="F44" s="3">
        <v>0</v>
      </c>
      <c r="G44" s="3">
        <v>0</v>
      </c>
      <c r="H44" s="3">
        <v>734</v>
      </c>
      <c r="I44" s="3">
        <v>734</v>
      </c>
      <c r="J44" s="3">
        <v>0</v>
      </c>
      <c r="K44" s="3">
        <v>0</v>
      </c>
      <c r="L44" s="3">
        <v>114.38607629427794</v>
      </c>
      <c r="M44" s="3">
        <v>114.38607629427794</v>
      </c>
      <c r="N44" s="3">
        <v>2834</v>
      </c>
      <c r="O44" s="3">
        <v>0</v>
      </c>
      <c r="P44" s="3">
        <v>0</v>
      </c>
      <c r="Q44" s="3">
        <v>1</v>
      </c>
      <c r="R44" s="3">
        <v>0</v>
      </c>
      <c r="S44" s="3">
        <v>0</v>
      </c>
      <c r="T44" s="3">
        <v>0</v>
      </c>
      <c r="U44" s="3">
        <v>0</v>
      </c>
      <c r="V44" s="3">
        <v>538756</v>
      </c>
      <c r="W44" s="3">
        <f t="shared" si="0"/>
        <v>3804633.4954673881</v>
      </c>
    </row>
    <row r="45" spans="1:23" x14ac:dyDescent="0.3">
      <c r="A45" s="3">
        <v>135726</v>
      </c>
      <c r="B45" s="3">
        <v>1270322.5500000003</v>
      </c>
      <c r="C45" s="3">
        <v>1837208.5099999998</v>
      </c>
      <c r="D45" s="3">
        <v>2091754.3599999999</v>
      </c>
      <c r="E45" s="3">
        <v>5199285.42</v>
      </c>
      <c r="F45" s="3">
        <v>7905</v>
      </c>
      <c r="G45" s="3">
        <v>7736</v>
      </c>
      <c r="H45" s="3">
        <v>7703</v>
      </c>
      <c r="I45" s="3">
        <v>23344</v>
      </c>
      <c r="J45" s="3">
        <v>160.69861480075906</v>
      </c>
      <c r="K45" s="3">
        <v>237.48817347466388</v>
      </c>
      <c r="L45" s="3">
        <v>271.55061145008438</v>
      </c>
      <c r="M45" s="3">
        <v>222.72470099383139</v>
      </c>
      <c r="N45" s="3">
        <v>2086</v>
      </c>
      <c r="O45" s="3">
        <v>1</v>
      </c>
      <c r="P45" s="3">
        <v>1</v>
      </c>
      <c r="Q45" s="3">
        <v>1</v>
      </c>
      <c r="R45" s="3">
        <v>2</v>
      </c>
      <c r="S45" s="3">
        <v>30412395.587442614</v>
      </c>
      <c r="T45" s="3">
        <v>1686139.4859396191</v>
      </c>
      <c r="U45" s="3">
        <v>18363717.304087311</v>
      </c>
      <c r="V45" s="3">
        <v>544942336</v>
      </c>
      <c r="W45" s="3">
        <f t="shared" si="0"/>
        <v>30832432.724438298</v>
      </c>
    </row>
    <row r="46" spans="1:23" x14ac:dyDescent="0.3">
      <c r="A46" s="3">
        <v>136424</v>
      </c>
      <c r="B46" s="3">
        <v>224731.50999999998</v>
      </c>
      <c r="C46" s="3">
        <v>199079.07</v>
      </c>
      <c r="D46" s="3">
        <v>279203.5</v>
      </c>
      <c r="E46" s="3">
        <v>703014.08</v>
      </c>
      <c r="F46" s="3">
        <v>2532</v>
      </c>
      <c r="G46" s="3">
        <v>2362</v>
      </c>
      <c r="H46" s="3">
        <v>2289</v>
      </c>
      <c r="I46" s="3">
        <v>7183</v>
      </c>
      <c r="J46" s="3">
        <v>88.7565205371248</v>
      </c>
      <c r="K46" s="3">
        <v>84.284110922946653</v>
      </c>
      <c r="L46" s="3">
        <v>121.97619047619048</v>
      </c>
      <c r="M46" s="3">
        <v>97.871930948071835</v>
      </c>
      <c r="N46" s="3">
        <v>3672</v>
      </c>
      <c r="O46" s="3">
        <v>1</v>
      </c>
      <c r="P46" s="3">
        <v>1</v>
      </c>
      <c r="Q46" s="3">
        <v>1</v>
      </c>
      <c r="R46" s="3">
        <v>2</v>
      </c>
      <c r="S46" s="3">
        <v>210385.67002272405</v>
      </c>
      <c r="T46" s="3">
        <v>436093.35086912569</v>
      </c>
      <c r="U46" s="3">
        <v>1329944.0844160786</v>
      </c>
      <c r="V46" s="3">
        <v>51595489</v>
      </c>
      <c r="W46" s="3">
        <f t="shared" si="0"/>
        <v>56271954.412116922</v>
      </c>
    </row>
    <row r="47" spans="1:23" x14ac:dyDescent="0.3">
      <c r="A47" s="3">
        <v>136495</v>
      </c>
      <c r="B47" s="3">
        <v>475511.28999999992</v>
      </c>
      <c r="C47" s="3">
        <v>249045.08000000002</v>
      </c>
      <c r="D47" s="3">
        <v>143422.98000000001</v>
      </c>
      <c r="E47" s="3">
        <v>867979.35</v>
      </c>
      <c r="F47" s="3">
        <v>1161</v>
      </c>
      <c r="G47" s="3">
        <v>1055</v>
      </c>
      <c r="H47" s="3">
        <v>993</v>
      </c>
      <c r="I47" s="3">
        <v>3209</v>
      </c>
      <c r="J47" s="3">
        <v>409.57044788975014</v>
      </c>
      <c r="K47" s="3">
        <v>236.06168720379148</v>
      </c>
      <c r="L47" s="3">
        <v>144.43401812688822</v>
      </c>
      <c r="M47" s="3">
        <v>270.48281396073543</v>
      </c>
      <c r="N47" s="3">
        <v>3089</v>
      </c>
      <c r="O47" s="3">
        <v>1</v>
      </c>
      <c r="P47" s="3">
        <v>1</v>
      </c>
      <c r="Q47" s="3">
        <v>1</v>
      </c>
      <c r="R47" s="3">
        <v>2</v>
      </c>
      <c r="S47" s="3">
        <v>22459974.46779903</v>
      </c>
      <c r="T47" s="3">
        <v>1249978.7354145707</v>
      </c>
      <c r="U47" s="3">
        <v>15777080.838644756</v>
      </c>
      <c r="V47" s="3">
        <v>10297681</v>
      </c>
      <c r="W47" s="3">
        <f t="shared" si="0"/>
        <v>22697044.082758851</v>
      </c>
    </row>
    <row r="48" spans="1:23" x14ac:dyDescent="0.3">
      <c r="A48" s="3">
        <v>136694</v>
      </c>
      <c r="B48" s="3">
        <v>9244.25</v>
      </c>
      <c r="C48" s="3">
        <v>40107.379999999997</v>
      </c>
      <c r="D48" s="3">
        <v>93419.33</v>
      </c>
      <c r="E48" s="3">
        <v>142770.96</v>
      </c>
      <c r="F48" s="3">
        <v>449</v>
      </c>
      <c r="G48" s="3">
        <v>509</v>
      </c>
      <c r="H48" s="3">
        <v>465</v>
      </c>
      <c r="I48" s="3">
        <v>1423</v>
      </c>
      <c r="J48" s="3">
        <v>20.588530066815146</v>
      </c>
      <c r="K48" s="3">
        <v>78.796424361493123</v>
      </c>
      <c r="L48" s="3">
        <v>200.90178494623657</v>
      </c>
      <c r="M48" s="3">
        <v>100.3309627547435</v>
      </c>
      <c r="N48" s="3">
        <v>3531</v>
      </c>
      <c r="O48" s="3">
        <v>1</v>
      </c>
      <c r="P48" s="3">
        <v>1</v>
      </c>
      <c r="Q48" s="3">
        <v>1</v>
      </c>
      <c r="R48" s="3">
        <v>2</v>
      </c>
      <c r="S48" s="3">
        <v>2855126.1513739643</v>
      </c>
      <c r="T48" s="3">
        <v>236041.79899948052</v>
      </c>
      <c r="U48" s="3">
        <v>4703237.9784669057</v>
      </c>
      <c r="V48" s="3">
        <v>2024929</v>
      </c>
      <c r="W48" s="3">
        <f t="shared" si="0"/>
        <v>10537022.68356272</v>
      </c>
    </row>
    <row r="49" spans="1:23" x14ac:dyDescent="0.3">
      <c r="A49" s="3">
        <v>136809</v>
      </c>
      <c r="B49" s="3">
        <v>0</v>
      </c>
      <c r="C49" s="3">
        <v>9788.64</v>
      </c>
      <c r="D49" s="3">
        <v>234187.59999999998</v>
      </c>
      <c r="E49" s="3">
        <v>243976.24</v>
      </c>
      <c r="F49" s="3">
        <v>0</v>
      </c>
      <c r="G49" s="3">
        <v>493</v>
      </c>
      <c r="H49" s="3">
        <v>519</v>
      </c>
      <c r="I49" s="3">
        <v>1012</v>
      </c>
      <c r="J49" s="3">
        <v>0</v>
      </c>
      <c r="K49" s="3">
        <v>19.855253549695739</v>
      </c>
      <c r="L49" s="3">
        <v>451.22851637764927</v>
      </c>
      <c r="M49" s="3">
        <v>241.08324110671936</v>
      </c>
      <c r="N49" s="3">
        <v>2819</v>
      </c>
      <c r="O49" s="3">
        <v>0</v>
      </c>
      <c r="P49" s="3">
        <v>1</v>
      </c>
      <c r="Q49" s="3">
        <v>1</v>
      </c>
      <c r="R49" s="3">
        <v>1</v>
      </c>
      <c r="S49" s="3">
        <v>0</v>
      </c>
      <c r="T49" s="3">
        <v>24128318.481915586</v>
      </c>
      <c r="U49" s="3">
        <v>22919578.057002656</v>
      </c>
      <c r="V49" s="3">
        <v>1024144</v>
      </c>
      <c r="W49" s="3">
        <f t="shared" si="0"/>
        <v>3028123.760567667</v>
      </c>
    </row>
    <row r="50" spans="1:23" x14ac:dyDescent="0.3">
      <c r="A50" s="3">
        <v>136895</v>
      </c>
      <c r="B50" s="3">
        <v>0</v>
      </c>
      <c r="C50" s="3">
        <v>0</v>
      </c>
      <c r="D50" s="3">
        <v>270111.39</v>
      </c>
      <c r="E50" s="3">
        <v>270111.39</v>
      </c>
      <c r="F50" s="3">
        <v>0</v>
      </c>
      <c r="G50" s="3">
        <v>0</v>
      </c>
      <c r="H50" s="3">
        <v>478</v>
      </c>
      <c r="I50" s="3">
        <v>478</v>
      </c>
      <c r="J50" s="3">
        <v>0</v>
      </c>
      <c r="K50" s="3">
        <v>0</v>
      </c>
      <c r="L50" s="3">
        <v>565.08658995815904</v>
      </c>
      <c r="M50" s="3">
        <v>565.08658995815904</v>
      </c>
      <c r="N50" s="3">
        <v>2844</v>
      </c>
      <c r="O50" s="3">
        <v>0</v>
      </c>
      <c r="P50" s="3">
        <v>0</v>
      </c>
      <c r="Q50" s="3">
        <v>1</v>
      </c>
      <c r="R50" s="3">
        <v>0</v>
      </c>
      <c r="S50" s="3">
        <v>0</v>
      </c>
      <c r="T50" s="3">
        <v>0</v>
      </c>
      <c r="U50" s="3">
        <v>0</v>
      </c>
      <c r="V50" s="3">
        <v>228484</v>
      </c>
      <c r="W50" s="3">
        <f t="shared" si="0"/>
        <v>68553377.026885226</v>
      </c>
    </row>
    <row r="51" spans="1:23" x14ac:dyDescent="0.3">
      <c r="A51" s="3">
        <v>137030</v>
      </c>
      <c r="B51" s="3">
        <v>20951.48</v>
      </c>
      <c r="C51" s="3">
        <v>132990.32</v>
      </c>
      <c r="D51" s="3">
        <v>105529.26</v>
      </c>
      <c r="E51" s="3">
        <v>259471.06000000003</v>
      </c>
      <c r="F51" s="3">
        <v>543</v>
      </c>
      <c r="G51" s="3">
        <v>559</v>
      </c>
      <c r="H51" s="3">
        <v>551</v>
      </c>
      <c r="I51" s="3">
        <v>1653</v>
      </c>
      <c r="J51" s="3">
        <v>38.584677716390424</v>
      </c>
      <c r="K51" s="3">
        <v>237.90754919499108</v>
      </c>
      <c r="L51" s="3">
        <v>191.52315789473684</v>
      </c>
      <c r="M51" s="3">
        <v>156.96978826376287</v>
      </c>
      <c r="N51" s="3">
        <v>3399</v>
      </c>
      <c r="O51" s="3">
        <v>1</v>
      </c>
      <c r="P51" s="3">
        <v>1</v>
      </c>
      <c r="Q51" s="3">
        <v>1</v>
      </c>
      <c r="R51" s="3">
        <v>2</v>
      </c>
      <c r="S51" s="3">
        <v>7610163.678827282</v>
      </c>
      <c r="T51" s="3">
        <v>3661964.9198094043</v>
      </c>
      <c r="U51" s="3">
        <v>657858.37942294776</v>
      </c>
      <c r="V51" s="3">
        <v>2732409</v>
      </c>
      <c r="W51" s="3">
        <f t="shared" si="0"/>
        <v>1429981.9282358971</v>
      </c>
    </row>
    <row r="52" spans="1:23" x14ac:dyDescent="0.3">
      <c r="A52" s="3">
        <v>137799</v>
      </c>
      <c r="B52" s="3">
        <v>896319.87999999989</v>
      </c>
      <c r="C52" s="3">
        <v>804054.00000000012</v>
      </c>
      <c r="D52" s="3">
        <v>1027414.3999999996</v>
      </c>
      <c r="E52" s="3">
        <v>2727788.2799999993</v>
      </c>
      <c r="F52" s="3">
        <v>5482</v>
      </c>
      <c r="G52" s="3">
        <v>5076</v>
      </c>
      <c r="H52" s="3">
        <v>5962</v>
      </c>
      <c r="I52" s="3">
        <v>16520</v>
      </c>
      <c r="J52" s="3">
        <v>163.50234950747901</v>
      </c>
      <c r="K52" s="3">
        <v>158.40307328605203</v>
      </c>
      <c r="L52" s="3">
        <v>172.32713854411264</v>
      </c>
      <c r="M52" s="3">
        <v>165.12035593220335</v>
      </c>
      <c r="N52" s="3">
        <v>3842</v>
      </c>
      <c r="O52" s="3">
        <v>1</v>
      </c>
      <c r="P52" s="3">
        <v>1</v>
      </c>
      <c r="Q52" s="3">
        <v>1</v>
      </c>
      <c r="R52" s="3">
        <v>2</v>
      </c>
      <c r="S52" s="3">
        <v>14351.57334124278</v>
      </c>
      <c r="T52" s="3">
        <v>229038.69408869799</v>
      </c>
      <c r="U52" s="3">
        <v>309652.66049852641</v>
      </c>
      <c r="V52" s="3">
        <v>272910400</v>
      </c>
      <c r="W52" s="3">
        <f t="shared" si="0"/>
        <v>7468045.414982222</v>
      </c>
    </row>
    <row r="53" spans="1:23" x14ac:dyDescent="0.3">
      <c r="A53" s="3">
        <v>138143</v>
      </c>
      <c r="B53" s="3">
        <v>0</v>
      </c>
      <c r="C53" s="3">
        <v>0</v>
      </c>
      <c r="D53" s="3">
        <v>8874743.0499999933</v>
      </c>
      <c r="E53" s="3">
        <v>8874743.0499999933</v>
      </c>
      <c r="F53" s="3">
        <v>0</v>
      </c>
      <c r="G53" s="3">
        <v>0</v>
      </c>
      <c r="H53" s="3">
        <v>65208</v>
      </c>
      <c r="I53" s="3">
        <v>65208</v>
      </c>
      <c r="J53" s="3">
        <v>0</v>
      </c>
      <c r="K53" s="3">
        <v>0</v>
      </c>
      <c r="L53" s="3">
        <v>136.09899168813632</v>
      </c>
      <c r="M53" s="3">
        <v>136.09899168813632</v>
      </c>
      <c r="N53" s="3">
        <v>2089</v>
      </c>
      <c r="O53" s="3">
        <v>0</v>
      </c>
      <c r="P53" s="3">
        <v>0</v>
      </c>
      <c r="Q53" s="3">
        <v>1</v>
      </c>
      <c r="R53" s="3">
        <v>0</v>
      </c>
      <c r="S53" s="3">
        <v>0</v>
      </c>
      <c r="T53" s="3">
        <v>0</v>
      </c>
      <c r="U53" s="3">
        <v>0</v>
      </c>
      <c r="V53" s="3">
        <v>4252083264</v>
      </c>
      <c r="W53" s="3">
        <f t="shared" si="0"/>
        <v>164871180.27766797</v>
      </c>
    </row>
    <row r="54" spans="1:23" x14ac:dyDescent="0.3">
      <c r="A54" s="3">
        <v>138372</v>
      </c>
      <c r="B54" s="3">
        <v>95840.069999999992</v>
      </c>
      <c r="C54" s="3">
        <v>0</v>
      </c>
      <c r="D54" s="3">
        <v>0</v>
      </c>
      <c r="E54" s="3">
        <v>95840.069999999992</v>
      </c>
      <c r="F54" s="3">
        <v>1378</v>
      </c>
      <c r="G54" s="3">
        <v>0</v>
      </c>
      <c r="H54" s="3">
        <v>0</v>
      </c>
      <c r="I54" s="3">
        <v>1378</v>
      </c>
      <c r="J54" s="3">
        <v>69.550123367198836</v>
      </c>
      <c r="K54" s="3">
        <v>0</v>
      </c>
      <c r="L54" s="3">
        <v>0</v>
      </c>
      <c r="M54" s="3">
        <v>69.550123367198836</v>
      </c>
      <c r="N54" s="3">
        <v>3625</v>
      </c>
      <c r="O54" s="3">
        <v>1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1898884</v>
      </c>
      <c r="W54" s="3">
        <f t="shared" si="0"/>
        <v>18809294.61534185</v>
      </c>
    </row>
    <row r="55" spans="1:23" x14ac:dyDescent="0.3">
      <c r="A55" s="3">
        <v>139305</v>
      </c>
      <c r="B55" s="3">
        <v>624981.20000000019</v>
      </c>
      <c r="C55" s="3">
        <v>0</v>
      </c>
      <c r="D55" s="3">
        <v>0</v>
      </c>
      <c r="E55" s="3">
        <v>624981.20000000019</v>
      </c>
      <c r="F55" s="3">
        <v>3735</v>
      </c>
      <c r="G55" s="3">
        <v>0</v>
      </c>
      <c r="H55" s="3">
        <v>0</v>
      </c>
      <c r="I55" s="3">
        <v>3735</v>
      </c>
      <c r="J55" s="3">
        <v>167.33097724230259</v>
      </c>
      <c r="K55" s="3">
        <v>0</v>
      </c>
      <c r="L55" s="3">
        <v>0</v>
      </c>
      <c r="M55" s="3">
        <v>167.33097724230259</v>
      </c>
      <c r="N55" s="3">
        <v>2599</v>
      </c>
      <c r="O55" s="3">
        <v>1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13950225</v>
      </c>
      <c r="W55" s="3">
        <f t="shared" si="0"/>
        <v>1355597.6014437769</v>
      </c>
    </row>
    <row r="56" spans="1:23" x14ac:dyDescent="0.3">
      <c r="A56" s="3">
        <v>139453</v>
      </c>
      <c r="B56" s="3">
        <v>0</v>
      </c>
      <c r="C56" s="3">
        <v>13601.66</v>
      </c>
      <c r="D56" s="3">
        <v>0</v>
      </c>
      <c r="E56" s="3">
        <v>13601.66</v>
      </c>
      <c r="F56" s="3">
        <v>0</v>
      </c>
      <c r="G56" s="3">
        <v>640</v>
      </c>
      <c r="H56" s="3">
        <v>0</v>
      </c>
      <c r="I56" s="3">
        <v>640</v>
      </c>
      <c r="J56" s="3">
        <v>0</v>
      </c>
      <c r="K56" s="3">
        <v>21.252593749999999</v>
      </c>
      <c r="L56" s="3">
        <v>0</v>
      </c>
      <c r="M56" s="3">
        <v>21.252593749999999</v>
      </c>
      <c r="N56" s="3">
        <v>3661</v>
      </c>
      <c r="O56" s="3">
        <v>0</v>
      </c>
      <c r="P56" s="3">
        <v>1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409600</v>
      </c>
      <c r="W56" s="3">
        <f t="shared" si="0"/>
        <v>17451357.978828233</v>
      </c>
    </row>
    <row r="57" spans="1:23" x14ac:dyDescent="0.3">
      <c r="A57" s="3">
        <v>139567</v>
      </c>
      <c r="B57" s="3">
        <v>226160.67</v>
      </c>
      <c r="C57" s="3">
        <v>0</v>
      </c>
      <c r="D57" s="3">
        <v>0</v>
      </c>
      <c r="E57" s="3">
        <v>226160.67</v>
      </c>
      <c r="F57" s="3">
        <v>1061</v>
      </c>
      <c r="G57" s="3">
        <v>0</v>
      </c>
      <c r="H57" s="3">
        <v>0</v>
      </c>
      <c r="I57" s="3">
        <v>1061</v>
      </c>
      <c r="J57" s="3">
        <v>213.15803016022622</v>
      </c>
      <c r="K57" s="3">
        <v>0</v>
      </c>
      <c r="L57" s="3">
        <v>0</v>
      </c>
      <c r="M57" s="3">
        <v>213.15803016022622</v>
      </c>
      <c r="N57" s="3">
        <v>2833</v>
      </c>
      <c r="O57" s="3">
        <v>1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1125721</v>
      </c>
      <c r="W57" s="3">
        <f t="shared" si="0"/>
        <v>760685.61553573236</v>
      </c>
    </row>
    <row r="58" spans="1:23" x14ac:dyDescent="0.3">
      <c r="A58" s="3">
        <v>139908</v>
      </c>
      <c r="B58" s="3">
        <v>0</v>
      </c>
      <c r="C58" s="3">
        <v>40775.409999999996</v>
      </c>
      <c r="D58" s="3">
        <v>42803.69</v>
      </c>
      <c r="E58" s="3">
        <v>83579.100000000006</v>
      </c>
      <c r="F58" s="3">
        <v>0</v>
      </c>
      <c r="G58" s="3">
        <v>437</v>
      </c>
      <c r="H58" s="3">
        <v>507</v>
      </c>
      <c r="I58" s="3">
        <v>944</v>
      </c>
      <c r="J58" s="3">
        <v>0</v>
      </c>
      <c r="K58" s="3">
        <v>93.307574370709375</v>
      </c>
      <c r="L58" s="3">
        <v>84.425424063116381</v>
      </c>
      <c r="M58" s="3">
        <v>88.537182203389833</v>
      </c>
      <c r="N58" s="3">
        <v>2834</v>
      </c>
      <c r="O58" s="3">
        <v>0</v>
      </c>
      <c r="P58" s="3">
        <v>1</v>
      </c>
      <c r="Q58" s="3">
        <v>1</v>
      </c>
      <c r="R58" s="3">
        <v>1</v>
      </c>
      <c r="S58" s="3">
        <v>0</v>
      </c>
      <c r="T58" s="3">
        <v>9944.6523049203315</v>
      </c>
      <c r="U58" s="3">
        <v>8571.6233870812321</v>
      </c>
      <c r="V58" s="3">
        <v>891136</v>
      </c>
      <c r="W58" s="3">
        <f t="shared" si="0"/>
        <v>9037500.8628183324</v>
      </c>
    </row>
    <row r="59" spans="1:23" x14ac:dyDescent="0.3">
      <c r="A59" s="3">
        <v>140602</v>
      </c>
      <c r="B59" s="3">
        <v>216628.49</v>
      </c>
      <c r="C59" s="3">
        <v>391079.64999999997</v>
      </c>
      <c r="D59" s="3">
        <v>1811349.1199999999</v>
      </c>
      <c r="E59" s="3">
        <v>2419057.2599999998</v>
      </c>
      <c r="F59" s="3">
        <v>3294</v>
      </c>
      <c r="G59" s="3">
        <v>3264</v>
      </c>
      <c r="H59" s="3">
        <v>3082</v>
      </c>
      <c r="I59" s="3">
        <v>9640</v>
      </c>
      <c r="J59" s="3">
        <v>65.764568913175466</v>
      </c>
      <c r="K59" s="3">
        <v>119.81606924019607</v>
      </c>
      <c r="L59" s="3">
        <v>587.71872809863726</v>
      </c>
      <c r="M59" s="3">
        <v>250.9395497925311</v>
      </c>
      <c r="N59" s="3">
        <v>3577</v>
      </c>
      <c r="O59" s="3">
        <v>1</v>
      </c>
      <c r="P59" s="3">
        <v>1</v>
      </c>
      <c r="Q59" s="3">
        <v>1</v>
      </c>
      <c r="R59" s="3">
        <v>2</v>
      </c>
      <c r="S59" s="3">
        <v>112950514.05284807</v>
      </c>
      <c r="T59" s="3">
        <v>56119150.384645611</v>
      </c>
      <c r="U59" s="3">
        <v>349561102.44673204</v>
      </c>
      <c r="V59" s="3">
        <v>92929600</v>
      </c>
      <c r="W59" s="3">
        <f t="shared" si="0"/>
        <v>40176310.433499239</v>
      </c>
    </row>
    <row r="60" spans="1:23" x14ac:dyDescent="0.3">
      <c r="A60" s="3">
        <v>140976</v>
      </c>
      <c r="B60" s="3">
        <v>0</v>
      </c>
      <c r="C60" s="3">
        <v>152448.84</v>
      </c>
      <c r="D60" s="3">
        <v>552476.54</v>
      </c>
      <c r="E60" s="3">
        <v>704925.38</v>
      </c>
      <c r="F60" s="3">
        <v>0</v>
      </c>
      <c r="G60" s="3">
        <v>1267</v>
      </c>
      <c r="H60" s="3">
        <v>1294</v>
      </c>
      <c r="I60" s="3">
        <v>2561</v>
      </c>
      <c r="J60" s="3">
        <v>0</v>
      </c>
      <c r="K60" s="3">
        <v>120.32268350434096</v>
      </c>
      <c r="L60" s="3">
        <v>426.95250386398766</v>
      </c>
      <c r="M60" s="3">
        <v>275.25395548613824</v>
      </c>
      <c r="N60" s="3">
        <v>3823</v>
      </c>
      <c r="O60" s="3">
        <v>0</v>
      </c>
      <c r="P60" s="3">
        <v>1</v>
      </c>
      <c r="Q60" s="3">
        <v>1</v>
      </c>
      <c r="R60" s="3">
        <v>1</v>
      </c>
      <c r="S60" s="3">
        <v>0</v>
      </c>
      <c r="T60" s="3">
        <v>30412686.681016319</v>
      </c>
      <c r="U60" s="3">
        <v>29778109.756451059</v>
      </c>
      <c r="V60" s="3">
        <v>6558721</v>
      </c>
      <c r="W60" s="3">
        <f t="shared" si="0"/>
        <v>20227316.990237806</v>
      </c>
    </row>
    <row r="61" spans="1:23" x14ac:dyDescent="0.3">
      <c r="A61" s="3">
        <v>141793</v>
      </c>
      <c r="B61" s="3">
        <v>0</v>
      </c>
      <c r="C61" s="3">
        <v>174136.33999999997</v>
      </c>
      <c r="D61" s="3">
        <v>132086.97</v>
      </c>
      <c r="E61" s="3">
        <v>306223.30999999994</v>
      </c>
      <c r="F61" s="3">
        <v>0</v>
      </c>
      <c r="G61" s="3">
        <v>2403</v>
      </c>
      <c r="H61" s="3">
        <v>2194</v>
      </c>
      <c r="I61" s="3">
        <v>4597</v>
      </c>
      <c r="J61" s="3">
        <v>0</v>
      </c>
      <c r="K61" s="3">
        <v>72.466225551394075</v>
      </c>
      <c r="L61" s="3">
        <v>60.203723792160439</v>
      </c>
      <c r="M61" s="3">
        <v>66.613728518599075</v>
      </c>
      <c r="N61" s="3">
        <v>3652</v>
      </c>
      <c r="O61" s="3">
        <v>0</v>
      </c>
      <c r="P61" s="3">
        <v>1</v>
      </c>
      <c r="Q61" s="3">
        <v>1</v>
      </c>
      <c r="R61" s="3">
        <v>1</v>
      </c>
      <c r="S61" s="3">
        <v>0</v>
      </c>
      <c r="T61" s="3">
        <v>82306.886809854899</v>
      </c>
      <c r="U61" s="3">
        <v>90147.424340966652</v>
      </c>
      <c r="V61" s="3">
        <v>21132409</v>
      </c>
      <c r="W61" s="3">
        <f t="shared" si="0"/>
        <v>65941472.210947335</v>
      </c>
    </row>
    <row r="62" spans="1:23" x14ac:dyDescent="0.3">
      <c r="A62" s="3">
        <v>143326</v>
      </c>
      <c r="B62" s="3">
        <v>0</v>
      </c>
      <c r="C62" s="3">
        <v>0</v>
      </c>
      <c r="D62" s="3">
        <v>928999.26</v>
      </c>
      <c r="E62" s="3">
        <v>928999.26</v>
      </c>
      <c r="F62" s="3">
        <v>0</v>
      </c>
      <c r="G62" s="3">
        <v>0</v>
      </c>
      <c r="H62" s="3">
        <v>1076</v>
      </c>
      <c r="I62" s="3">
        <v>1076</v>
      </c>
      <c r="J62" s="3">
        <v>0</v>
      </c>
      <c r="K62" s="3">
        <v>0</v>
      </c>
      <c r="L62" s="3">
        <v>863.38221189591081</v>
      </c>
      <c r="M62" s="3">
        <v>863.38221189591081</v>
      </c>
      <c r="N62" s="3">
        <v>3577</v>
      </c>
      <c r="O62" s="3">
        <v>0</v>
      </c>
      <c r="P62" s="3">
        <v>0</v>
      </c>
      <c r="Q62" s="3">
        <v>1</v>
      </c>
      <c r="R62" s="3">
        <v>0</v>
      </c>
      <c r="S62" s="3">
        <v>0</v>
      </c>
      <c r="T62" s="3">
        <v>0</v>
      </c>
      <c r="U62" s="3">
        <v>0</v>
      </c>
      <c r="V62" s="3">
        <v>1157776</v>
      </c>
      <c r="W62" s="3">
        <f t="shared" si="0"/>
        <v>493162197.86810076</v>
      </c>
    </row>
    <row r="63" spans="1:23" x14ac:dyDescent="0.3">
      <c r="A63" s="3">
        <v>143696</v>
      </c>
      <c r="B63" s="3">
        <v>0</v>
      </c>
      <c r="C63" s="3">
        <v>426624.88</v>
      </c>
      <c r="D63" s="3">
        <v>280546.28999999998</v>
      </c>
      <c r="E63" s="3">
        <v>707171.16999999993</v>
      </c>
      <c r="F63" s="3">
        <v>0</v>
      </c>
      <c r="G63" s="3">
        <v>804</v>
      </c>
      <c r="H63" s="3">
        <v>793</v>
      </c>
      <c r="I63" s="3">
        <v>1597</v>
      </c>
      <c r="J63" s="3">
        <v>0</v>
      </c>
      <c r="K63" s="3">
        <v>530.62796019900497</v>
      </c>
      <c r="L63" s="3">
        <v>353.77842370744008</v>
      </c>
      <c r="M63" s="3">
        <v>442.81225422667495</v>
      </c>
      <c r="N63" s="3">
        <v>2671</v>
      </c>
      <c r="O63" s="3">
        <v>0</v>
      </c>
      <c r="P63" s="3">
        <v>1</v>
      </c>
      <c r="Q63" s="3">
        <v>1</v>
      </c>
      <c r="R63" s="3">
        <v>1</v>
      </c>
      <c r="S63" s="3">
        <v>0</v>
      </c>
      <c r="T63" s="3">
        <v>6200124.9651966495</v>
      </c>
      <c r="U63" s="3">
        <v>6286129.220703776</v>
      </c>
      <c r="V63" s="3">
        <v>2550409</v>
      </c>
      <c r="W63" s="3">
        <f t="shared" si="0"/>
        <v>105013026.46393897</v>
      </c>
    </row>
    <row r="64" spans="1:23" x14ac:dyDescent="0.3">
      <c r="A64" s="3">
        <v>147115</v>
      </c>
      <c r="B64" s="3">
        <v>0</v>
      </c>
      <c r="C64" s="3">
        <v>0</v>
      </c>
      <c r="D64" s="3">
        <v>114888.74</v>
      </c>
      <c r="E64" s="3">
        <v>114888.74</v>
      </c>
      <c r="F64" s="3">
        <v>0</v>
      </c>
      <c r="G64" s="3">
        <v>0</v>
      </c>
      <c r="H64" s="3">
        <v>540</v>
      </c>
      <c r="I64" s="3">
        <v>540</v>
      </c>
      <c r="J64" s="3">
        <v>0</v>
      </c>
      <c r="K64" s="3">
        <v>0</v>
      </c>
      <c r="L64" s="3">
        <v>212.75692592592594</v>
      </c>
      <c r="M64" s="3">
        <v>212.75692592592594</v>
      </c>
      <c r="N64" s="3">
        <v>3069</v>
      </c>
      <c r="O64" s="3">
        <v>0</v>
      </c>
      <c r="P64" s="3">
        <v>0</v>
      </c>
      <c r="Q64" s="3">
        <v>1</v>
      </c>
      <c r="R64" s="3">
        <v>0</v>
      </c>
      <c r="S64" s="3">
        <v>0</v>
      </c>
      <c r="T64" s="3">
        <v>0</v>
      </c>
      <c r="U64" s="3">
        <v>0</v>
      </c>
      <c r="V64" s="3">
        <v>291600</v>
      </c>
      <c r="W64" s="3">
        <f t="shared" si="0"/>
        <v>375641.58211483975</v>
      </c>
    </row>
    <row r="65" spans="1:23" x14ac:dyDescent="0.3">
      <c r="A65" s="3">
        <v>147819</v>
      </c>
      <c r="B65" s="3">
        <v>148321.65</v>
      </c>
      <c r="C65" s="3">
        <v>239000.36</v>
      </c>
      <c r="D65" s="3">
        <v>7827.24</v>
      </c>
      <c r="E65" s="3">
        <v>395149.25</v>
      </c>
      <c r="F65" s="3">
        <v>941</v>
      </c>
      <c r="G65" s="3">
        <v>987</v>
      </c>
      <c r="H65" s="3">
        <v>1075</v>
      </c>
      <c r="I65" s="3">
        <v>3003</v>
      </c>
      <c r="J65" s="3">
        <v>157.62130712008502</v>
      </c>
      <c r="K65" s="3">
        <v>242.14828774062815</v>
      </c>
      <c r="L65" s="3">
        <v>7.2811534883720928</v>
      </c>
      <c r="M65" s="3">
        <v>131.58483183483185</v>
      </c>
      <c r="N65" s="3">
        <v>3441</v>
      </c>
      <c r="O65" s="3">
        <v>1</v>
      </c>
      <c r="P65" s="3">
        <v>1</v>
      </c>
      <c r="Q65" s="3">
        <v>1</v>
      </c>
      <c r="R65" s="3">
        <v>2</v>
      </c>
      <c r="S65" s="3">
        <v>637902.06060810306</v>
      </c>
      <c r="T65" s="3">
        <v>12065362.170669135</v>
      </c>
      <c r="U65" s="3">
        <v>16610259.784244636</v>
      </c>
      <c r="V65" s="3">
        <v>9018009</v>
      </c>
      <c r="W65" s="3">
        <f t="shared" si="0"/>
        <v>9017223.0487193204</v>
      </c>
    </row>
    <row r="66" spans="1:23" x14ac:dyDescent="0.3">
      <c r="A66" s="3">
        <v>147872</v>
      </c>
      <c r="B66" s="3">
        <v>0</v>
      </c>
      <c r="C66" s="3">
        <v>1594.67</v>
      </c>
      <c r="D66" s="3">
        <v>71057.19</v>
      </c>
      <c r="E66" s="3">
        <v>72651.86</v>
      </c>
      <c r="F66" s="3">
        <v>0</v>
      </c>
      <c r="G66" s="3">
        <v>418</v>
      </c>
      <c r="H66" s="3">
        <v>451</v>
      </c>
      <c r="I66" s="3">
        <v>869</v>
      </c>
      <c r="J66" s="3">
        <v>0</v>
      </c>
      <c r="K66" s="3">
        <v>3.8150000000000004</v>
      </c>
      <c r="L66" s="3">
        <v>157.55474501108648</v>
      </c>
      <c r="M66" s="3">
        <v>83.603981588032227</v>
      </c>
      <c r="N66" s="3">
        <v>3823</v>
      </c>
      <c r="O66" s="3">
        <v>0</v>
      </c>
      <c r="P66" s="3">
        <v>1</v>
      </c>
      <c r="Q66" s="3">
        <v>1</v>
      </c>
      <c r="R66" s="3">
        <v>1</v>
      </c>
      <c r="S66" s="3">
        <v>0</v>
      </c>
      <c r="T66" s="3">
        <v>2661105.7016335344</v>
      </c>
      <c r="U66" s="3">
        <v>2466390.6502944953</v>
      </c>
      <c r="V66" s="3">
        <v>755161</v>
      </c>
      <c r="W66" s="3">
        <f t="shared" si="0"/>
        <v>9179540.0894895382</v>
      </c>
    </row>
    <row r="67" spans="1:23" x14ac:dyDescent="0.3">
      <c r="A67" s="3">
        <v>150590</v>
      </c>
      <c r="B67" s="3">
        <v>0</v>
      </c>
      <c r="C67" s="3">
        <v>1932.32</v>
      </c>
      <c r="D67" s="3">
        <v>23622.49</v>
      </c>
      <c r="E67" s="3">
        <v>25554.81</v>
      </c>
      <c r="F67" s="3">
        <v>0</v>
      </c>
      <c r="G67" s="3">
        <v>421</v>
      </c>
      <c r="H67" s="3">
        <v>530</v>
      </c>
      <c r="I67" s="3">
        <v>951</v>
      </c>
      <c r="J67" s="3">
        <v>0</v>
      </c>
      <c r="K67" s="3">
        <v>4.589833729216152</v>
      </c>
      <c r="L67" s="3">
        <v>44.570735849056604</v>
      </c>
      <c r="M67" s="3">
        <v>26.871514195583597</v>
      </c>
      <c r="N67" s="3">
        <v>3089</v>
      </c>
      <c r="O67" s="3">
        <v>0</v>
      </c>
      <c r="P67" s="3">
        <v>1</v>
      </c>
      <c r="Q67" s="3">
        <v>1</v>
      </c>
      <c r="R67" s="3">
        <v>1</v>
      </c>
      <c r="S67" s="3">
        <v>0</v>
      </c>
      <c r="T67" s="3">
        <v>209015.2527346315</v>
      </c>
      <c r="U67" s="3">
        <v>166029.09698354691</v>
      </c>
      <c r="V67" s="3">
        <v>904401</v>
      </c>
      <c r="W67" s="3">
        <f t="shared" si="0"/>
        <v>24196882.837924503</v>
      </c>
    </row>
    <row r="68" spans="1:23" x14ac:dyDescent="0.3">
      <c r="A68" s="3">
        <v>207650</v>
      </c>
      <c r="B68" s="3">
        <v>0</v>
      </c>
      <c r="C68" s="3">
        <v>0</v>
      </c>
      <c r="D68" s="3">
        <v>39351.769999999997</v>
      </c>
      <c r="E68" s="3">
        <v>39351.769999999997</v>
      </c>
      <c r="F68" s="3">
        <v>0</v>
      </c>
      <c r="G68" s="3">
        <v>0</v>
      </c>
      <c r="H68" s="3">
        <v>778</v>
      </c>
      <c r="I68" s="3">
        <v>778</v>
      </c>
      <c r="J68" s="3">
        <v>0</v>
      </c>
      <c r="K68" s="3">
        <v>0</v>
      </c>
      <c r="L68" s="3">
        <v>50.580681233933156</v>
      </c>
      <c r="M68" s="3">
        <v>50.580681233933156</v>
      </c>
      <c r="N68" s="3">
        <v>2759</v>
      </c>
      <c r="O68" s="3">
        <v>0</v>
      </c>
      <c r="P68" s="3">
        <v>0</v>
      </c>
      <c r="Q68" s="3">
        <v>1</v>
      </c>
      <c r="R68" s="3">
        <v>0</v>
      </c>
      <c r="S68" s="3">
        <v>0</v>
      </c>
      <c r="T68" s="3">
        <v>0</v>
      </c>
      <c r="U68" s="3">
        <v>0</v>
      </c>
      <c r="V68" s="3">
        <v>605284</v>
      </c>
      <c r="W68" s="3">
        <f t="shared" ref="W68:W131" si="1">I68*((M68-$M$157)^2)</f>
        <v>14347891.239722416</v>
      </c>
    </row>
    <row r="69" spans="1:23" x14ac:dyDescent="0.3">
      <c r="A69" s="3">
        <v>209757</v>
      </c>
      <c r="B69" s="3">
        <v>0</v>
      </c>
      <c r="C69" s="3">
        <v>0</v>
      </c>
      <c r="D69" s="3">
        <v>278011.58999999997</v>
      </c>
      <c r="E69" s="3">
        <v>278011.58999999997</v>
      </c>
      <c r="F69" s="3">
        <v>0</v>
      </c>
      <c r="G69" s="3">
        <v>0</v>
      </c>
      <c r="H69" s="3">
        <v>1677</v>
      </c>
      <c r="I69" s="3">
        <v>1677</v>
      </c>
      <c r="J69" s="3">
        <v>0</v>
      </c>
      <c r="K69" s="3">
        <v>0</v>
      </c>
      <c r="L69" s="3">
        <v>165.77912343470481</v>
      </c>
      <c r="M69" s="3">
        <v>165.77912343470481</v>
      </c>
      <c r="N69" s="3">
        <v>3999</v>
      </c>
      <c r="O69" s="3">
        <v>0</v>
      </c>
      <c r="P69" s="3">
        <v>0</v>
      </c>
      <c r="Q69" s="3">
        <v>1</v>
      </c>
      <c r="R69" s="3">
        <v>0</v>
      </c>
      <c r="S69" s="3">
        <v>0</v>
      </c>
      <c r="T69" s="3">
        <v>0</v>
      </c>
      <c r="U69" s="3">
        <v>0</v>
      </c>
      <c r="V69" s="3">
        <v>2812329</v>
      </c>
      <c r="W69" s="3">
        <f t="shared" si="1"/>
        <v>711855.92982004397</v>
      </c>
    </row>
    <row r="70" spans="1:23" x14ac:dyDescent="0.3">
      <c r="A70" s="3">
        <v>209768</v>
      </c>
      <c r="B70" s="3">
        <v>0</v>
      </c>
      <c r="C70" s="3">
        <v>0</v>
      </c>
      <c r="D70" s="3">
        <v>320097.63999999996</v>
      </c>
      <c r="E70" s="3">
        <v>320097.63999999996</v>
      </c>
      <c r="F70" s="3">
        <v>0</v>
      </c>
      <c r="G70" s="3">
        <v>0</v>
      </c>
      <c r="H70" s="3">
        <v>1274</v>
      </c>
      <c r="I70" s="3">
        <v>1274</v>
      </c>
      <c r="J70" s="3">
        <v>0</v>
      </c>
      <c r="K70" s="3">
        <v>0</v>
      </c>
      <c r="L70" s="3">
        <v>251.25403453689165</v>
      </c>
      <c r="M70" s="3">
        <v>251.25403453689165</v>
      </c>
      <c r="N70" s="3">
        <v>3462</v>
      </c>
      <c r="O70" s="3">
        <v>0</v>
      </c>
      <c r="P70" s="3">
        <v>0</v>
      </c>
      <c r="Q70" s="3">
        <v>1</v>
      </c>
      <c r="R70" s="3">
        <v>0</v>
      </c>
      <c r="S70" s="3">
        <v>0</v>
      </c>
      <c r="T70" s="3">
        <v>0</v>
      </c>
      <c r="U70" s="3">
        <v>0</v>
      </c>
      <c r="V70" s="3">
        <v>1623076</v>
      </c>
      <c r="W70" s="3">
        <f t="shared" si="1"/>
        <v>5361464.1922736736</v>
      </c>
    </row>
    <row r="71" spans="1:23" x14ac:dyDescent="0.3">
      <c r="A71" s="3">
        <v>209843</v>
      </c>
      <c r="B71" s="3">
        <v>0</v>
      </c>
      <c r="C71" s="3">
        <v>0</v>
      </c>
      <c r="D71" s="3">
        <v>92098.98</v>
      </c>
      <c r="E71" s="3">
        <v>92098.98</v>
      </c>
      <c r="F71" s="3">
        <v>0</v>
      </c>
      <c r="G71" s="3">
        <v>0</v>
      </c>
      <c r="H71" s="3">
        <v>563</v>
      </c>
      <c r="I71" s="3">
        <v>563</v>
      </c>
      <c r="J71" s="3">
        <v>0</v>
      </c>
      <c r="K71" s="3">
        <v>0</v>
      </c>
      <c r="L71" s="3">
        <v>163.58611012433391</v>
      </c>
      <c r="M71" s="3">
        <v>163.58611012433391</v>
      </c>
      <c r="N71" s="3">
        <v>2833</v>
      </c>
      <c r="O71" s="3">
        <v>0</v>
      </c>
      <c r="P71" s="3">
        <v>0</v>
      </c>
      <c r="Q71" s="3">
        <v>1</v>
      </c>
      <c r="R71" s="3">
        <v>0</v>
      </c>
      <c r="S71" s="3">
        <v>0</v>
      </c>
      <c r="T71" s="3">
        <v>0</v>
      </c>
      <c r="U71" s="3">
        <v>0</v>
      </c>
      <c r="V71" s="3">
        <v>316969</v>
      </c>
      <c r="W71" s="3">
        <f t="shared" si="1"/>
        <v>292566.43446895375</v>
      </c>
    </row>
    <row r="72" spans="1:23" x14ac:dyDescent="0.3">
      <c r="A72" s="3">
        <v>214229</v>
      </c>
      <c r="B72" s="3">
        <v>275602.48000000004</v>
      </c>
      <c r="C72" s="3">
        <v>0</v>
      </c>
      <c r="D72" s="3">
        <v>0</v>
      </c>
      <c r="E72" s="3">
        <v>275602.48000000004</v>
      </c>
      <c r="F72" s="3">
        <v>1254</v>
      </c>
      <c r="G72" s="3">
        <v>0</v>
      </c>
      <c r="H72" s="3">
        <v>0</v>
      </c>
      <c r="I72" s="3">
        <v>1254</v>
      </c>
      <c r="J72" s="3">
        <v>219.778692185008</v>
      </c>
      <c r="K72" s="3">
        <v>0</v>
      </c>
      <c r="L72" s="3">
        <v>0</v>
      </c>
      <c r="M72" s="3">
        <v>219.778692185008</v>
      </c>
      <c r="N72" s="3">
        <v>3842</v>
      </c>
      <c r="O72" s="3">
        <v>1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1572516</v>
      </c>
      <c r="W72" s="3">
        <f t="shared" si="1"/>
        <v>1398628.5648340506</v>
      </c>
    </row>
    <row r="73" spans="1:23" x14ac:dyDescent="0.3">
      <c r="A73" s="3">
        <v>216387</v>
      </c>
      <c r="B73" s="3">
        <v>0</v>
      </c>
      <c r="C73" s="3">
        <v>0</v>
      </c>
      <c r="D73" s="3">
        <v>146131.43</v>
      </c>
      <c r="E73" s="3">
        <v>146131.43</v>
      </c>
      <c r="F73" s="3">
        <v>0</v>
      </c>
      <c r="G73" s="3">
        <v>0</v>
      </c>
      <c r="H73" s="3">
        <v>438</v>
      </c>
      <c r="I73" s="3">
        <v>438</v>
      </c>
      <c r="J73" s="3">
        <v>0</v>
      </c>
      <c r="K73" s="3">
        <v>0</v>
      </c>
      <c r="L73" s="3">
        <v>333.63340182648398</v>
      </c>
      <c r="M73" s="3">
        <v>333.63340182648398</v>
      </c>
      <c r="N73" s="3">
        <v>3351</v>
      </c>
      <c r="O73" s="3">
        <v>0</v>
      </c>
      <c r="P73" s="3">
        <v>0</v>
      </c>
      <c r="Q73" s="3">
        <v>1</v>
      </c>
      <c r="R73" s="3">
        <v>0</v>
      </c>
      <c r="S73" s="3">
        <v>0</v>
      </c>
      <c r="T73" s="3">
        <v>0</v>
      </c>
      <c r="U73" s="3">
        <v>0</v>
      </c>
      <c r="V73" s="3">
        <v>191844</v>
      </c>
      <c r="W73" s="3">
        <f t="shared" si="1"/>
        <v>9497133.0307446718</v>
      </c>
    </row>
    <row r="74" spans="1:23" x14ac:dyDescent="0.3">
      <c r="A74" s="3">
        <v>219044</v>
      </c>
      <c r="B74" s="3">
        <v>0</v>
      </c>
      <c r="C74" s="3">
        <v>0</v>
      </c>
      <c r="D74" s="3">
        <v>33645.78</v>
      </c>
      <c r="E74" s="3">
        <v>33645.78</v>
      </c>
      <c r="F74" s="3">
        <v>0</v>
      </c>
      <c r="G74" s="3">
        <v>0</v>
      </c>
      <c r="H74" s="3">
        <v>423</v>
      </c>
      <c r="I74" s="3">
        <v>423</v>
      </c>
      <c r="J74" s="3">
        <v>0</v>
      </c>
      <c r="K74" s="3">
        <v>0</v>
      </c>
      <c r="L74" s="3">
        <v>79.540851063829791</v>
      </c>
      <c r="M74" s="3">
        <v>79.540851063829791</v>
      </c>
      <c r="N74" s="3">
        <v>2221</v>
      </c>
      <c r="O74" s="3">
        <v>0</v>
      </c>
      <c r="P74" s="3">
        <v>0</v>
      </c>
      <c r="Q74" s="3">
        <v>1</v>
      </c>
      <c r="R74" s="3">
        <v>0</v>
      </c>
      <c r="S74" s="3">
        <v>0</v>
      </c>
      <c r="T74" s="3">
        <v>0</v>
      </c>
      <c r="U74" s="3">
        <v>0</v>
      </c>
      <c r="V74" s="3">
        <v>178929</v>
      </c>
      <c r="W74" s="3">
        <f t="shared" si="1"/>
        <v>4828565.2828592239</v>
      </c>
    </row>
    <row r="75" spans="1:23" x14ac:dyDescent="0.3">
      <c r="A75" s="3">
        <v>223040</v>
      </c>
      <c r="B75" s="3">
        <v>0</v>
      </c>
      <c r="C75" s="3">
        <v>0</v>
      </c>
      <c r="D75" s="3">
        <v>15</v>
      </c>
      <c r="E75" s="3">
        <v>15</v>
      </c>
      <c r="F75" s="3">
        <v>0</v>
      </c>
      <c r="G75" s="3">
        <v>0</v>
      </c>
      <c r="H75" s="3">
        <v>421</v>
      </c>
      <c r="I75" s="3">
        <v>421</v>
      </c>
      <c r="J75" s="3">
        <v>0</v>
      </c>
      <c r="K75" s="3">
        <v>0</v>
      </c>
      <c r="L75" s="3">
        <v>3.5629453681710214E-2</v>
      </c>
      <c r="M75" s="3">
        <v>3.5629453681710214E-2</v>
      </c>
      <c r="N75" s="3">
        <v>2721</v>
      </c>
      <c r="O75" s="3">
        <v>0</v>
      </c>
      <c r="P75" s="3">
        <v>0</v>
      </c>
      <c r="Q75" s="3">
        <v>1</v>
      </c>
      <c r="R75" s="3">
        <v>0</v>
      </c>
      <c r="S75" s="3">
        <v>0</v>
      </c>
      <c r="T75" s="3">
        <v>0</v>
      </c>
      <c r="U75" s="3">
        <v>0</v>
      </c>
      <c r="V75" s="3">
        <v>177241</v>
      </c>
      <c r="W75" s="3">
        <f t="shared" si="1"/>
        <v>14619224.660750853</v>
      </c>
    </row>
    <row r="76" spans="1:23" x14ac:dyDescent="0.3">
      <c r="A76" s="3">
        <v>223165</v>
      </c>
      <c r="B76" s="3">
        <v>0</v>
      </c>
      <c r="C76" s="3">
        <v>0</v>
      </c>
      <c r="D76" s="3">
        <v>1575.65</v>
      </c>
      <c r="E76" s="3">
        <v>1575.65</v>
      </c>
      <c r="F76" s="3">
        <v>0</v>
      </c>
      <c r="G76" s="3">
        <v>0</v>
      </c>
      <c r="H76" s="3">
        <v>427</v>
      </c>
      <c r="I76" s="3">
        <v>427</v>
      </c>
      <c r="J76" s="3">
        <v>0</v>
      </c>
      <c r="K76" s="3">
        <v>0</v>
      </c>
      <c r="L76" s="3">
        <v>3.6900468384074943</v>
      </c>
      <c r="M76" s="3">
        <v>3.6900468384074943</v>
      </c>
      <c r="N76" s="3">
        <v>3651</v>
      </c>
      <c r="O76" s="3">
        <v>0</v>
      </c>
      <c r="P76" s="3">
        <v>0</v>
      </c>
      <c r="Q76" s="3">
        <v>1</v>
      </c>
      <c r="R76" s="3">
        <v>0</v>
      </c>
      <c r="S76" s="3">
        <v>0</v>
      </c>
      <c r="T76" s="3">
        <v>0</v>
      </c>
      <c r="U76" s="3">
        <v>0</v>
      </c>
      <c r="V76" s="3">
        <v>182329</v>
      </c>
      <c r="W76" s="3">
        <f t="shared" si="1"/>
        <v>14251713.641814182</v>
      </c>
    </row>
    <row r="77" spans="1:23" x14ac:dyDescent="0.3">
      <c r="A77" s="3">
        <v>225449</v>
      </c>
      <c r="B77" s="3">
        <v>0</v>
      </c>
      <c r="C77" s="3">
        <v>199342.11</v>
      </c>
      <c r="D77" s="3">
        <v>126614.41</v>
      </c>
      <c r="E77" s="3">
        <v>325956.52</v>
      </c>
      <c r="F77" s="3">
        <v>0</v>
      </c>
      <c r="G77" s="3">
        <v>406</v>
      </c>
      <c r="H77" s="3">
        <v>420</v>
      </c>
      <c r="I77" s="3">
        <v>826</v>
      </c>
      <c r="J77" s="3">
        <v>0</v>
      </c>
      <c r="K77" s="3">
        <v>490.99041871921179</v>
      </c>
      <c r="L77" s="3">
        <v>301.46288095238094</v>
      </c>
      <c r="M77" s="3">
        <v>394.62048426150125</v>
      </c>
      <c r="N77" s="3">
        <v>2671</v>
      </c>
      <c r="O77" s="3">
        <v>0</v>
      </c>
      <c r="P77" s="3">
        <v>1</v>
      </c>
      <c r="Q77" s="3">
        <v>1</v>
      </c>
      <c r="R77" s="3">
        <v>1</v>
      </c>
      <c r="S77" s="3">
        <v>0</v>
      </c>
      <c r="T77" s="3">
        <v>3770588.6925576706</v>
      </c>
      <c r="U77" s="3">
        <v>3644902.4028057572</v>
      </c>
      <c r="V77" s="3">
        <v>682276</v>
      </c>
      <c r="W77" s="3">
        <f t="shared" si="1"/>
        <v>35818030.869139366</v>
      </c>
    </row>
    <row r="78" spans="1:23" x14ac:dyDescent="0.3">
      <c r="A78" s="3">
        <v>225801</v>
      </c>
      <c r="B78" s="3">
        <v>0</v>
      </c>
      <c r="C78" s="3">
        <v>0</v>
      </c>
      <c r="D78" s="3">
        <v>613526.74000000011</v>
      </c>
      <c r="E78" s="3">
        <v>613526.74000000011</v>
      </c>
      <c r="F78" s="3">
        <v>0</v>
      </c>
      <c r="G78" s="3">
        <v>0</v>
      </c>
      <c r="H78" s="3">
        <v>2500</v>
      </c>
      <c r="I78" s="3">
        <v>2500</v>
      </c>
      <c r="J78" s="3">
        <v>0</v>
      </c>
      <c r="K78" s="3">
        <v>0</v>
      </c>
      <c r="L78" s="3">
        <v>245.41069600000003</v>
      </c>
      <c r="M78" s="3">
        <v>245.41069600000003</v>
      </c>
      <c r="N78" s="3">
        <v>3089</v>
      </c>
      <c r="O78" s="3">
        <v>0</v>
      </c>
      <c r="P78" s="3">
        <v>0</v>
      </c>
      <c r="Q78" s="3">
        <v>1</v>
      </c>
      <c r="R78" s="3">
        <v>0</v>
      </c>
      <c r="S78" s="3">
        <v>0</v>
      </c>
      <c r="T78" s="3">
        <v>0</v>
      </c>
      <c r="U78" s="3">
        <v>0</v>
      </c>
      <c r="V78" s="3">
        <v>6250000</v>
      </c>
      <c r="W78" s="3">
        <f t="shared" si="1"/>
        <v>8710944.1132807191</v>
      </c>
    </row>
    <row r="79" spans="1:23" x14ac:dyDescent="0.3">
      <c r="A79" s="3">
        <v>226279</v>
      </c>
      <c r="B79" s="3">
        <v>0</v>
      </c>
      <c r="C79" s="3">
        <v>0</v>
      </c>
      <c r="D79" s="3">
        <v>241971.71000000002</v>
      </c>
      <c r="E79" s="3">
        <v>241971.71000000002</v>
      </c>
      <c r="F79" s="3">
        <v>0</v>
      </c>
      <c r="G79" s="3">
        <v>0</v>
      </c>
      <c r="H79" s="3">
        <v>1135</v>
      </c>
      <c r="I79" s="3">
        <v>1135</v>
      </c>
      <c r="J79" s="3">
        <v>0</v>
      </c>
      <c r="K79" s="3">
        <v>0</v>
      </c>
      <c r="L79" s="3">
        <v>213.19093392070485</v>
      </c>
      <c r="M79" s="3">
        <v>213.19093392070485</v>
      </c>
      <c r="N79" s="3">
        <v>2842</v>
      </c>
      <c r="O79" s="3">
        <v>0</v>
      </c>
      <c r="P79" s="3">
        <v>0</v>
      </c>
      <c r="Q79" s="3">
        <v>1</v>
      </c>
      <c r="R79" s="3">
        <v>0</v>
      </c>
      <c r="S79" s="3">
        <v>0</v>
      </c>
      <c r="T79" s="3">
        <v>0</v>
      </c>
      <c r="U79" s="3">
        <v>0</v>
      </c>
      <c r="V79" s="3">
        <v>1288225</v>
      </c>
      <c r="W79" s="3">
        <f t="shared" si="1"/>
        <v>815741.19745618617</v>
      </c>
    </row>
    <row r="80" spans="1:23" x14ac:dyDescent="0.3">
      <c r="A80" s="3">
        <v>226677</v>
      </c>
      <c r="B80" s="3">
        <v>0</v>
      </c>
      <c r="C80" s="3">
        <v>0</v>
      </c>
      <c r="D80" s="3">
        <v>342835.13999999996</v>
      </c>
      <c r="E80" s="3">
        <v>342835.13999999996</v>
      </c>
      <c r="F80" s="3">
        <v>0</v>
      </c>
      <c r="G80" s="3">
        <v>0</v>
      </c>
      <c r="H80" s="3">
        <v>973</v>
      </c>
      <c r="I80" s="3">
        <v>973</v>
      </c>
      <c r="J80" s="3">
        <v>0</v>
      </c>
      <c r="K80" s="3">
        <v>0</v>
      </c>
      <c r="L80" s="3">
        <v>352.34855087358682</v>
      </c>
      <c r="M80" s="3">
        <v>352.34855087358682</v>
      </c>
      <c r="N80" s="3">
        <v>3842</v>
      </c>
      <c r="O80" s="3">
        <v>0</v>
      </c>
      <c r="P80" s="3">
        <v>0</v>
      </c>
      <c r="Q80" s="3">
        <v>1</v>
      </c>
      <c r="R80" s="3">
        <v>0</v>
      </c>
      <c r="S80" s="3">
        <v>0</v>
      </c>
      <c r="T80" s="3">
        <v>0</v>
      </c>
      <c r="U80" s="3">
        <v>0</v>
      </c>
      <c r="V80" s="3">
        <v>946729</v>
      </c>
      <c r="W80" s="3">
        <f t="shared" si="1"/>
        <v>26801158.357692331</v>
      </c>
    </row>
    <row r="81" spans="1:23" x14ac:dyDescent="0.3">
      <c r="A81" s="3">
        <v>293903</v>
      </c>
      <c r="B81" s="3">
        <v>0</v>
      </c>
      <c r="C81" s="3">
        <v>0</v>
      </c>
      <c r="D81" s="3">
        <v>517366.88000000006</v>
      </c>
      <c r="E81" s="3">
        <v>517366.88000000006</v>
      </c>
      <c r="F81" s="3">
        <v>0</v>
      </c>
      <c r="G81" s="3">
        <v>0</v>
      </c>
      <c r="H81" s="3">
        <v>591</v>
      </c>
      <c r="I81" s="3">
        <v>591</v>
      </c>
      <c r="J81" s="3">
        <v>0</v>
      </c>
      <c r="K81" s="3">
        <v>0</v>
      </c>
      <c r="L81" s="3">
        <v>875.40927241962788</v>
      </c>
      <c r="M81" s="3">
        <v>875.40927241962788</v>
      </c>
      <c r="N81" s="3">
        <v>2874</v>
      </c>
      <c r="O81" s="3">
        <v>0</v>
      </c>
      <c r="P81" s="3">
        <v>0</v>
      </c>
      <c r="Q81" s="3">
        <v>1</v>
      </c>
      <c r="R81" s="3">
        <v>0</v>
      </c>
      <c r="S81" s="3">
        <v>0</v>
      </c>
      <c r="T81" s="3">
        <v>0</v>
      </c>
      <c r="U81" s="3">
        <v>0</v>
      </c>
      <c r="V81" s="3">
        <v>349281</v>
      </c>
      <c r="W81" s="3">
        <f t="shared" si="1"/>
        <v>280582257.84418279</v>
      </c>
    </row>
    <row r="82" spans="1:23" x14ac:dyDescent="0.3">
      <c r="A82" s="3">
        <v>297708</v>
      </c>
      <c r="B82" s="3">
        <v>0</v>
      </c>
      <c r="C82" s="3">
        <v>0</v>
      </c>
      <c r="D82" s="3">
        <v>997758.23999999987</v>
      </c>
      <c r="E82" s="3">
        <v>997758.23999999987</v>
      </c>
      <c r="F82" s="3">
        <v>0</v>
      </c>
      <c r="G82" s="3">
        <v>0</v>
      </c>
      <c r="H82" s="3">
        <v>1595</v>
      </c>
      <c r="I82" s="3">
        <v>1595</v>
      </c>
      <c r="J82" s="3">
        <v>0</v>
      </c>
      <c r="K82" s="3">
        <v>0</v>
      </c>
      <c r="L82" s="3">
        <v>625.55375548589336</v>
      </c>
      <c r="M82" s="3">
        <v>625.55375548589336</v>
      </c>
      <c r="N82" s="3">
        <v>2819</v>
      </c>
      <c r="O82" s="3">
        <v>0</v>
      </c>
      <c r="P82" s="3">
        <v>0</v>
      </c>
      <c r="Q82" s="3">
        <v>1</v>
      </c>
      <c r="R82" s="3">
        <v>0</v>
      </c>
      <c r="S82" s="3">
        <v>0</v>
      </c>
      <c r="T82" s="3">
        <v>0</v>
      </c>
      <c r="U82" s="3">
        <v>0</v>
      </c>
      <c r="V82" s="3">
        <v>2544025</v>
      </c>
      <c r="W82" s="3">
        <f t="shared" si="1"/>
        <v>307630459.71859109</v>
      </c>
    </row>
    <row r="83" spans="1:23" x14ac:dyDescent="0.3">
      <c r="A83" s="3">
        <v>298321</v>
      </c>
      <c r="B83" s="3">
        <v>0</v>
      </c>
      <c r="C83" s="3">
        <v>0</v>
      </c>
      <c r="D83" s="3">
        <v>120121.97</v>
      </c>
      <c r="E83" s="3">
        <v>120121.97</v>
      </c>
      <c r="F83" s="3">
        <v>0</v>
      </c>
      <c r="G83" s="3">
        <v>0</v>
      </c>
      <c r="H83" s="3">
        <v>827</v>
      </c>
      <c r="I83" s="3">
        <v>827</v>
      </c>
      <c r="J83" s="3">
        <v>0</v>
      </c>
      <c r="K83" s="3">
        <v>0</v>
      </c>
      <c r="L83" s="3">
        <v>145.25026602176541</v>
      </c>
      <c r="M83" s="3">
        <v>145.25026602176541</v>
      </c>
      <c r="N83" s="3">
        <v>3021</v>
      </c>
      <c r="O83" s="3">
        <v>0</v>
      </c>
      <c r="P83" s="3">
        <v>0</v>
      </c>
      <c r="Q83" s="3">
        <v>1</v>
      </c>
      <c r="R83" s="3">
        <v>0</v>
      </c>
      <c r="S83" s="3">
        <v>0</v>
      </c>
      <c r="T83" s="3">
        <v>0</v>
      </c>
      <c r="U83" s="3">
        <v>0</v>
      </c>
      <c r="V83" s="3">
        <v>683929</v>
      </c>
      <c r="W83" s="3">
        <f t="shared" si="1"/>
        <v>1399140.1224068312</v>
      </c>
    </row>
    <row r="84" spans="1:23" x14ac:dyDescent="0.3">
      <c r="A84" s="3">
        <v>299607</v>
      </c>
      <c r="B84" s="3">
        <v>0</v>
      </c>
      <c r="C84" s="3">
        <v>0</v>
      </c>
      <c r="D84" s="3">
        <v>33047.919999999998</v>
      </c>
      <c r="E84" s="3">
        <v>33047.919999999998</v>
      </c>
      <c r="F84" s="3">
        <v>0</v>
      </c>
      <c r="G84" s="3">
        <v>0</v>
      </c>
      <c r="H84" s="3">
        <v>1137</v>
      </c>
      <c r="I84" s="3">
        <v>1137</v>
      </c>
      <c r="J84" s="3">
        <v>0</v>
      </c>
      <c r="K84" s="3">
        <v>0</v>
      </c>
      <c r="L84" s="3">
        <v>29.06589270008795</v>
      </c>
      <c r="M84" s="3">
        <v>29.06589270008795</v>
      </c>
      <c r="N84" s="3">
        <v>2339</v>
      </c>
      <c r="O84" s="3">
        <v>0</v>
      </c>
      <c r="P84" s="3">
        <v>0</v>
      </c>
      <c r="Q84" s="3">
        <v>1</v>
      </c>
      <c r="R84" s="3">
        <v>0</v>
      </c>
      <c r="S84" s="3">
        <v>0</v>
      </c>
      <c r="T84" s="3">
        <v>0</v>
      </c>
      <c r="U84" s="3">
        <v>0</v>
      </c>
      <c r="V84" s="3">
        <v>1292769</v>
      </c>
      <c r="W84" s="3">
        <f t="shared" si="1"/>
        <v>28138910.808851358</v>
      </c>
    </row>
    <row r="85" spans="1:23" x14ac:dyDescent="0.3">
      <c r="A85" s="3">
        <v>299613</v>
      </c>
      <c r="B85" s="3">
        <v>0</v>
      </c>
      <c r="C85" s="3">
        <v>0</v>
      </c>
      <c r="D85" s="3">
        <v>528390.88</v>
      </c>
      <c r="E85" s="3">
        <v>528390.88</v>
      </c>
      <c r="F85" s="3">
        <v>0</v>
      </c>
      <c r="G85" s="3">
        <v>0</v>
      </c>
      <c r="H85" s="3">
        <v>515</v>
      </c>
      <c r="I85" s="3">
        <v>515</v>
      </c>
      <c r="J85" s="3">
        <v>0</v>
      </c>
      <c r="K85" s="3">
        <v>0</v>
      </c>
      <c r="L85" s="3">
        <v>1026.0017087378642</v>
      </c>
      <c r="M85" s="3">
        <v>1026.0017087378642</v>
      </c>
      <c r="N85" s="3">
        <v>3825</v>
      </c>
      <c r="O85" s="3">
        <v>0</v>
      </c>
      <c r="P85" s="3">
        <v>0</v>
      </c>
      <c r="Q85" s="3">
        <v>1</v>
      </c>
      <c r="R85" s="3">
        <v>0</v>
      </c>
      <c r="S85" s="3">
        <v>0</v>
      </c>
      <c r="T85" s="3">
        <v>0</v>
      </c>
      <c r="U85" s="3">
        <v>0</v>
      </c>
      <c r="V85" s="3">
        <v>265225</v>
      </c>
      <c r="W85" s="3">
        <f t="shared" si="1"/>
        <v>363054978.30947858</v>
      </c>
    </row>
    <row r="86" spans="1:23" x14ac:dyDescent="0.3">
      <c r="A86" s="3">
        <v>328888</v>
      </c>
      <c r="B86" s="3">
        <v>0</v>
      </c>
      <c r="C86" s="3">
        <v>0</v>
      </c>
      <c r="D86" s="3">
        <v>10538.33</v>
      </c>
      <c r="E86" s="3">
        <v>10538.33</v>
      </c>
      <c r="F86" s="3">
        <v>0</v>
      </c>
      <c r="G86" s="3">
        <v>0</v>
      </c>
      <c r="H86" s="3">
        <v>491</v>
      </c>
      <c r="I86" s="3">
        <v>491</v>
      </c>
      <c r="J86" s="3">
        <v>0</v>
      </c>
      <c r="K86" s="3">
        <v>0</v>
      </c>
      <c r="L86" s="3">
        <v>21.462993890020368</v>
      </c>
      <c r="M86" s="3">
        <v>21.462993890020368</v>
      </c>
      <c r="N86" s="3">
        <v>3069</v>
      </c>
      <c r="O86" s="3">
        <v>0</v>
      </c>
      <c r="P86" s="3">
        <v>0</v>
      </c>
      <c r="Q86" s="3">
        <v>1</v>
      </c>
      <c r="R86" s="3">
        <v>0</v>
      </c>
      <c r="S86" s="3">
        <v>0</v>
      </c>
      <c r="T86" s="3">
        <v>0</v>
      </c>
      <c r="U86" s="3">
        <v>0</v>
      </c>
      <c r="V86" s="3">
        <v>241081</v>
      </c>
      <c r="W86" s="3">
        <f t="shared" si="1"/>
        <v>13354367.547098076</v>
      </c>
    </row>
    <row r="87" spans="1:23" x14ac:dyDescent="0.3">
      <c r="A87" s="3">
        <v>349630</v>
      </c>
      <c r="B87" s="3">
        <v>0</v>
      </c>
      <c r="C87" s="3">
        <v>571432.04</v>
      </c>
      <c r="D87" s="3">
        <v>964760.80999999971</v>
      </c>
      <c r="E87" s="3">
        <v>1536192.8499999996</v>
      </c>
      <c r="F87" s="3">
        <v>0</v>
      </c>
      <c r="G87" s="3">
        <v>6356</v>
      </c>
      <c r="H87" s="3">
        <v>7339</v>
      </c>
      <c r="I87" s="3">
        <v>13695</v>
      </c>
      <c r="J87" s="3">
        <v>0</v>
      </c>
      <c r="K87" s="3">
        <v>89.904348646947767</v>
      </c>
      <c r="L87" s="3">
        <v>131.45671208611523</v>
      </c>
      <c r="M87" s="3">
        <v>112.17180357794813</v>
      </c>
      <c r="N87" s="3">
        <v>3272</v>
      </c>
      <c r="O87" s="3">
        <v>0</v>
      </c>
      <c r="P87" s="3">
        <v>1</v>
      </c>
      <c r="Q87" s="3">
        <v>1</v>
      </c>
      <c r="R87" s="3">
        <v>1</v>
      </c>
      <c r="S87" s="3">
        <v>0</v>
      </c>
      <c r="T87" s="3">
        <v>3151556.174105864</v>
      </c>
      <c r="U87" s="3">
        <v>2729430.5821797117</v>
      </c>
      <c r="V87" s="3">
        <v>187553025</v>
      </c>
      <c r="W87" s="3">
        <f t="shared" si="1"/>
        <v>75420624.025798693</v>
      </c>
    </row>
    <row r="88" spans="1:23" x14ac:dyDescent="0.3">
      <c r="A88" s="3">
        <v>360515</v>
      </c>
      <c r="B88" s="3">
        <v>0</v>
      </c>
      <c r="C88" s="3">
        <v>62256.700000000004</v>
      </c>
      <c r="D88" s="3">
        <v>5600.9400000000005</v>
      </c>
      <c r="E88" s="3">
        <v>67857.64</v>
      </c>
      <c r="F88" s="3">
        <v>0</v>
      </c>
      <c r="G88" s="3">
        <v>455</v>
      </c>
      <c r="H88" s="3">
        <v>480</v>
      </c>
      <c r="I88" s="3">
        <v>935</v>
      </c>
      <c r="J88" s="3">
        <v>0</v>
      </c>
      <c r="K88" s="3">
        <v>136.8279120879121</v>
      </c>
      <c r="L88" s="3">
        <v>11.668625</v>
      </c>
      <c r="M88" s="3">
        <v>72.575016042780746</v>
      </c>
      <c r="N88" s="3">
        <v>3648</v>
      </c>
      <c r="O88" s="3">
        <v>0</v>
      </c>
      <c r="P88" s="3">
        <v>1</v>
      </c>
      <c r="Q88" s="3">
        <v>1</v>
      </c>
      <c r="R88" s="3">
        <v>1</v>
      </c>
      <c r="S88" s="3">
        <v>0</v>
      </c>
      <c r="T88" s="3">
        <v>1878437.7658348372</v>
      </c>
      <c r="U88" s="3">
        <v>1780602.4655309389</v>
      </c>
      <c r="V88" s="3">
        <v>874225</v>
      </c>
      <c r="W88" s="3">
        <f t="shared" si="1"/>
        <v>12110164.449578963</v>
      </c>
    </row>
    <row r="89" spans="1:23" x14ac:dyDescent="0.3">
      <c r="A89" s="3">
        <v>382432</v>
      </c>
      <c r="B89" s="3">
        <v>0</v>
      </c>
      <c r="C89" s="3">
        <v>8595.14</v>
      </c>
      <c r="D89" s="3">
        <v>7547.28</v>
      </c>
      <c r="E89" s="3">
        <v>16142.419999999998</v>
      </c>
      <c r="F89" s="3">
        <v>0</v>
      </c>
      <c r="G89" s="3">
        <v>604</v>
      </c>
      <c r="H89" s="3">
        <v>697</v>
      </c>
      <c r="I89" s="3">
        <v>1301</v>
      </c>
      <c r="J89" s="3">
        <v>0</v>
      </c>
      <c r="K89" s="3">
        <v>14.230364238410596</v>
      </c>
      <c r="L89" s="3">
        <v>10.828235294117647</v>
      </c>
      <c r="M89" s="3">
        <v>12.407701767870867</v>
      </c>
      <c r="N89" s="3">
        <v>3585</v>
      </c>
      <c r="O89" s="3">
        <v>0</v>
      </c>
      <c r="P89" s="3">
        <v>1</v>
      </c>
      <c r="Q89" s="3">
        <v>1</v>
      </c>
      <c r="R89" s="3">
        <v>1</v>
      </c>
      <c r="S89" s="3">
        <v>0</v>
      </c>
      <c r="T89" s="3">
        <v>2006.5474828344495</v>
      </c>
      <c r="U89" s="3">
        <v>1738.8158961721701</v>
      </c>
      <c r="V89" s="3">
        <v>1692601</v>
      </c>
      <c r="W89" s="3">
        <f t="shared" si="1"/>
        <v>39377476.11908865</v>
      </c>
    </row>
    <row r="90" spans="1:23" x14ac:dyDescent="0.3">
      <c r="A90" s="3">
        <v>394337</v>
      </c>
      <c r="B90" s="3">
        <v>0</v>
      </c>
      <c r="C90" s="3">
        <v>110486.45999999999</v>
      </c>
      <c r="D90" s="3">
        <v>67404.61</v>
      </c>
      <c r="E90" s="3">
        <v>177891.07</v>
      </c>
      <c r="F90" s="3">
        <v>0</v>
      </c>
      <c r="G90" s="3">
        <v>885</v>
      </c>
      <c r="H90" s="3">
        <v>918</v>
      </c>
      <c r="I90" s="3">
        <v>1803</v>
      </c>
      <c r="J90" s="3">
        <v>0</v>
      </c>
      <c r="K90" s="3">
        <v>124.84345762711864</v>
      </c>
      <c r="L90" s="3">
        <v>73.425501089324612</v>
      </c>
      <c r="M90" s="3">
        <v>98.663932334997227</v>
      </c>
      <c r="N90" s="3">
        <v>3842</v>
      </c>
      <c r="O90" s="3">
        <v>0</v>
      </c>
      <c r="P90" s="3">
        <v>1</v>
      </c>
      <c r="Q90" s="3">
        <v>1</v>
      </c>
      <c r="R90" s="3">
        <v>1</v>
      </c>
      <c r="S90" s="3">
        <v>0</v>
      </c>
      <c r="T90" s="3">
        <v>606550.27690092986</v>
      </c>
      <c r="U90" s="3">
        <v>584746.18197965517</v>
      </c>
      <c r="V90" s="3">
        <v>3250809</v>
      </c>
      <c r="W90" s="3">
        <f t="shared" si="1"/>
        <v>13873135.222977113</v>
      </c>
    </row>
    <row r="91" spans="1:23" x14ac:dyDescent="0.3">
      <c r="A91" s="3">
        <v>457913</v>
      </c>
      <c r="B91" s="3">
        <v>0</v>
      </c>
      <c r="C91" s="3">
        <v>1635520.3599999999</v>
      </c>
      <c r="D91" s="3">
        <v>3310575.2200000011</v>
      </c>
      <c r="E91" s="3">
        <v>4946095.580000001</v>
      </c>
      <c r="F91" s="3">
        <v>0</v>
      </c>
      <c r="G91" s="3">
        <v>18621</v>
      </c>
      <c r="H91" s="3">
        <v>18303</v>
      </c>
      <c r="I91" s="3">
        <v>36924</v>
      </c>
      <c r="J91" s="3">
        <v>0</v>
      </c>
      <c r="K91" s="3">
        <v>87.832036947532345</v>
      </c>
      <c r="L91" s="3">
        <v>180.87609790744693</v>
      </c>
      <c r="M91" s="3">
        <v>133.95340645650529</v>
      </c>
      <c r="N91" s="3">
        <v>2731</v>
      </c>
      <c r="O91" s="3">
        <v>0</v>
      </c>
      <c r="P91" s="3">
        <v>1</v>
      </c>
      <c r="Q91" s="3">
        <v>1</v>
      </c>
      <c r="R91" s="3">
        <v>1</v>
      </c>
      <c r="S91" s="3">
        <v>0</v>
      </c>
      <c r="T91" s="3">
        <v>39610232.287360929</v>
      </c>
      <c r="U91" s="3">
        <v>40298428.42282398</v>
      </c>
      <c r="V91" s="3">
        <v>1363381776</v>
      </c>
      <c r="W91" s="3">
        <f t="shared" si="1"/>
        <v>101495424.21098556</v>
      </c>
    </row>
    <row r="92" spans="1:23" x14ac:dyDescent="0.3">
      <c r="A92" s="3">
        <v>461655</v>
      </c>
      <c r="B92" s="3">
        <v>0</v>
      </c>
      <c r="C92" s="3">
        <v>459487.04</v>
      </c>
      <c r="D92" s="3">
        <v>307152.54999999993</v>
      </c>
      <c r="E92" s="3">
        <v>766639.58999999985</v>
      </c>
      <c r="F92" s="3">
        <v>0</v>
      </c>
      <c r="G92" s="3">
        <v>1349</v>
      </c>
      <c r="H92" s="3">
        <v>1652</v>
      </c>
      <c r="I92" s="3">
        <v>3001</v>
      </c>
      <c r="J92" s="3">
        <v>0</v>
      </c>
      <c r="K92" s="3">
        <v>340.61307635285397</v>
      </c>
      <c r="L92" s="3">
        <v>185.92769370460044</v>
      </c>
      <c r="M92" s="3">
        <v>255.46137620793064</v>
      </c>
      <c r="N92" s="3">
        <v>2033</v>
      </c>
      <c r="O92" s="3">
        <v>0</v>
      </c>
      <c r="P92" s="3">
        <v>1</v>
      </c>
      <c r="Q92" s="3">
        <v>1</v>
      </c>
      <c r="R92" s="3">
        <v>1</v>
      </c>
      <c r="S92" s="3">
        <v>0</v>
      </c>
      <c r="T92" s="3">
        <v>9781345.4386831913</v>
      </c>
      <c r="U92" s="3">
        <v>7987309.3200869299</v>
      </c>
      <c r="V92" s="3">
        <v>9006001</v>
      </c>
      <c r="W92" s="3">
        <f t="shared" si="1"/>
        <v>14320619.929100193</v>
      </c>
    </row>
    <row r="93" spans="1:23" x14ac:dyDescent="0.3">
      <c r="A93" s="3">
        <v>462975</v>
      </c>
      <c r="B93" s="3">
        <v>0</v>
      </c>
      <c r="C93" s="3">
        <v>82364.429999999993</v>
      </c>
      <c r="D93" s="3">
        <v>42053.85</v>
      </c>
      <c r="E93" s="3">
        <v>124418.28</v>
      </c>
      <c r="F93" s="3">
        <v>0</v>
      </c>
      <c r="G93" s="3">
        <v>438</v>
      </c>
      <c r="H93" s="3">
        <v>449</v>
      </c>
      <c r="I93" s="3">
        <v>887</v>
      </c>
      <c r="J93" s="3">
        <v>0</v>
      </c>
      <c r="K93" s="3">
        <v>188.04664383561644</v>
      </c>
      <c r="L93" s="3">
        <v>93.661135857461019</v>
      </c>
      <c r="M93" s="3">
        <v>140.26863585118377</v>
      </c>
      <c r="N93" s="3">
        <v>3565</v>
      </c>
      <c r="O93" s="3">
        <v>0</v>
      </c>
      <c r="P93" s="3">
        <v>1</v>
      </c>
      <c r="Q93" s="3">
        <v>1</v>
      </c>
      <c r="R93" s="3">
        <v>1</v>
      </c>
      <c r="S93" s="3">
        <v>0</v>
      </c>
      <c r="T93" s="3">
        <v>999839.26456870395</v>
      </c>
      <c r="U93" s="3">
        <v>975344.31599352509</v>
      </c>
      <c r="V93" s="3">
        <v>786769</v>
      </c>
      <c r="W93" s="3">
        <f t="shared" si="1"/>
        <v>1886160.8157060803</v>
      </c>
    </row>
    <row r="94" spans="1:23" x14ac:dyDescent="0.3">
      <c r="A94" s="3">
        <v>463426</v>
      </c>
      <c r="B94" s="3">
        <v>0</v>
      </c>
      <c r="C94" s="3">
        <v>407576.85</v>
      </c>
      <c r="D94" s="3">
        <v>0</v>
      </c>
      <c r="E94" s="3">
        <v>407576.85</v>
      </c>
      <c r="F94" s="3">
        <v>0</v>
      </c>
      <c r="G94" s="3">
        <v>684</v>
      </c>
      <c r="H94" s="3">
        <v>0</v>
      </c>
      <c r="I94" s="3">
        <v>684</v>
      </c>
      <c r="J94" s="3">
        <v>0</v>
      </c>
      <c r="K94" s="3">
        <v>595.87258771929817</v>
      </c>
      <c r="L94" s="3">
        <v>0</v>
      </c>
      <c r="M94" s="3">
        <v>595.87258771929817</v>
      </c>
      <c r="N94" s="3">
        <v>3841</v>
      </c>
      <c r="O94" s="3">
        <v>0</v>
      </c>
      <c r="P94" s="3">
        <v>1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467856</v>
      </c>
      <c r="W94" s="3">
        <f t="shared" si="1"/>
        <v>114694814.18083513</v>
      </c>
    </row>
    <row r="95" spans="1:23" x14ac:dyDescent="0.3">
      <c r="A95" s="3">
        <v>464933</v>
      </c>
      <c r="B95" s="3">
        <v>0</v>
      </c>
      <c r="C95" s="3">
        <v>0</v>
      </c>
      <c r="D95" s="3">
        <v>104794.38</v>
      </c>
      <c r="E95" s="3">
        <v>104794.38</v>
      </c>
      <c r="F95" s="3">
        <v>0</v>
      </c>
      <c r="G95" s="3">
        <v>0</v>
      </c>
      <c r="H95" s="3">
        <v>528</v>
      </c>
      <c r="I95" s="3">
        <v>528</v>
      </c>
      <c r="J95" s="3">
        <v>0</v>
      </c>
      <c r="K95" s="3">
        <v>0</v>
      </c>
      <c r="L95" s="3">
        <v>198.47420454545454</v>
      </c>
      <c r="M95" s="3">
        <v>198.47420454545454</v>
      </c>
      <c r="N95" s="3">
        <v>3462</v>
      </c>
      <c r="O95" s="3">
        <v>0</v>
      </c>
      <c r="P95" s="3">
        <v>0</v>
      </c>
      <c r="Q95" s="3">
        <v>1</v>
      </c>
      <c r="R95" s="3">
        <v>0</v>
      </c>
      <c r="S95" s="3">
        <v>0</v>
      </c>
      <c r="T95" s="3">
        <v>0</v>
      </c>
      <c r="U95" s="3">
        <v>0</v>
      </c>
      <c r="V95" s="3">
        <v>278784</v>
      </c>
      <c r="W95" s="3">
        <f t="shared" si="1"/>
        <v>77203.898313608093</v>
      </c>
    </row>
    <row r="96" spans="1:23" x14ac:dyDescent="0.3">
      <c r="A96" s="3">
        <v>501825</v>
      </c>
      <c r="B96" s="3">
        <v>0</v>
      </c>
      <c r="C96" s="3">
        <v>158423.42000000001</v>
      </c>
      <c r="D96" s="3">
        <v>1077505.7000000002</v>
      </c>
      <c r="E96" s="3">
        <v>1235929.1200000001</v>
      </c>
      <c r="F96" s="3">
        <v>0</v>
      </c>
      <c r="G96" s="3">
        <v>2319</v>
      </c>
      <c r="H96" s="3">
        <v>2418</v>
      </c>
      <c r="I96" s="3">
        <v>4737</v>
      </c>
      <c r="J96" s="3">
        <v>0</v>
      </c>
      <c r="K96" s="3">
        <v>68.315403191030626</v>
      </c>
      <c r="L96" s="3">
        <v>445.61856906534331</v>
      </c>
      <c r="M96" s="3">
        <v>260.90967278868487</v>
      </c>
      <c r="N96" s="3">
        <v>3596</v>
      </c>
      <c r="O96" s="3">
        <v>0</v>
      </c>
      <c r="P96" s="3">
        <v>1</v>
      </c>
      <c r="Q96" s="3">
        <v>1</v>
      </c>
      <c r="R96" s="3">
        <v>1</v>
      </c>
      <c r="S96" s="3">
        <v>0</v>
      </c>
      <c r="T96" s="3">
        <v>86017629.669219255</v>
      </c>
      <c r="U96" s="3">
        <v>82495816.047526628</v>
      </c>
      <c r="V96" s="3">
        <v>22439169</v>
      </c>
      <c r="W96" s="3">
        <f t="shared" si="1"/>
        <v>26311014.033492077</v>
      </c>
    </row>
    <row r="97" spans="1:23" x14ac:dyDescent="0.3">
      <c r="A97" s="3">
        <v>510708</v>
      </c>
      <c r="B97" s="3">
        <v>0</v>
      </c>
      <c r="C97" s="3">
        <v>105914.23</v>
      </c>
      <c r="D97" s="3">
        <v>183749.52000000002</v>
      </c>
      <c r="E97" s="3">
        <v>289663.75</v>
      </c>
      <c r="F97" s="3">
        <v>0</v>
      </c>
      <c r="G97" s="3">
        <v>1497</v>
      </c>
      <c r="H97" s="3">
        <v>1451</v>
      </c>
      <c r="I97" s="3">
        <v>2948</v>
      </c>
      <c r="J97" s="3">
        <v>0</v>
      </c>
      <c r="K97" s="3">
        <v>70.750988643954571</v>
      </c>
      <c r="L97" s="3">
        <v>126.63647139903516</v>
      </c>
      <c r="M97" s="3">
        <v>98.257717096336506</v>
      </c>
      <c r="N97" s="3">
        <v>2015</v>
      </c>
      <c r="O97" s="3">
        <v>0</v>
      </c>
      <c r="P97" s="3">
        <v>1</v>
      </c>
      <c r="Q97" s="3">
        <v>1</v>
      </c>
      <c r="R97" s="3">
        <v>1</v>
      </c>
      <c r="S97" s="3">
        <v>0</v>
      </c>
      <c r="T97" s="3">
        <v>1132660.3048991577</v>
      </c>
      <c r="U97" s="3">
        <v>1168568.212566532</v>
      </c>
      <c r="V97" s="3">
        <v>8690704</v>
      </c>
      <c r="W97" s="3">
        <f t="shared" si="1"/>
        <v>22893882.428722765</v>
      </c>
    </row>
    <row r="98" spans="1:23" x14ac:dyDescent="0.3">
      <c r="A98" s="3">
        <v>512850</v>
      </c>
      <c r="B98" s="3">
        <v>0</v>
      </c>
      <c r="C98" s="3">
        <v>162084.64000000001</v>
      </c>
      <c r="D98" s="3">
        <v>172555.77</v>
      </c>
      <c r="E98" s="3">
        <v>334640.41000000003</v>
      </c>
      <c r="F98" s="3">
        <v>0</v>
      </c>
      <c r="G98" s="3">
        <v>704</v>
      </c>
      <c r="H98" s="3">
        <v>702</v>
      </c>
      <c r="I98" s="3">
        <v>1406</v>
      </c>
      <c r="J98" s="3">
        <v>0</v>
      </c>
      <c r="K98" s="3">
        <v>230.23386363636365</v>
      </c>
      <c r="L98" s="3">
        <v>245.80594017094015</v>
      </c>
      <c r="M98" s="3">
        <v>238.00882645803702</v>
      </c>
      <c r="N98" s="3">
        <v>3053</v>
      </c>
      <c r="O98" s="3">
        <v>0</v>
      </c>
      <c r="P98" s="3">
        <v>1</v>
      </c>
      <c r="Q98" s="3">
        <v>1</v>
      </c>
      <c r="R98" s="3">
        <v>1</v>
      </c>
      <c r="S98" s="3">
        <v>0</v>
      </c>
      <c r="T98" s="3">
        <v>42556.833002395804</v>
      </c>
      <c r="U98" s="3">
        <v>42678.077540863269</v>
      </c>
      <c r="V98" s="3">
        <v>1976836</v>
      </c>
      <c r="W98" s="3">
        <f t="shared" si="1"/>
        <v>3747441.4257135708</v>
      </c>
    </row>
    <row r="99" spans="1:23" x14ac:dyDescent="0.3">
      <c r="A99" s="3">
        <v>514671</v>
      </c>
      <c r="B99" s="3">
        <v>0</v>
      </c>
      <c r="C99" s="3">
        <v>0</v>
      </c>
      <c r="D99" s="3">
        <v>5717.7</v>
      </c>
      <c r="E99" s="3">
        <v>5717.7</v>
      </c>
      <c r="F99" s="3">
        <v>0</v>
      </c>
      <c r="G99" s="3">
        <v>0</v>
      </c>
      <c r="H99" s="3">
        <v>449</v>
      </c>
      <c r="I99" s="3">
        <v>449</v>
      </c>
      <c r="J99" s="3">
        <v>0</v>
      </c>
      <c r="K99" s="3">
        <v>0</v>
      </c>
      <c r="L99" s="3">
        <v>12.734298440979956</v>
      </c>
      <c r="M99" s="3">
        <v>12.734298440979956</v>
      </c>
      <c r="N99" s="3">
        <v>2836</v>
      </c>
      <c r="O99" s="3">
        <v>0</v>
      </c>
      <c r="P99" s="3">
        <v>0</v>
      </c>
      <c r="Q99" s="3">
        <v>1</v>
      </c>
      <c r="R99" s="3">
        <v>0</v>
      </c>
      <c r="S99" s="3">
        <v>0</v>
      </c>
      <c r="T99" s="3">
        <v>0</v>
      </c>
      <c r="U99" s="3">
        <v>0</v>
      </c>
      <c r="V99" s="3">
        <v>201601</v>
      </c>
      <c r="W99" s="3">
        <f t="shared" si="1"/>
        <v>13538944.683271682</v>
      </c>
    </row>
    <row r="100" spans="1:23" x14ac:dyDescent="0.3">
      <c r="A100" s="3">
        <v>517845</v>
      </c>
      <c r="B100" s="3">
        <v>0</v>
      </c>
      <c r="C100" s="3">
        <v>468243.9</v>
      </c>
      <c r="D100" s="3">
        <v>651965.65</v>
      </c>
      <c r="E100" s="3">
        <v>1120209.55</v>
      </c>
      <c r="F100" s="3">
        <v>0</v>
      </c>
      <c r="G100" s="3">
        <v>2323</v>
      </c>
      <c r="H100" s="3">
        <v>2256</v>
      </c>
      <c r="I100" s="3">
        <v>4579</v>
      </c>
      <c r="J100" s="3">
        <v>0</v>
      </c>
      <c r="K100" s="3">
        <v>201.56861816616444</v>
      </c>
      <c r="L100" s="3">
        <v>288.99186613475177</v>
      </c>
      <c r="M100" s="3">
        <v>244.64065298100022</v>
      </c>
      <c r="N100" s="3">
        <v>3577</v>
      </c>
      <c r="O100" s="3">
        <v>0</v>
      </c>
      <c r="P100" s="3">
        <v>1</v>
      </c>
      <c r="Q100" s="3">
        <v>1</v>
      </c>
      <c r="R100" s="3">
        <v>1</v>
      </c>
      <c r="S100" s="3">
        <v>0</v>
      </c>
      <c r="T100" s="3">
        <v>4309630.0253190575</v>
      </c>
      <c r="U100" s="3">
        <v>4437619.9241206441</v>
      </c>
      <c r="V100" s="3">
        <v>20967241</v>
      </c>
      <c r="W100" s="3">
        <f t="shared" si="1"/>
        <v>15541407.436391022</v>
      </c>
    </row>
    <row r="101" spans="1:23" x14ac:dyDescent="0.3">
      <c r="A101" s="3">
        <v>517971</v>
      </c>
      <c r="B101" s="3">
        <v>0</v>
      </c>
      <c r="C101" s="3">
        <v>0</v>
      </c>
      <c r="D101" s="3">
        <v>119614.55</v>
      </c>
      <c r="E101" s="3">
        <v>119614.55</v>
      </c>
      <c r="F101" s="3">
        <v>0</v>
      </c>
      <c r="G101" s="3">
        <v>0</v>
      </c>
      <c r="H101" s="3">
        <v>533</v>
      </c>
      <c r="I101" s="3">
        <v>533</v>
      </c>
      <c r="J101" s="3">
        <v>0</v>
      </c>
      <c r="K101" s="3">
        <v>0</v>
      </c>
      <c r="L101" s="3">
        <v>224.41754221388368</v>
      </c>
      <c r="M101" s="3">
        <v>224.41754221388368</v>
      </c>
      <c r="N101" s="3">
        <v>2051</v>
      </c>
      <c r="O101" s="3">
        <v>0</v>
      </c>
      <c r="P101" s="3">
        <v>0</v>
      </c>
      <c r="Q101" s="3">
        <v>1</v>
      </c>
      <c r="R101" s="3">
        <v>0</v>
      </c>
      <c r="S101" s="3">
        <v>0</v>
      </c>
      <c r="T101" s="3">
        <v>0</v>
      </c>
      <c r="U101" s="3">
        <v>0</v>
      </c>
      <c r="V101" s="3">
        <v>284089</v>
      </c>
      <c r="W101" s="3">
        <f t="shared" si="1"/>
        <v>771089.22118908167</v>
      </c>
    </row>
    <row r="102" spans="1:23" x14ac:dyDescent="0.3">
      <c r="A102" s="3">
        <v>523321</v>
      </c>
      <c r="B102" s="3">
        <v>0</v>
      </c>
      <c r="C102" s="3">
        <v>254106.08999999997</v>
      </c>
      <c r="D102" s="3">
        <v>794699.8600000001</v>
      </c>
      <c r="E102" s="3">
        <v>1048805.9500000002</v>
      </c>
      <c r="F102" s="3">
        <v>0</v>
      </c>
      <c r="G102" s="3">
        <v>2873</v>
      </c>
      <c r="H102" s="3">
        <v>3069</v>
      </c>
      <c r="I102" s="3">
        <v>5942</v>
      </c>
      <c r="J102" s="3">
        <v>0</v>
      </c>
      <c r="K102" s="3">
        <v>88.446254785938038</v>
      </c>
      <c r="L102" s="3">
        <v>258.94423590746175</v>
      </c>
      <c r="M102" s="3">
        <v>176.50722820599128</v>
      </c>
      <c r="N102" s="3">
        <v>3231</v>
      </c>
      <c r="O102" s="3">
        <v>0</v>
      </c>
      <c r="P102" s="3">
        <v>1</v>
      </c>
      <c r="Q102" s="3">
        <v>1</v>
      </c>
      <c r="R102" s="3">
        <v>1</v>
      </c>
      <c r="S102" s="3">
        <v>0</v>
      </c>
      <c r="T102" s="3">
        <v>22279353.769021682</v>
      </c>
      <c r="U102" s="3">
        <v>20856495.072792191</v>
      </c>
      <c r="V102" s="3">
        <v>35307364</v>
      </c>
      <c r="W102" s="3">
        <f t="shared" si="1"/>
        <v>579420.31362979976</v>
      </c>
    </row>
    <row r="103" spans="1:23" x14ac:dyDescent="0.3">
      <c r="A103" s="3">
        <v>532081</v>
      </c>
      <c r="B103" s="3">
        <v>0</v>
      </c>
      <c r="C103" s="3">
        <v>252754.49</v>
      </c>
      <c r="D103" s="3">
        <v>179709.3</v>
      </c>
      <c r="E103" s="3">
        <v>432463.79</v>
      </c>
      <c r="F103" s="3">
        <v>0</v>
      </c>
      <c r="G103" s="3">
        <v>482</v>
      </c>
      <c r="H103" s="3">
        <v>400</v>
      </c>
      <c r="I103" s="3">
        <v>882</v>
      </c>
      <c r="J103" s="3">
        <v>0</v>
      </c>
      <c r="K103" s="3">
        <v>524.38690871369295</v>
      </c>
      <c r="L103" s="3">
        <v>449.27324999999996</v>
      </c>
      <c r="M103" s="3">
        <v>490.32175736961449</v>
      </c>
      <c r="N103" s="3">
        <v>3089</v>
      </c>
      <c r="O103" s="3">
        <v>0</v>
      </c>
      <c r="P103" s="3">
        <v>1</v>
      </c>
      <c r="Q103" s="3">
        <v>1</v>
      </c>
      <c r="R103" s="3">
        <v>1</v>
      </c>
      <c r="S103" s="3">
        <v>0</v>
      </c>
      <c r="T103" s="3">
        <v>559329.44639777567</v>
      </c>
      <c r="U103" s="3">
        <v>673991.98290931922</v>
      </c>
      <c r="V103" s="3">
        <v>777924</v>
      </c>
      <c r="W103" s="3">
        <f t="shared" si="1"/>
        <v>81478567.465661258</v>
      </c>
    </row>
    <row r="104" spans="1:23" x14ac:dyDescent="0.3">
      <c r="A104" s="3">
        <v>544661</v>
      </c>
      <c r="B104" s="3">
        <v>0</v>
      </c>
      <c r="C104" s="3">
        <v>0</v>
      </c>
      <c r="D104" s="3">
        <v>322.95</v>
      </c>
      <c r="E104" s="3">
        <v>322.95</v>
      </c>
      <c r="F104" s="3">
        <v>0</v>
      </c>
      <c r="G104" s="3">
        <v>0</v>
      </c>
      <c r="H104" s="3">
        <v>987</v>
      </c>
      <c r="I104" s="3">
        <v>987</v>
      </c>
      <c r="J104" s="3">
        <v>0</v>
      </c>
      <c r="K104" s="3">
        <v>0</v>
      </c>
      <c r="L104" s="3">
        <v>0.32720364741641333</v>
      </c>
      <c r="M104" s="3">
        <v>0.32720364741641333</v>
      </c>
      <c r="N104" s="3">
        <v>3845</v>
      </c>
      <c r="O104" s="3">
        <v>0</v>
      </c>
      <c r="P104" s="3">
        <v>0</v>
      </c>
      <c r="Q104" s="3">
        <v>1</v>
      </c>
      <c r="R104" s="3">
        <v>0</v>
      </c>
      <c r="S104" s="3">
        <v>0</v>
      </c>
      <c r="T104" s="3">
        <v>0</v>
      </c>
      <c r="U104" s="3">
        <v>0</v>
      </c>
      <c r="V104" s="3">
        <v>974169</v>
      </c>
      <c r="W104" s="3">
        <f t="shared" si="1"/>
        <v>34166403.162713088</v>
      </c>
    </row>
    <row r="105" spans="1:23" x14ac:dyDescent="0.3">
      <c r="A105" s="3">
        <v>547598</v>
      </c>
      <c r="B105" s="3">
        <v>0</v>
      </c>
      <c r="C105" s="3">
        <v>0</v>
      </c>
      <c r="D105" s="3">
        <v>141941.35999999999</v>
      </c>
      <c r="E105" s="3">
        <v>141941.35999999999</v>
      </c>
      <c r="F105" s="3">
        <v>0</v>
      </c>
      <c r="G105" s="3">
        <v>0</v>
      </c>
      <c r="H105" s="3">
        <v>900</v>
      </c>
      <c r="I105" s="3">
        <v>900</v>
      </c>
      <c r="J105" s="3">
        <v>0</v>
      </c>
      <c r="K105" s="3">
        <v>0</v>
      </c>
      <c r="L105" s="3">
        <v>157.71262222222219</v>
      </c>
      <c r="M105" s="3">
        <v>157.71262222222219</v>
      </c>
      <c r="N105" s="3">
        <v>2673</v>
      </c>
      <c r="O105" s="3">
        <v>0</v>
      </c>
      <c r="P105" s="3">
        <v>0</v>
      </c>
      <c r="Q105" s="3">
        <v>1</v>
      </c>
      <c r="R105" s="3">
        <v>0</v>
      </c>
      <c r="S105" s="3">
        <v>0</v>
      </c>
      <c r="T105" s="3">
        <v>0</v>
      </c>
      <c r="U105" s="3">
        <v>0</v>
      </c>
      <c r="V105" s="3">
        <v>810000</v>
      </c>
      <c r="W105" s="3">
        <f t="shared" si="1"/>
        <v>739743.96783128113</v>
      </c>
    </row>
    <row r="106" spans="1:23" x14ac:dyDescent="0.3">
      <c r="A106" s="3">
        <v>551021</v>
      </c>
      <c r="B106" s="3">
        <v>0</v>
      </c>
      <c r="C106" s="3">
        <v>137013.47</v>
      </c>
      <c r="D106" s="3">
        <v>102296.32000000002</v>
      </c>
      <c r="E106" s="3">
        <v>239309.79000000004</v>
      </c>
      <c r="F106" s="3">
        <v>0</v>
      </c>
      <c r="G106" s="3">
        <v>561</v>
      </c>
      <c r="H106" s="3">
        <v>550</v>
      </c>
      <c r="I106" s="3">
        <v>1111</v>
      </c>
      <c r="J106" s="3">
        <v>0</v>
      </c>
      <c r="K106" s="3">
        <v>244.23078431372548</v>
      </c>
      <c r="L106" s="3">
        <v>185.99330909090912</v>
      </c>
      <c r="M106" s="3">
        <v>215.40035103510354</v>
      </c>
      <c r="N106" s="3">
        <v>3577</v>
      </c>
      <c r="O106" s="3">
        <v>0</v>
      </c>
      <c r="P106" s="3">
        <v>1</v>
      </c>
      <c r="Q106" s="3">
        <v>1</v>
      </c>
      <c r="R106" s="3">
        <v>1</v>
      </c>
      <c r="S106" s="3">
        <v>0</v>
      </c>
      <c r="T106" s="3">
        <v>466299.76838155306</v>
      </c>
      <c r="U106" s="3">
        <v>475625.76374918543</v>
      </c>
      <c r="V106" s="3">
        <v>1234321</v>
      </c>
      <c r="W106" s="3">
        <f t="shared" si="1"/>
        <v>935528.79545513471</v>
      </c>
    </row>
    <row r="107" spans="1:23" x14ac:dyDescent="0.3">
      <c r="A107" s="3">
        <v>551813</v>
      </c>
      <c r="B107" s="3">
        <v>0</v>
      </c>
      <c r="C107" s="3">
        <v>0</v>
      </c>
      <c r="D107" s="3">
        <v>450516.31999999995</v>
      </c>
      <c r="E107" s="3">
        <v>450516.31999999995</v>
      </c>
      <c r="F107" s="3">
        <v>0</v>
      </c>
      <c r="G107" s="3">
        <v>0</v>
      </c>
      <c r="H107" s="3">
        <v>502</v>
      </c>
      <c r="I107" s="3">
        <v>502</v>
      </c>
      <c r="J107" s="3">
        <v>0</v>
      </c>
      <c r="K107" s="3">
        <v>0</v>
      </c>
      <c r="L107" s="3">
        <v>897.4428685258963</v>
      </c>
      <c r="M107" s="3">
        <v>897.4428685258963</v>
      </c>
      <c r="N107" s="3">
        <v>2084</v>
      </c>
      <c r="O107" s="3">
        <v>0</v>
      </c>
      <c r="P107" s="3">
        <v>0</v>
      </c>
      <c r="Q107" s="3">
        <v>1</v>
      </c>
      <c r="R107" s="3">
        <v>0</v>
      </c>
      <c r="S107" s="3">
        <v>0</v>
      </c>
      <c r="T107" s="3">
        <v>0</v>
      </c>
      <c r="U107" s="3">
        <v>0</v>
      </c>
      <c r="V107" s="3">
        <v>252004</v>
      </c>
      <c r="W107" s="3">
        <f t="shared" si="1"/>
        <v>253814938.21663556</v>
      </c>
    </row>
    <row r="108" spans="1:23" x14ac:dyDescent="0.3">
      <c r="A108" s="3">
        <v>552330</v>
      </c>
      <c r="B108" s="3">
        <v>1773.8</v>
      </c>
      <c r="C108" s="3">
        <v>2680.65</v>
      </c>
      <c r="D108" s="3">
        <v>121111.54</v>
      </c>
      <c r="E108" s="3">
        <v>125565.98999999999</v>
      </c>
      <c r="F108" s="3">
        <v>768</v>
      </c>
      <c r="G108" s="3">
        <v>840</v>
      </c>
      <c r="H108" s="3">
        <v>943</v>
      </c>
      <c r="I108" s="3">
        <v>2551</v>
      </c>
      <c r="J108" s="3">
        <v>2.3096354166666666</v>
      </c>
      <c r="K108" s="3">
        <v>3.1912500000000001</v>
      </c>
      <c r="L108" s="3">
        <v>128.43217391304347</v>
      </c>
      <c r="M108" s="3">
        <v>49.222261858094861</v>
      </c>
      <c r="N108" s="3">
        <v>3577</v>
      </c>
      <c r="O108" s="3">
        <v>1</v>
      </c>
      <c r="P108" s="3">
        <v>1</v>
      </c>
      <c r="Q108" s="3">
        <v>1</v>
      </c>
      <c r="R108" s="3">
        <v>2</v>
      </c>
      <c r="S108" s="3">
        <v>1690210.1910781348</v>
      </c>
      <c r="T108" s="3">
        <v>1779837.4042512584</v>
      </c>
      <c r="U108" s="3">
        <v>5916580.188190788</v>
      </c>
      <c r="V108" s="3">
        <v>6507601</v>
      </c>
      <c r="W108" s="3">
        <f t="shared" si="1"/>
        <v>47991492.062559642</v>
      </c>
    </row>
    <row r="109" spans="1:23" x14ac:dyDescent="0.3">
      <c r="A109" s="3">
        <v>554907</v>
      </c>
      <c r="B109" s="3">
        <v>35184.089999999997</v>
      </c>
      <c r="C109" s="3">
        <v>17079.980000000003</v>
      </c>
      <c r="D109" s="3">
        <v>202530.71999999997</v>
      </c>
      <c r="E109" s="3">
        <v>254794.78999999998</v>
      </c>
      <c r="F109" s="3">
        <v>522</v>
      </c>
      <c r="G109" s="3">
        <v>580</v>
      </c>
      <c r="H109" s="3">
        <v>641</v>
      </c>
      <c r="I109" s="3">
        <v>1743</v>
      </c>
      <c r="J109" s="3">
        <v>67.402471264367804</v>
      </c>
      <c r="K109" s="3">
        <v>29.44824137931035</v>
      </c>
      <c r="L109" s="3">
        <v>315.96056162246487</v>
      </c>
      <c r="M109" s="3">
        <v>146.18174985656913</v>
      </c>
      <c r="N109" s="3">
        <v>3841</v>
      </c>
      <c r="O109" s="3">
        <v>1</v>
      </c>
      <c r="P109" s="3">
        <v>1</v>
      </c>
      <c r="Q109" s="3">
        <v>1</v>
      </c>
      <c r="R109" s="3">
        <v>2</v>
      </c>
      <c r="S109" s="3">
        <v>3239623.2119350033</v>
      </c>
      <c r="T109" s="3">
        <v>7903492.9608179433</v>
      </c>
      <c r="U109" s="3">
        <v>18476725.596693892</v>
      </c>
      <c r="V109" s="3">
        <v>3038049</v>
      </c>
      <c r="W109" s="3">
        <f t="shared" si="1"/>
        <v>2816803.8212362886</v>
      </c>
    </row>
    <row r="110" spans="1:23" x14ac:dyDescent="0.3">
      <c r="A110" s="3">
        <v>556214</v>
      </c>
      <c r="B110" s="3">
        <v>161612.28999999998</v>
      </c>
      <c r="C110" s="3">
        <v>0</v>
      </c>
      <c r="D110" s="3">
        <v>0</v>
      </c>
      <c r="E110" s="3">
        <v>161612.28999999998</v>
      </c>
      <c r="F110" s="3">
        <v>486</v>
      </c>
      <c r="G110" s="3">
        <v>0</v>
      </c>
      <c r="H110" s="3">
        <v>0</v>
      </c>
      <c r="I110" s="3">
        <v>486</v>
      </c>
      <c r="J110" s="3">
        <v>332.53557613168721</v>
      </c>
      <c r="K110" s="3">
        <v>0</v>
      </c>
      <c r="L110" s="3">
        <v>0</v>
      </c>
      <c r="M110" s="3">
        <v>332.53557613168721</v>
      </c>
      <c r="N110" s="3">
        <v>3714</v>
      </c>
      <c r="O110" s="3">
        <v>1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236196</v>
      </c>
      <c r="W110" s="3">
        <f t="shared" si="1"/>
        <v>10381370.560300812</v>
      </c>
    </row>
    <row r="111" spans="1:23" x14ac:dyDescent="0.3">
      <c r="A111" s="3">
        <v>559249</v>
      </c>
      <c r="B111" s="3">
        <v>4355776.72</v>
      </c>
      <c r="C111" s="3">
        <v>0</v>
      </c>
      <c r="D111" s="3">
        <v>0</v>
      </c>
      <c r="E111" s="3">
        <v>4355776.72</v>
      </c>
      <c r="F111" s="3">
        <v>15518</v>
      </c>
      <c r="G111" s="3">
        <v>0</v>
      </c>
      <c r="H111" s="3">
        <v>0</v>
      </c>
      <c r="I111" s="3">
        <v>15518</v>
      </c>
      <c r="J111" s="3">
        <v>280.69188812991365</v>
      </c>
      <c r="K111" s="3">
        <v>0</v>
      </c>
      <c r="L111" s="3">
        <v>0</v>
      </c>
      <c r="M111" s="3">
        <v>280.69188812991365</v>
      </c>
      <c r="N111" s="3">
        <v>2731</v>
      </c>
      <c r="O111" s="3">
        <v>1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240808324</v>
      </c>
      <c r="W111" s="3">
        <f t="shared" si="1"/>
        <v>138022370.14791009</v>
      </c>
    </row>
    <row r="112" spans="1:23" x14ac:dyDescent="0.3">
      <c r="A112" s="3">
        <v>561644</v>
      </c>
      <c r="B112" s="3">
        <v>0</v>
      </c>
      <c r="C112" s="3">
        <v>0</v>
      </c>
      <c r="D112" s="3">
        <v>225625.12</v>
      </c>
      <c r="E112" s="3">
        <v>225625.12</v>
      </c>
      <c r="F112" s="3">
        <v>0</v>
      </c>
      <c r="G112" s="3">
        <v>0</v>
      </c>
      <c r="H112" s="3">
        <v>507</v>
      </c>
      <c r="I112" s="3">
        <v>507</v>
      </c>
      <c r="J112" s="3">
        <v>0</v>
      </c>
      <c r="K112" s="3">
        <v>0</v>
      </c>
      <c r="L112" s="3">
        <v>445.01996055226823</v>
      </c>
      <c r="M112" s="3">
        <v>445.01996055226823</v>
      </c>
      <c r="N112" s="3">
        <v>2721</v>
      </c>
      <c r="O112" s="3">
        <v>0</v>
      </c>
      <c r="P112" s="3">
        <v>0</v>
      </c>
      <c r="Q112" s="3">
        <v>1</v>
      </c>
      <c r="R112" s="3">
        <v>0</v>
      </c>
      <c r="S112" s="3">
        <v>0</v>
      </c>
      <c r="T112" s="3">
        <v>0</v>
      </c>
      <c r="U112" s="3">
        <v>0</v>
      </c>
      <c r="V112" s="3">
        <v>257049</v>
      </c>
      <c r="W112" s="3">
        <f t="shared" si="1"/>
        <v>33915031.80861184</v>
      </c>
    </row>
    <row r="113" spans="1:23" x14ac:dyDescent="0.3">
      <c r="A113" s="3">
        <v>561743</v>
      </c>
      <c r="B113" s="3">
        <v>0</v>
      </c>
      <c r="C113" s="3">
        <v>0</v>
      </c>
      <c r="D113" s="3">
        <v>9607.619999999999</v>
      </c>
      <c r="E113" s="3">
        <v>9607.619999999999</v>
      </c>
      <c r="F113" s="3">
        <v>0</v>
      </c>
      <c r="G113" s="3">
        <v>0</v>
      </c>
      <c r="H113" s="3">
        <v>424</v>
      </c>
      <c r="I113" s="3">
        <v>424</v>
      </c>
      <c r="J113" s="3">
        <v>0</v>
      </c>
      <c r="K113" s="3">
        <v>0</v>
      </c>
      <c r="L113" s="3">
        <v>22.65948113207547</v>
      </c>
      <c r="M113" s="3">
        <v>22.65948113207547</v>
      </c>
      <c r="N113" s="3">
        <v>3571</v>
      </c>
      <c r="O113" s="3">
        <v>0</v>
      </c>
      <c r="P113" s="3">
        <v>0</v>
      </c>
      <c r="Q113" s="3">
        <v>1</v>
      </c>
      <c r="R113" s="3">
        <v>0</v>
      </c>
      <c r="S113" s="3">
        <v>0</v>
      </c>
      <c r="T113" s="3">
        <v>0</v>
      </c>
      <c r="U113" s="3">
        <v>0</v>
      </c>
      <c r="V113" s="3">
        <v>179776</v>
      </c>
      <c r="W113" s="3">
        <f t="shared" si="1"/>
        <v>11365357.734345129</v>
      </c>
    </row>
    <row r="114" spans="1:23" x14ac:dyDescent="0.3">
      <c r="A114" s="3">
        <v>561884</v>
      </c>
      <c r="B114" s="3">
        <v>0</v>
      </c>
      <c r="C114" s="3">
        <v>3478.13</v>
      </c>
      <c r="D114" s="3">
        <v>74134.39</v>
      </c>
      <c r="E114" s="3">
        <v>77612.52</v>
      </c>
      <c r="F114" s="3">
        <v>0</v>
      </c>
      <c r="G114" s="3">
        <v>700</v>
      </c>
      <c r="H114" s="3">
        <v>770</v>
      </c>
      <c r="I114" s="3">
        <v>1470</v>
      </c>
      <c r="J114" s="3">
        <v>0</v>
      </c>
      <c r="K114" s="3">
        <v>4.9687571428571431</v>
      </c>
      <c r="L114" s="3">
        <v>96.278428571428577</v>
      </c>
      <c r="M114" s="3">
        <v>52.797632653061228</v>
      </c>
      <c r="N114" s="3">
        <v>3494</v>
      </c>
      <c r="O114" s="3">
        <v>0</v>
      </c>
      <c r="P114" s="3">
        <v>1</v>
      </c>
      <c r="Q114" s="3">
        <v>1</v>
      </c>
      <c r="R114" s="3">
        <v>1</v>
      </c>
      <c r="S114" s="3">
        <v>0</v>
      </c>
      <c r="T114" s="3">
        <v>1601320.9327994199</v>
      </c>
      <c r="U114" s="3">
        <v>1455746.3025449272</v>
      </c>
      <c r="V114" s="3">
        <v>2160900</v>
      </c>
      <c r="W114" s="3">
        <f t="shared" si="1"/>
        <v>26231862.261756368</v>
      </c>
    </row>
    <row r="115" spans="1:23" x14ac:dyDescent="0.3">
      <c r="A115" s="3">
        <v>562039</v>
      </c>
      <c r="B115" s="3">
        <v>0</v>
      </c>
      <c r="C115" s="3">
        <v>0</v>
      </c>
      <c r="D115" s="3">
        <v>7547709.7300000004</v>
      </c>
      <c r="E115" s="3">
        <v>7547709.7300000004</v>
      </c>
      <c r="F115" s="3">
        <v>0</v>
      </c>
      <c r="G115" s="3">
        <v>0</v>
      </c>
      <c r="H115" s="3">
        <v>31533</v>
      </c>
      <c r="I115" s="3">
        <v>31533</v>
      </c>
      <c r="J115" s="3">
        <v>0</v>
      </c>
      <c r="K115" s="3">
        <v>0</v>
      </c>
      <c r="L115" s="3">
        <v>239.35907557162338</v>
      </c>
      <c r="M115" s="3">
        <v>239.35907557162338</v>
      </c>
      <c r="N115" s="3">
        <v>3714</v>
      </c>
      <c r="O115" s="3">
        <v>0</v>
      </c>
      <c r="P115" s="3">
        <v>0</v>
      </c>
      <c r="Q115" s="3">
        <v>1</v>
      </c>
      <c r="R115" s="3">
        <v>0</v>
      </c>
      <c r="S115" s="3">
        <v>0</v>
      </c>
      <c r="T115" s="3">
        <v>0</v>
      </c>
      <c r="U115" s="3">
        <v>0</v>
      </c>
      <c r="V115" s="3">
        <v>994330089</v>
      </c>
      <c r="W115" s="3">
        <f t="shared" si="1"/>
        <v>88499325.349335596</v>
      </c>
    </row>
    <row r="116" spans="1:23" x14ac:dyDescent="0.3">
      <c r="A116" s="3">
        <v>562603</v>
      </c>
      <c r="B116" s="3">
        <v>12897.25</v>
      </c>
      <c r="C116" s="3">
        <v>140397</v>
      </c>
      <c r="D116" s="3">
        <v>241603.53999999995</v>
      </c>
      <c r="E116" s="3">
        <v>394897.78999999992</v>
      </c>
      <c r="F116" s="3">
        <v>977</v>
      </c>
      <c r="G116" s="3">
        <v>1011</v>
      </c>
      <c r="H116" s="3">
        <v>1140</v>
      </c>
      <c r="I116" s="3">
        <v>3128</v>
      </c>
      <c r="J116" s="3">
        <v>13.200870010235414</v>
      </c>
      <c r="K116" s="3">
        <v>138.86943620178042</v>
      </c>
      <c r="L116" s="3">
        <v>211.93292982456137</v>
      </c>
      <c r="M116" s="3">
        <v>126.24609654731455</v>
      </c>
      <c r="N116" s="3">
        <v>3563</v>
      </c>
      <c r="O116" s="3">
        <v>1</v>
      </c>
      <c r="P116" s="3">
        <v>1</v>
      </c>
      <c r="Q116" s="3">
        <v>1</v>
      </c>
      <c r="R116" s="3">
        <v>2</v>
      </c>
      <c r="S116" s="3">
        <v>12485301.108234691</v>
      </c>
      <c r="T116" s="3">
        <v>161101.53977636251</v>
      </c>
      <c r="U116" s="3">
        <v>8370146.0726742698</v>
      </c>
      <c r="V116" s="3">
        <v>9784384</v>
      </c>
      <c r="W116" s="3">
        <f t="shared" si="1"/>
        <v>11311900.149056176</v>
      </c>
    </row>
    <row r="117" spans="1:23" x14ac:dyDescent="0.3">
      <c r="A117" s="3">
        <v>563001</v>
      </c>
      <c r="B117" s="3">
        <v>2548164.8399999994</v>
      </c>
      <c r="C117" s="3">
        <v>0</v>
      </c>
      <c r="D117" s="3">
        <v>0</v>
      </c>
      <c r="E117" s="3">
        <v>2548164.8399999994</v>
      </c>
      <c r="F117" s="3">
        <v>20343</v>
      </c>
      <c r="G117" s="3">
        <v>0</v>
      </c>
      <c r="H117" s="3">
        <v>0</v>
      </c>
      <c r="I117" s="3">
        <v>20343</v>
      </c>
      <c r="J117" s="3">
        <v>125.26003244359237</v>
      </c>
      <c r="K117" s="3">
        <v>0</v>
      </c>
      <c r="L117" s="3">
        <v>0</v>
      </c>
      <c r="M117" s="3">
        <v>125.26003244359237</v>
      </c>
      <c r="N117" s="3">
        <v>3533</v>
      </c>
      <c r="O117" s="3">
        <v>1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413837649</v>
      </c>
      <c r="W117" s="3">
        <f t="shared" si="1"/>
        <v>75999506.344896704</v>
      </c>
    </row>
    <row r="118" spans="1:23" x14ac:dyDescent="0.3">
      <c r="A118" s="3">
        <v>565063</v>
      </c>
      <c r="B118" s="3">
        <v>98699.8</v>
      </c>
      <c r="C118" s="3">
        <v>48365.97</v>
      </c>
      <c r="D118" s="3">
        <v>53731.56</v>
      </c>
      <c r="E118" s="3">
        <v>200797.33000000002</v>
      </c>
      <c r="F118" s="3">
        <v>1315</v>
      </c>
      <c r="G118" s="3">
        <v>1409</v>
      </c>
      <c r="H118" s="3">
        <v>1401</v>
      </c>
      <c r="I118" s="3">
        <v>4125</v>
      </c>
      <c r="J118" s="3">
        <v>75.056882129277568</v>
      </c>
      <c r="K118" s="3">
        <v>34.326451383960254</v>
      </c>
      <c r="L118" s="3">
        <v>38.352291220556744</v>
      </c>
      <c r="M118" s="3">
        <v>48.678140606060609</v>
      </c>
      <c r="N118" s="3">
        <v>3585</v>
      </c>
      <c r="O118" s="3">
        <v>1</v>
      </c>
      <c r="P118" s="3">
        <v>1</v>
      </c>
      <c r="Q118" s="3">
        <v>1</v>
      </c>
      <c r="R118" s="3">
        <v>2</v>
      </c>
      <c r="S118" s="3">
        <v>915026.97571852803</v>
      </c>
      <c r="T118" s="3">
        <v>290213.11579060182</v>
      </c>
      <c r="U118" s="3">
        <v>149379.05491048688</v>
      </c>
      <c r="V118" s="3">
        <v>17015625</v>
      </c>
      <c r="W118" s="3">
        <f t="shared" si="1"/>
        <v>78219795.231846049</v>
      </c>
    </row>
    <row r="119" spans="1:23" x14ac:dyDescent="0.3">
      <c r="A119" s="3">
        <v>565404</v>
      </c>
      <c r="B119" s="3">
        <v>1533234.6399999997</v>
      </c>
      <c r="C119" s="3">
        <v>0</v>
      </c>
      <c r="D119" s="3">
        <v>0</v>
      </c>
      <c r="E119" s="3">
        <v>1533234.6399999997</v>
      </c>
      <c r="F119" s="3">
        <v>6287</v>
      </c>
      <c r="G119" s="3">
        <v>0</v>
      </c>
      <c r="H119" s="3">
        <v>0</v>
      </c>
      <c r="I119" s="3">
        <v>6287</v>
      </c>
      <c r="J119" s="3">
        <v>243.87380944806739</v>
      </c>
      <c r="K119" s="3">
        <v>0</v>
      </c>
      <c r="L119" s="3">
        <v>0</v>
      </c>
      <c r="M119" s="3">
        <v>243.87380944806739</v>
      </c>
      <c r="N119" s="3">
        <v>3577</v>
      </c>
      <c r="O119" s="3">
        <v>1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39526369</v>
      </c>
      <c r="W119" s="3">
        <f t="shared" si="1"/>
        <v>20780415.377335109</v>
      </c>
    </row>
    <row r="120" spans="1:23" x14ac:dyDescent="0.3">
      <c r="A120" s="3">
        <v>565644</v>
      </c>
      <c r="B120" s="3">
        <v>0</v>
      </c>
      <c r="C120" s="3">
        <v>0</v>
      </c>
      <c r="D120" s="3">
        <v>30638.6</v>
      </c>
      <c r="E120" s="3">
        <v>30638.6</v>
      </c>
      <c r="F120" s="3">
        <v>0</v>
      </c>
      <c r="G120" s="3">
        <v>0</v>
      </c>
      <c r="H120" s="3">
        <v>605</v>
      </c>
      <c r="I120" s="3">
        <v>605</v>
      </c>
      <c r="J120" s="3">
        <v>0</v>
      </c>
      <c r="K120" s="3">
        <v>0</v>
      </c>
      <c r="L120" s="3">
        <v>50.642314049586773</v>
      </c>
      <c r="M120" s="3">
        <v>50.642314049586773</v>
      </c>
      <c r="N120" s="3">
        <v>3564</v>
      </c>
      <c r="O120" s="3">
        <v>0</v>
      </c>
      <c r="P120" s="3">
        <v>0</v>
      </c>
      <c r="Q120" s="3">
        <v>1</v>
      </c>
      <c r="R120" s="3">
        <v>0</v>
      </c>
      <c r="S120" s="3">
        <v>0</v>
      </c>
      <c r="T120" s="3">
        <v>0</v>
      </c>
      <c r="U120" s="3">
        <v>0</v>
      </c>
      <c r="V120" s="3">
        <v>366025</v>
      </c>
      <c r="W120" s="3">
        <f t="shared" si="1"/>
        <v>11147296.663867263</v>
      </c>
    </row>
    <row r="121" spans="1:23" x14ac:dyDescent="0.3">
      <c r="A121" s="3">
        <v>569140</v>
      </c>
      <c r="B121" s="3">
        <v>140062.26</v>
      </c>
      <c r="C121" s="3">
        <v>73683.989999999991</v>
      </c>
      <c r="D121" s="3">
        <v>125906.73999999999</v>
      </c>
      <c r="E121" s="3">
        <v>339652.99</v>
      </c>
      <c r="F121" s="3">
        <v>1430</v>
      </c>
      <c r="G121" s="3">
        <v>1836</v>
      </c>
      <c r="H121" s="3">
        <v>2040</v>
      </c>
      <c r="I121" s="3">
        <v>5306</v>
      </c>
      <c r="J121" s="3">
        <v>97.945636363636368</v>
      </c>
      <c r="K121" s="3">
        <v>40.132892156862738</v>
      </c>
      <c r="L121" s="3">
        <v>61.71899019607843</v>
      </c>
      <c r="M121" s="3">
        <v>64.013002261590657</v>
      </c>
      <c r="N121" s="3">
        <v>3479</v>
      </c>
      <c r="O121" s="3">
        <v>1</v>
      </c>
      <c r="P121" s="3">
        <v>1</v>
      </c>
      <c r="Q121" s="3">
        <v>1</v>
      </c>
      <c r="R121" s="3">
        <v>2</v>
      </c>
      <c r="S121" s="3">
        <v>1646535.8296577411</v>
      </c>
      <c r="T121" s="3">
        <v>1046996.7332151725</v>
      </c>
      <c r="U121" s="3">
        <v>10735.482367699977</v>
      </c>
      <c r="V121" s="3">
        <v>28153636</v>
      </c>
      <c r="W121" s="3">
        <f t="shared" si="1"/>
        <v>79453056.913080558</v>
      </c>
    </row>
    <row r="122" spans="1:23" x14ac:dyDescent="0.3">
      <c r="A122" s="3">
        <v>569811</v>
      </c>
      <c r="B122" s="3">
        <v>481203.45</v>
      </c>
      <c r="C122" s="3">
        <v>0</v>
      </c>
      <c r="D122" s="3">
        <v>0</v>
      </c>
      <c r="E122" s="3">
        <v>481203.45</v>
      </c>
      <c r="F122" s="3">
        <v>1707</v>
      </c>
      <c r="G122" s="3">
        <v>0</v>
      </c>
      <c r="H122" s="3">
        <v>0</v>
      </c>
      <c r="I122" s="3">
        <v>1707</v>
      </c>
      <c r="J122" s="3">
        <v>281.90008787346221</v>
      </c>
      <c r="K122" s="3">
        <v>0</v>
      </c>
      <c r="L122" s="3">
        <v>0</v>
      </c>
      <c r="M122" s="3">
        <v>281.90008787346221</v>
      </c>
      <c r="N122" s="3">
        <v>3641</v>
      </c>
      <c r="O122" s="3">
        <v>1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2913849</v>
      </c>
      <c r="W122" s="3">
        <f t="shared" si="1"/>
        <v>15574138.918983079</v>
      </c>
    </row>
    <row r="123" spans="1:23" x14ac:dyDescent="0.3">
      <c r="A123" s="3">
        <v>572645</v>
      </c>
      <c r="B123" s="3">
        <v>153092.51999999999</v>
      </c>
      <c r="C123" s="3">
        <v>0</v>
      </c>
      <c r="D123" s="3">
        <v>0</v>
      </c>
      <c r="E123" s="3">
        <v>153092.51999999999</v>
      </c>
      <c r="F123" s="3">
        <v>1318</v>
      </c>
      <c r="G123" s="3">
        <v>0</v>
      </c>
      <c r="H123" s="3">
        <v>0</v>
      </c>
      <c r="I123" s="3">
        <v>1318</v>
      </c>
      <c r="J123" s="3">
        <v>116.15517450682852</v>
      </c>
      <c r="K123" s="3">
        <v>0</v>
      </c>
      <c r="L123" s="3">
        <v>0</v>
      </c>
      <c r="M123" s="3">
        <v>116.15517450682852</v>
      </c>
      <c r="N123" s="3">
        <v>3086</v>
      </c>
      <c r="O123" s="3">
        <v>1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1737124</v>
      </c>
      <c r="W123" s="3">
        <f t="shared" si="1"/>
        <v>6500136.2432094514</v>
      </c>
    </row>
    <row r="124" spans="1:23" x14ac:dyDescent="0.3">
      <c r="A124" s="3">
        <v>573292</v>
      </c>
      <c r="B124" s="3">
        <v>503213.28000000014</v>
      </c>
      <c r="C124" s="3">
        <v>0</v>
      </c>
      <c r="D124" s="3">
        <v>0</v>
      </c>
      <c r="E124" s="3">
        <v>503213.28000000014</v>
      </c>
      <c r="F124" s="3">
        <v>2580</v>
      </c>
      <c r="G124" s="3">
        <v>0</v>
      </c>
      <c r="H124" s="3">
        <v>0</v>
      </c>
      <c r="I124" s="3">
        <v>2580</v>
      </c>
      <c r="J124" s="3">
        <v>195.04390697674424</v>
      </c>
      <c r="K124" s="3">
        <v>0</v>
      </c>
      <c r="L124" s="3">
        <v>0</v>
      </c>
      <c r="M124" s="3">
        <v>195.04390697674424</v>
      </c>
      <c r="N124" s="3">
        <v>3641</v>
      </c>
      <c r="O124" s="3">
        <v>1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6656400</v>
      </c>
      <c r="W124" s="3">
        <f t="shared" si="1"/>
        <v>193570.34857413656</v>
      </c>
    </row>
    <row r="125" spans="1:23" x14ac:dyDescent="0.3">
      <c r="A125" s="3">
        <v>574362</v>
      </c>
      <c r="B125" s="3">
        <v>166562.96999999997</v>
      </c>
      <c r="C125" s="3">
        <v>26503.05</v>
      </c>
      <c r="D125" s="3">
        <v>32269.57</v>
      </c>
      <c r="E125" s="3">
        <v>225335.58999999997</v>
      </c>
      <c r="F125" s="3">
        <v>529</v>
      </c>
      <c r="G125" s="3">
        <v>641</v>
      </c>
      <c r="H125" s="3">
        <v>648</v>
      </c>
      <c r="I125" s="3">
        <v>1818</v>
      </c>
      <c r="J125" s="3">
        <v>314.86383742911147</v>
      </c>
      <c r="K125" s="3">
        <v>41.346411856474255</v>
      </c>
      <c r="L125" s="3">
        <v>49.798719135802472</v>
      </c>
      <c r="M125" s="3">
        <v>123.94696919691967</v>
      </c>
      <c r="N125" s="3">
        <v>3599</v>
      </c>
      <c r="O125" s="3">
        <v>1</v>
      </c>
      <c r="P125" s="3">
        <v>1</v>
      </c>
      <c r="Q125" s="3">
        <v>1</v>
      </c>
      <c r="R125" s="3">
        <v>2</v>
      </c>
      <c r="S125" s="3">
        <v>19281653.554486096</v>
      </c>
      <c r="T125" s="3">
        <v>4373448.1787623679</v>
      </c>
      <c r="U125" s="3">
        <v>3562680.0156576256</v>
      </c>
      <c r="V125" s="3">
        <v>3305124</v>
      </c>
      <c r="W125" s="3">
        <f t="shared" si="1"/>
        <v>7086823.8186828298</v>
      </c>
    </row>
    <row r="126" spans="1:23" x14ac:dyDescent="0.3">
      <c r="A126" s="3">
        <v>574975</v>
      </c>
      <c r="B126" s="3">
        <v>1574119.97</v>
      </c>
      <c r="C126" s="3">
        <v>0</v>
      </c>
      <c r="D126" s="3">
        <v>0</v>
      </c>
      <c r="E126" s="3">
        <v>1574119.97</v>
      </c>
      <c r="F126" s="3">
        <v>5174</v>
      </c>
      <c r="G126" s="3">
        <v>0</v>
      </c>
      <c r="H126" s="3">
        <v>0</v>
      </c>
      <c r="I126" s="3">
        <v>5174</v>
      </c>
      <c r="J126" s="3">
        <v>304.236561654426</v>
      </c>
      <c r="K126" s="3">
        <v>0</v>
      </c>
      <c r="L126" s="3">
        <v>0</v>
      </c>
      <c r="M126" s="3">
        <v>304.236561654426</v>
      </c>
      <c r="N126" s="3">
        <v>2835</v>
      </c>
      <c r="O126" s="3">
        <v>1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26770276</v>
      </c>
      <c r="W126" s="3">
        <f t="shared" si="1"/>
        <v>71865199.779461041</v>
      </c>
    </row>
    <row r="127" spans="1:23" x14ac:dyDescent="0.3">
      <c r="A127" s="3">
        <v>579592</v>
      </c>
      <c r="B127" s="3">
        <v>1360376.2799999998</v>
      </c>
      <c r="C127" s="3">
        <v>1373453.2900000003</v>
      </c>
      <c r="D127" s="3">
        <v>1467617.6199999999</v>
      </c>
      <c r="E127" s="3">
        <v>4201447.1899999995</v>
      </c>
      <c r="F127" s="3">
        <v>4282</v>
      </c>
      <c r="G127" s="3">
        <v>3986</v>
      </c>
      <c r="H127" s="3">
        <v>3920</v>
      </c>
      <c r="I127" s="3">
        <v>12188</v>
      </c>
      <c r="J127" s="3">
        <v>317.69646893974772</v>
      </c>
      <c r="K127" s="3">
        <v>344.56931510286006</v>
      </c>
      <c r="L127" s="3">
        <v>374.39224999999999</v>
      </c>
      <c r="M127" s="3">
        <v>344.71998605185422</v>
      </c>
      <c r="N127" s="3">
        <v>3812</v>
      </c>
      <c r="O127" s="3">
        <v>1</v>
      </c>
      <c r="P127" s="3">
        <v>1</v>
      </c>
      <c r="Q127" s="3">
        <v>1</v>
      </c>
      <c r="R127" s="3">
        <v>2</v>
      </c>
      <c r="S127" s="3">
        <v>3127018.1829777961</v>
      </c>
      <c r="T127" s="3">
        <v>90.489115195013454</v>
      </c>
      <c r="U127" s="3">
        <v>3451337.5314090499</v>
      </c>
      <c r="V127" s="3">
        <v>148547344</v>
      </c>
      <c r="W127" s="3">
        <f t="shared" si="1"/>
        <v>305564042.22920716</v>
      </c>
    </row>
    <row r="128" spans="1:23" x14ac:dyDescent="0.3">
      <c r="A128" s="3">
        <v>579645</v>
      </c>
      <c r="B128" s="3">
        <v>200131.69</v>
      </c>
      <c r="C128" s="3">
        <v>252738.91</v>
      </c>
      <c r="D128" s="3">
        <v>230722.88</v>
      </c>
      <c r="E128" s="3">
        <v>683593.48</v>
      </c>
      <c r="F128" s="3">
        <v>1256</v>
      </c>
      <c r="G128" s="3">
        <v>1360</v>
      </c>
      <c r="H128" s="3">
        <v>1325</v>
      </c>
      <c r="I128" s="3">
        <v>3941</v>
      </c>
      <c r="J128" s="3">
        <v>159.34051751592358</v>
      </c>
      <c r="K128" s="3">
        <v>185.83743382352941</v>
      </c>
      <c r="L128" s="3">
        <v>174.13047547169811</v>
      </c>
      <c r="M128" s="3">
        <v>173.45685866531338</v>
      </c>
      <c r="N128" s="3">
        <v>3861</v>
      </c>
      <c r="O128" s="3">
        <v>1</v>
      </c>
      <c r="P128" s="3">
        <v>1</v>
      </c>
      <c r="Q128" s="3">
        <v>1</v>
      </c>
      <c r="R128" s="3">
        <v>2</v>
      </c>
      <c r="S128" s="3">
        <v>250284.48583212029</v>
      </c>
      <c r="T128" s="3">
        <v>208458.95209760088</v>
      </c>
      <c r="U128" s="3">
        <v>601.23147244324855</v>
      </c>
      <c r="V128" s="3">
        <v>15531481</v>
      </c>
      <c r="W128" s="3">
        <f t="shared" si="1"/>
        <v>658388.64729305916</v>
      </c>
    </row>
    <row r="129" spans="1:23" x14ac:dyDescent="0.3">
      <c r="A129" s="3">
        <v>580733</v>
      </c>
      <c r="B129" s="3">
        <v>861365.52000000014</v>
      </c>
      <c r="C129" s="3">
        <v>558870.87</v>
      </c>
      <c r="D129" s="3">
        <v>421664.05000000005</v>
      </c>
      <c r="E129" s="3">
        <v>1841900.4400000002</v>
      </c>
      <c r="F129" s="3">
        <v>3189</v>
      </c>
      <c r="G129" s="3">
        <v>3312</v>
      </c>
      <c r="H129" s="3">
        <v>3535</v>
      </c>
      <c r="I129" s="3">
        <v>10036</v>
      </c>
      <c r="J129" s="3">
        <v>270.10521166509881</v>
      </c>
      <c r="K129" s="3">
        <v>168.74120471014493</v>
      </c>
      <c r="L129" s="3">
        <v>119.28261669024046</v>
      </c>
      <c r="M129" s="3">
        <v>183.52933838182545</v>
      </c>
      <c r="N129" s="3">
        <v>3841</v>
      </c>
      <c r="O129" s="3">
        <v>1</v>
      </c>
      <c r="P129" s="3">
        <v>1</v>
      </c>
      <c r="Q129" s="3">
        <v>1</v>
      </c>
      <c r="R129" s="3">
        <v>2</v>
      </c>
      <c r="S129" s="3">
        <v>23902772.671054121</v>
      </c>
      <c r="T129" s="3">
        <v>724297.62849181937</v>
      </c>
      <c r="U129" s="3">
        <v>14591211.812089982</v>
      </c>
      <c r="V129" s="3">
        <v>100721296</v>
      </c>
      <c r="W129" s="3">
        <f t="shared" si="1"/>
        <v>81674.253106547418</v>
      </c>
    </row>
    <row r="130" spans="1:23" x14ac:dyDescent="0.3">
      <c r="A130" s="3">
        <v>581599</v>
      </c>
      <c r="B130" s="3">
        <v>73994.34</v>
      </c>
      <c r="C130" s="3">
        <v>56210.520000000004</v>
      </c>
      <c r="D130" s="3">
        <v>122973.88999999998</v>
      </c>
      <c r="E130" s="3">
        <v>253178.74999999997</v>
      </c>
      <c r="F130" s="3">
        <v>926</v>
      </c>
      <c r="G130" s="3">
        <v>936</v>
      </c>
      <c r="H130" s="3">
        <v>898</v>
      </c>
      <c r="I130" s="3">
        <v>2760</v>
      </c>
      <c r="J130" s="3">
        <v>79.90749460043196</v>
      </c>
      <c r="K130" s="3">
        <v>60.053974358974365</v>
      </c>
      <c r="L130" s="3">
        <v>136.94197104677059</v>
      </c>
      <c r="M130" s="3">
        <v>91.731431159420282</v>
      </c>
      <c r="N130" s="3">
        <v>3577</v>
      </c>
      <c r="O130" s="3">
        <v>1</v>
      </c>
      <c r="P130" s="3">
        <v>1</v>
      </c>
      <c r="Q130" s="3">
        <v>1</v>
      </c>
      <c r="R130" s="3">
        <v>2</v>
      </c>
      <c r="S130" s="3">
        <v>129459.87054540803</v>
      </c>
      <c r="T130" s="3">
        <v>939239.74810609373</v>
      </c>
      <c r="U130" s="3">
        <v>1835505.6393813125</v>
      </c>
      <c r="V130" s="3">
        <v>7617600</v>
      </c>
      <c r="W130" s="3">
        <f t="shared" si="1"/>
        <v>24726136.486938868</v>
      </c>
    </row>
    <row r="131" spans="1:23" x14ac:dyDescent="0.3">
      <c r="A131" s="3">
        <v>581884</v>
      </c>
      <c r="B131" s="3">
        <v>0</v>
      </c>
      <c r="C131" s="3">
        <v>0</v>
      </c>
      <c r="D131" s="3">
        <v>1069530.6299999999</v>
      </c>
      <c r="E131" s="3">
        <v>1069530.6299999999</v>
      </c>
      <c r="F131" s="3">
        <v>0</v>
      </c>
      <c r="G131" s="3">
        <v>0</v>
      </c>
      <c r="H131" s="3">
        <v>1717</v>
      </c>
      <c r="I131" s="3">
        <v>1717</v>
      </c>
      <c r="J131" s="3">
        <v>0</v>
      </c>
      <c r="K131" s="3">
        <v>0</v>
      </c>
      <c r="L131" s="3">
        <v>622.90659871869536</v>
      </c>
      <c r="M131" s="3">
        <v>622.90659871869536</v>
      </c>
      <c r="N131" s="3">
        <v>2899</v>
      </c>
      <c r="O131" s="3">
        <v>0</v>
      </c>
      <c r="P131" s="3">
        <v>0</v>
      </c>
      <c r="Q131" s="3">
        <v>1</v>
      </c>
      <c r="R131" s="3">
        <v>0</v>
      </c>
      <c r="S131" s="3">
        <v>0</v>
      </c>
      <c r="T131" s="3">
        <v>0</v>
      </c>
      <c r="U131" s="3">
        <v>0</v>
      </c>
      <c r="V131" s="3">
        <v>2948089</v>
      </c>
      <c r="W131" s="3">
        <f t="shared" si="1"/>
        <v>327180628.15271866</v>
      </c>
    </row>
    <row r="132" spans="1:23" x14ac:dyDescent="0.3">
      <c r="A132" s="3">
        <v>587002</v>
      </c>
      <c r="B132" s="3">
        <v>283704.45999999996</v>
      </c>
      <c r="C132" s="3">
        <v>70482.990000000005</v>
      </c>
      <c r="D132" s="3">
        <v>168784.81000000003</v>
      </c>
      <c r="E132" s="3">
        <v>522972.26</v>
      </c>
      <c r="F132" s="3">
        <v>931</v>
      </c>
      <c r="G132" s="3">
        <v>1018</v>
      </c>
      <c r="H132" s="3">
        <v>1048</v>
      </c>
      <c r="I132" s="3">
        <v>2997</v>
      </c>
      <c r="J132" s="3">
        <v>304.73089151450051</v>
      </c>
      <c r="K132" s="3">
        <v>69.236728880157173</v>
      </c>
      <c r="L132" s="3">
        <v>161.05420801526719</v>
      </c>
      <c r="M132" s="3">
        <v>174.4985852519186</v>
      </c>
      <c r="N132" s="3">
        <v>3554</v>
      </c>
      <c r="O132" s="3">
        <v>1</v>
      </c>
      <c r="P132" s="3">
        <v>1</v>
      </c>
      <c r="Q132" s="3">
        <v>1</v>
      </c>
      <c r="R132" s="3">
        <v>2</v>
      </c>
      <c r="S132" s="3">
        <v>15790182.296452437</v>
      </c>
      <c r="T132" s="3">
        <v>11279499.458152261</v>
      </c>
      <c r="U132" s="3">
        <v>189427.34068689722</v>
      </c>
      <c r="V132" s="3">
        <v>8982009</v>
      </c>
      <c r="W132" s="3">
        <f t="shared" ref="W132:W157" si="2">I132*((M132-$M$157)^2)</f>
        <v>423228.60641508806</v>
      </c>
    </row>
    <row r="133" spans="1:23" x14ac:dyDescent="0.3">
      <c r="A133" s="3">
        <v>587808</v>
      </c>
      <c r="B133" s="3">
        <v>41948.780000000006</v>
      </c>
      <c r="C133" s="3">
        <v>44980.420000000006</v>
      </c>
      <c r="D133" s="3">
        <v>287358.08000000002</v>
      </c>
      <c r="E133" s="3">
        <v>374287.28</v>
      </c>
      <c r="F133" s="3">
        <v>682</v>
      </c>
      <c r="G133" s="3">
        <v>781</v>
      </c>
      <c r="H133" s="3">
        <v>870</v>
      </c>
      <c r="I133" s="3">
        <v>2333</v>
      </c>
      <c r="J133" s="3">
        <v>61.508475073313789</v>
      </c>
      <c r="K133" s="3">
        <v>57.593367477592835</v>
      </c>
      <c r="L133" s="3">
        <v>330.29664367816093</v>
      </c>
      <c r="M133" s="3">
        <v>160.43175310758681</v>
      </c>
      <c r="N133" s="3">
        <v>3542</v>
      </c>
      <c r="O133" s="3">
        <v>1</v>
      </c>
      <c r="P133" s="3">
        <v>1</v>
      </c>
      <c r="Q133" s="3">
        <v>1</v>
      </c>
      <c r="R133" s="3">
        <v>2</v>
      </c>
      <c r="S133" s="3">
        <v>6673925.7870654287</v>
      </c>
      <c r="T133" s="3">
        <v>8259647.9095659982</v>
      </c>
      <c r="U133" s="3">
        <v>25103050.512241215</v>
      </c>
      <c r="V133" s="3">
        <v>5442889</v>
      </c>
      <c r="W133" s="3">
        <f t="shared" si="2"/>
        <v>1571087.4717789486</v>
      </c>
    </row>
    <row r="134" spans="1:23" x14ac:dyDescent="0.3">
      <c r="A134" s="3">
        <v>588183</v>
      </c>
      <c r="B134" s="3">
        <v>232433.31000000003</v>
      </c>
      <c r="C134" s="3">
        <v>208321.55</v>
      </c>
      <c r="D134" s="3">
        <v>97630.420000000013</v>
      </c>
      <c r="E134" s="3">
        <v>538385.28</v>
      </c>
      <c r="F134" s="3">
        <v>932</v>
      </c>
      <c r="G134" s="3">
        <v>906</v>
      </c>
      <c r="H134" s="3">
        <v>952</v>
      </c>
      <c r="I134" s="3">
        <v>2790</v>
      </c>
      <c r="J134" s="3">
        <v>249.39196351931332</v>
      </c>
      <c r="K134" s="3">
        <v>229.93548565121412</v>
      </c>
      <c r="L134" s="3">
        <v>102.55296218487396</v>
      </c>
      <c r="M134" s="3">
        <v>192.96963440860216</v>
      </c>
      <c r="N134" s="3">
        <v>3069</v>
      </c>
      <c r="O134" s="3">
        <v>1</v>
      </c>
      <c r="P134" s="3">
        <v>1</v>
      </c>
      <c r="Q134" s="3">
        <v>1</v>
      </c>
      <c r="R134" s="3">
        <v>2</v>
      </c>
      <c r="S134" s="3">
        <v>2967002.6351625407</v>
      </c>
      <c r="T134" s="3">
        <v>1238025.5872303701</v>
      </c>
      <c r="U134" s="3">
        <v>7782766.2344444739</v>
      </c>
      <c r="V134" s="3">
        <v>7784100</v>
      </c>
      <c r="W134" s="3">
        <f t="shared" si="2"/>
        <v>121074.5290147515</v>
      </c>
    </row>
    <row r="135" spans="1:23" x14ac:dyDescent="0.3">
      <c r="A135" s="3">
        <v>588731</v>
      </c>
      <c r="B135" s="3">
        <v>149500.25999999998</v>
      </c>
      <c r="C135" s="3">
        <v>0</v>
      </c>
      <c r="D135" s="3">
        <v>0</v>
      </c>
      <c r="E135" s="3">
        <v>149500.25999999998</v>
      </c>
      <c r="F135" s="3">
        <v>1210</v>
      </c>
      <c r="G135" s="3">
        <v>0</v>
      </c>
      <c r="H135" s="3">
        <v>0</v>
      </c>
      <c r="I135" s="3">
        <v>1210</v>
      </c>
      <c r="J135" s="3">
        <v>123.55393388429751</v>
      </c>
      <c r="K135" s="3">
        <v>0</v>
      </c>
      <c r="L135" s="3">
        <v>0</v>
      </c>
      <c r="M135" s="3">
        <v>123.55393388429751</v>
      </c>
      <c r="N135" s="3">
        <v>2211</v>
      </c>
      <c r="O135" s="3">
        <v>1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1464100</v>
      </c>
      <c r="W135" s="3">
        <f t="shared" si="2"/>
        <v>4776324.714355953</v>
      </c>
    </row>
    <row r="136" spans="1:23" x14ac:dyDescent="0.3">
      <c r="A136" s="3">
        <v>591524</v>
      </c>
      <c r="B136" s="3">
        <v>50420.57</v>
      </c>
      <c r="C136" s="3">
        <v>85322.650000000009</v>
      </c>
      <c r="D136" s="3">
        <v>266752.49000000005</v>
      </c>
      <c r="E136" s="3">
        <v>402495.71000000008</v>
      </c>
      <c r="F136" s="3">
        <v>774</v>
      </c>
      <c r="G136" s="3">
        <v>796</v>
      </c>
      <c r="H136" s="3">
        <v>904</v>
      </c>
      <c r="I136" s="3">
        <v>2474</v>
      </c>
      <c r="J136" s="3">
        <v>65.142855297157624</v>
      </c>
      <c r="K136" s="3">
        <v>107.18925879396986</v>
      </c>
      <c r="L136" s="3">
        <v>295.0801880530974</v>
      </c>
      <c r="M136" s="3">
        <v>162.69026273241718</v>
      </c>
      <c r="N136" s="3">
        <v>3714</v>
      </c>
      <c r="O136" s="3">
        <v>1</v>
      </c>
      <c r="P136" s="3">
        <v>1</v>
      </c>
      <c r="Q136" s="3">
        <v>1</v>
      </c>
      <c r="R136" s="3">
        <v>2</v>
      </c>
      <c r="S136" s="3">
        <v>7364994.4437415712</v>
      </c>
      <c r="T136" s="3">
        <v>2451967.7047877344</v>
      </c>
      <c r="U136" s="3">
        <v>15844491.463079417</v>
      </c>
      <c r="V136" s="3">
        <v>6120676</v>
      </c>
      <c r="W136" s="3">
        <f t="shared" si="2"/>
        <v>1388661.5187964805</v>
      </c>
    </row>
    <row r="137" spans="1:23" x14ac:dyDescent="0.3">
      <c r="A137" s="3">
        <v>594021</v>
      </c>
      <c r="B137" s="3">
        <v>589491.69000000006</v>
      </c>
      <c r="C137" s="3">
        <v>845784.79</v>
      </c>
      <c r="D137" s="3">
        <v>969179.9800000001</v>
      </c>
      <c r="E137" s="3">
        <v>2404456.46</v>
      </c>
      <c r="F137" s="3">
        <v>4653</v>
      </c>
      <c r="G137" s="3">
        <v>4906</v>
      </c>
      <c r="H137" s="3">
        <v>3725</v>
      </c>
      <c r="I137" s="3">
        <v>13284</v>
      </c>
      <c r="J137" s="3">
        <v>126.69067053513864</v>
      </c>
      <c r="K137" s="3">
        <v>172.39804117407257</v>
      </c>
      <c r="L137" s="3">
        <v>260.182544966443</v>
      </c>
      <c r="M137" s="3">
        <v>181.00394911171333</v>
      </c>
      <c r="N137" s="3">
        <v>3721</v>
      </c>
      <c r="O137" s="3">
        <v>1</v>
      </c>
      <c r="P137" s="3">
        <v>1</v>
      </c>
      <c r="Q137" s="3">
        <v>1</v>
      </c>
      <c r="R137" s="3">
        <v>2</v>
      </c>
      <c r="S137" s="3">
        <v>13726034.664964432</v>
      </c>
      <c r="T137" s="3">
        <v>363346.4619212125</v>
      </c>
      <c r="U137" s="3">
        <v>23352956.404686645</v>
      </c>
      <c r="V137" s="3">
        <v>176464656</v>
      </c>
      <c r="W137" s="3">
        <f t="shared" si="2"/>
        <v>384230.12540405203</v>
      </c>
    </row>
    <row r="138" spans="1:23" x14ac:dyDescent="0.3">
      <c r="A138" s="3">
        <v>597862</v>
      </c>
      <c r="B138" s="3">
        <v>0</v>
      </c>
      <c r="C138" s="3">
        <v>511174.7</v>
      </c>
      <c r="D138" s="3">
        <v>626680.30999999994</v>
      </c>
      <c r="E138" s="3">
        <v>1137855.01</v>
      </c>
      <c r="F138" s="3">
        <v>0</v>
      </c>
      <c r="G138" s="3">
        <v>441</v>
      </c>
      <c r="H138" s="3">
        <v>446</v>
      </c>
      <c r="I138" s="3">
        <v>887</v>
      </c>
      <c r="J138" s="3">
        <v>0</v>
      </c>
      <c r="K138" s="3">
        <v>1159.1263038548752</v>
      </c>
      <c r="L138" s="3">
        <v>1405.1128026905828</v>
      </c>
      <c r="M138" s="3">
        <v>1282.8128635851183</v>
      </c>
      <c r="N138" s="3">
        <v>3423</v>
      </c>
      <c r="O138" s="3">
        <v>0</v>
      </c>
      <c r="P138" s="3">
        <v>1</v>
      </c>
      <c r="Q138" s="3">
        <v>1</v>
      </c>
      <c r="R138" s="3">
        <v>1</v>
      </c>
      <c r="S138" s="3">
        <v>0</v>
      </c>
      <c r="T138" s="3">
        <v>6746578.9905352164</v>
      </c>
      <c r="U138" s="3">
        <v>6670944.69691935</v>
      </c>
      <c r="V138" s="3">
        <v>786769</v>
      </c>
      <c r="W138" s="3">
        <f t="shared" si="2"/>
        <v>1066316333.1330937</v>
      </c>
    </row>
    <row r="139" spans="1:23" x14ac:dyDescent="0.3">
      <c r="A139" s="3">
        <v>597866</v>
      </c>
      <c r="B139" s="3">
        <v>75755.66</v>
      </c>
      <c r="C139" s="3">
        <v>32982.080000000002</v>
      </c>
      <c r="D139" s="3">
        <v>128399.88</v>
      </c>
      <c r="E139" s="3">
        <v>237137.62000000002</v>
      </c>
      <c r="F139" s="3">
        <v>621</v>
      </c>
      <c r="G139" s="3">
        <v>574</v>
      </c>
      <c r="H139" s="3">
        <v>533</v>
      </c>
      <c r="I139" s="3">
        <v>1728</v>
      </c>
      <c r="J139" s="3">
        <v>121.98979066022545</v>
      </c>
      <c r="K139" s="3">
        <v>57.460069686411153</v>
      </c>
      <c r="L139" s="3">
        <v>240.90033771106943</v>
      </c>
      <c r="M139" s="3">
        <v>137.23241898148149</v>
      </c>
      <c r="N139" s="3">
        <v>3841</v>
      </c>
      <c r="O139" s="3">
        <v>1</v>
      </c>
      <c r="P139" s="3">
        <v>1</v>
      </c>
      <c r="Q139" s="3">
        <v>1</v>
      </c>
      <c r="R139" s="3">
        <v>2</v>
      </c>
      <c r="S139" s="3">
        <v>144281.72296491303</v>
      </c>
      <c r="T139" s="3">
        <v>3652722.3067194032</v>
      </c>
      <c r="U139" s="3">
        <v>5728170.9201951316</v>
      </c>
      <c r="V139" s="3">
        <v>2985984</v>
      </c>
      <c r="W139" s="3">
        <f t="shared" si="2"/>
        <v>4174310.7008070904</v>
      </c>
    </row>
    <row r="140" spans="1:23" x14ac:dyDescent="0.3">
      <c r="A140" s="3">
        <v>599841</v>
      </c>
      <c r="B140" s="3">
        <v>4178.38</v>
      </c>
      <c r="C140" s="3">
        <v>0</v>
      </c>
      <c r="D140" s="3">
        <v>118608.09</v>
      </c>
      <c r="E140" s="3">
        <v>122786.47</v>
      </c>
      <c r="F140" s="3">
        <v>588</v>
      </c>
      <c r="G140" s="3">
        <v>0</v>
      </c>
      <c r="H140" s="3">
        <v>614</v>
      </c>
      <c r="I140" s="3">
        <v>1202</v>
      </c>
      <c r="J140" s="3">
        <v>7.1060884353741498</v>
      </c>
      <c r="K140" s="3">
        <v>0</v>
      </c>
      <c r="L140" s="3">
        <v>193.17278501628664</v>
      </c>
      <c r="M140" s="3">
        <v>102.15180532445923</v>
      </c>
      <c r="N140" s="3">
        <v>3829</v>
      </c>
      <c r="O140" s="3">
        <v>1</v>
      </c>
      <c r="P140" s="3">
        <v>0</v>
      </c>
      <c r="Q140" s="3">
        <v>1</v>
      </c>
      <c r="R140" s="3">
        <v>1</v>
      </c>
      <c r="S140" s="3">
        <v>5311808.7197885476</v>
      </c>
      <c r="T140" s="3">
        <v>0</v>
      </c>
      <c r="U140" s="3">
        <v>5086878.708852875</v>
      </c>
      <c r="V140" s="3">
        <v>1444804</v>
      </c>
      <c r="W140" s="3">
        <f t="shared" si="2"/>
        <v>8527876.2472000048</v>
      </c>
    </row>
    <row r="141" spans="1:23" x14ac:dyDescent="0.3">
      <c r="A141" s="3">
        <v>602582</v>
      </c>
      <c r="B141" s="3">
        <v>0</v>
      </c>
      <c r="C141" s="3">
        <v>0</v>
      </c>
      <c r="D141" s="3">
        <v>116962.7</v>
      </c>
      <c r="E141" s="3">
        <v>116962.7</v>
      </c>
      <c r="F141" s="3">
        <v>0</v>
      </c>
      <c r="G141" s="3">
        <v>0</v>
      </c>
      <c r="H141" s="3">
        <v>445</v>
      </c>
      <c r="I141" s="3">
        <v>445</v>
      </c>
      <c r="J141" s="3">
        <v>0</v>
      </c>
      <c r="K141" s="3">
        <v>0</v>
      </c>
      <c r="L141" s="3">
        <v>262.83752808988766</v>
      </c>
      <c r="M141" s="3">
        <v>262.83752808988766</v>
      </c>
      <c r="N141" s="3">
        <v>3089</v>
      </c>
      <c r="O141" s="3">
        <v>0</v>
      </c>
      <c r="P141" s="3">
        <v>0</v>
      </c>
      <c r="Q141" s="3">
        <v>1</v>
      </c>
      <c r="R141" s="3">
        <v>0</v>
      </c>
      <c r="S141" s="3">
        <v>0</v>
      </c>
      <c r="T141" s="3">
        <v>0</v>
      </c>
      <c r="U141" s="3">
        <v>0</v>
      </c>
      <c r="V141" s="3">
        <v>198025</v>
      </c>
      <c r="W141" s="3">
        <f t="shared" si="2"/>
        <v>2601218.8962600078</v>
      </c>
    </row>
    <row r="142" spans="1:23" x14ac:dyDescent="0.3">
      <c r="A142" s="3">
        <v>602604</v>
      </c>
      <c r="B142" s="3">
        <v>0</v>
      </c>
      <c r="C142" s="3">
        <v>0</v>
      </c>
      <c r="D142" s="3">
        <v>70044.900000000009</v>
      </c>
      <c r="E142" s="3">
        <v>70044.900000000009</v>
      </c>
      <c r="F142" s="3">
        <v>0</v>
      </c>
      <c r="G142" s="3">
        <v>0</v>
      </c>
      <c r="H142" s="3">
        <v>440</v>
      </c>
      <c r="I142" s="3">
        <v>440</v>
      </c>
      <c r="J142" s="3">
        <v>0</v>
      </c>
      <c r="K142" s="3">
        <v>0</v>
      </c>
      <c r="L142" s="3">
        <v>159.19295454545457</v>
      </c>
      <c r="M142" s="3">
        <v>159.19295454545457</v>
      </c>
      <c r="N142" s="3">
        <v>3585</v>
      </c>
      <c r="O142" s="3">
        <v>0</v>
      </c>
      <c r="P142" s="3">
        <v>0</v>
      </c>
      <c r="Q142" s="3">
        <v>1</v>
      </c>
      <c r="R142" s="3">
        <v>0</v>
      </c>
      <c r="S142" s="3">
        <v>0</v>
      </c>
      <c r="T142" s="3">
        <v>0</v>
      </c>
      <c r="U142" s="3">
        <v>0</v>
      </c>
      <c r="V142" s="3">
        <v>193600</v>
      </c>
      <c r="W142" s="3">
        <f t="shared" si="2"/>
        <v>325269.33085580176</v>
      </c>
    </row>
    <row r="143" spans="1:23" x14ac:dyDescent="0.3">
      <c r="A143" s="3">
        <v>902118</v>
      </c>
      <c r="B143" s="3">
        <v>493536.29000000004</v>
      </c>
      <c r="C143" s="3">
        <v>646849.40999999992</v>
      </c>
      <c r="D143" s="3">
        <v>980443.05000000016</v>
      </c>
      <c r="E143" s="3">
        <v>2120828.75</v>
      </c>
      <c r="F143" s="3">
        <v>5854</v>
      </c>
      <c r="G143" s="3">
        <v>5530</v>
      </c>
      <c r="H143" s="3">
        <v>5317</v>
      </c>
      <c r="I143" s="3">
        <v>16701</v>
      </c>
      <c r="J143" s="3">
        <v>84.307531602323209</v>
      </c>
      <c r="K143" s="3">
        <v>116.97096021699818</v>
      </c>
      <c r="L143" s="3">
        <v>184.39779010720335</v>
      </c>
      <c r="M143" s="3">
        <v>126.98812945332615</v>
      </c>
      <c r="N143" s="3">
        <v>2851</v>
      </c>
      <c r="O143" s="3">
        <v>1</v>
      </c>
      <c r="P143" s="3">
        <v>1</v>
      </c>
      <c r="Q143" s="3">
        <v>1</v>
      </c>
      <c r="R143" s="3">
        <v>2</v>
      </c>
      <c r="S143" s="3">
        <v>10663842.116308043</v>
      </c>
      <c r="T143" s="3">
        <v>554900.54768607253</v>
      </c>
      <c r="U143" s="3">
        <v>17524136.198203363</v>
      </c>
      <c r="V143" s="3">
        <v>278923401</v>
      </c>
      <c r="W143" s="3">
        <f t="shared" si="2"/>
        <v>58915136.05274903</v>
      </c>
    </row>
    <row r="144" spans="1:23" x14ac:dyDescent="0.3">
      <c r="A144" s="3">
        <v>902770</v>
      </c>
      <c r="B144" s="3">
        <v>160103.41000000003</v>
      </c>
      <c r="C144" s="3">
        <v>138113.96</v>
      </c>
      <c r="D144" s="3">
        <v>327402.44</v>
      </c>
      <c r="E144" s="3">
        <v>625619.81000000006</v>
      </c>
      <c r="F144" s="3">
        <v>658</v>
      </c>
      <c r="G144" s="3">
        <v>610</v>
      </c>
      <c r="H144" s="3">
        <v>531</v>
      </c>
      <c r="I144" s="3">
        <v>1799</v>
      </c>
      <c r="J144" s="3">
        <v>243.31825227963532</v>
      </c>
      <c r="K144" s="3">
        <v>226.41632786885245</v>
      </c>
      <c r="L144" s="3">
        <v>616.57709981167613</v>
      </c>
      <c r="M144" s="3">
        <v>347.75976097832131</v>
      </c>
      <c r="N144" s="3">
        <v>2299</v>
      </c>
      <c r="O144" s="3">
        <v>1</v>
      </c>
      <c r="P144" s="3">
        <v>1</v>
      </c>
      <c r="Q144" s="3">
        <v>1</v>
      </c>
      <c r="R144" s="3">
        <v>2</v>
      </c>
      <c r="S144" s="3">
        <v>7177482.9104315685</v>
      </c>
      <c r="T144" s="3">
        <v>8981779.5428632069</v>
      </c>
      <c r="U144" s="3">
        <v>38371526.440104194</v>
      </c>
      <c r="V144" s="3">
        <v>3236401</v>
      </c>
      <c r="W144" s="3">
        <f t="shared" si="2"/>
        <v>46850918.577244759</v>
      </c>
    </row>
    <row r="145" spans="1:23" x14ac:dyDescent="0.3">
      <c r="A145" s="3">
        <v>905213</v>
      </c>
      <c r="B145" s="3">
        <v>0</v>
      </c>
      <c r="C145" s="3">
        <v>0</v>
      </c>
      <c r="D145" s="3">
        <v>23274.690000000002</v>
      </c>
      <c r="E145" s="3">
        <v>23274.690000000002</v>
      </c>
      <c r="F145" s="3">
        <v>0</v>
      </c>
      <c r="G145" s="3">
        <v>0</v>
      </c>
      <c r="H145" s="3">
        <v>1107</v>
      </c>
      <c r="I145" s="3">
        <v>1107</v>
      </c>
      <c r="J145" s="3">
        <v>0</v>
      </c>
      <c r="K145" s="3">
        <v>0</v>
      </c>
      <c r="L145" s="3">
        <v>21.025013550135505</v>
      </c>
      <c r="M145" s="3">
        <v>21.025013550135505</v>
      </c>
      <c r="N145" s="3">
        <v>3585</v>
      </c>
      <c r="O145" s="3">
        <v>0</v>
      </c>
      <c r="P145" s="3">
        <v>0</v>
      </c>
      <c r="Q145" s="3">
        <v>1</v>
      </c>
      <c r="R145" s="3">
        <v>0</v>
      </c>
      <c r="S145" s="3">
        <v>0</v>
      </c>
      <c r="T145" s="3">
        <v>0</v>
      </c>
      <c r="U145" s="3">
        <v>0</v>
      </c>
      <c r="V145" s="3">
        <v>1225449</v>
      </c>
      <c r="W145" s="3">
        <f t="shared" si="2"/>
        <v>30268655.654071186</v>
      </c>
    </row>
    <row r="146" spans="1:23" x14ac:dyDescent="0.3">
      <c r="A146" s="3">
        <v>906102</v>
      </c>
      <c r="B146" s="3">
        <v>85.64</v>
      </c>
      <c r="C146" s="3">
        <v>65234.94</v>
      </c>
      <c r="D146" s="3">
        <v>271088.24999999994</v>
      </c>
      <c r="E146" s="3">
        <v>336408.82999999996</v>
      </c>
      <c r="F146" s="3">
        <v>433</v>
      </c>
      <c r="G146" s="3">
        <v>532</v>
      </c>
      <c r="H146" s="3">
        <v>518</v>
      </c>
      <c r="I146" s="3">
        <v>1483</v>
      </c>
      <c r="J146" s="3">
        <v>0.19778290993071593</v>
      </c>
      <c r="K146" s="3">
        <v>122.62206766917294</v>
      </c>
      <c r="L146" s="3">
        <v>523.33638996138984</v>
      </c>
      <c r="M146" s="3">
        <v>226.84344571813887</v>
      </c>
      <c r="N146" s="3">
        <v>3672</v>
      </c>
      <c r="O146" s="3">
        <v>1</v>
      </c>
      <c r="P146" s="3">
        <v>1</v>
      </c>
      <c r="Q146" s="3">
        <v>1</v>
      </c>
      <c r="R146" s="3">
        <v>2</v>
      </c>
      <c r="S146" s="3">
        <v>22242455.051411275</v>
      </c>
      <c r="T146" s="3">
        <v>5778634.8817703547</v>
      </c>
      <c r="U146" s="3">
        <v>45536378.180764332</v>
      </c>
      <c r="V146" s="3">
        <v>2199289</v>
      </c>
      <c r="W146" s="3">
        <f t="shared" si="2"/>
        <v>2427852.2384220953</v>
      </c>
    </row>
    <row r="147" spans="1:23" x14ac:dyDescent="0.3">
      <c r="A147" s="3">
        <v>906341</v>
      </c>
      <c r="B147" s="3">
        <v>36782.25</v>
      </c>
      <c r="C147" s="3">
        <v>0</v>
      </c>
      <c r="D147" s="3">
        <v>0</v>
      </c>
      <c r="E147" s="3">
        <v>36782.25</v>
      </c>
      <c r="F147" s="3">
        <v>1006</v>
      </c>
      <c r="G147" s="3">
        <v>0</v>
      </c>
      <c r="H147" s="3">
        <v>0</v>
      </c>
      <c r="I147" s="3">
        <v>1006</v>
      </c>
      <c r="J147" s="3">
        <v>36.562872763419485</v>
      </c>
      <c r="K147" s="3">
        <v>0</v>
      </c>
      <c r="L147" s="3">
        <v>0</v>
      </c>
      <c r="M147" s="3">
        <v>36.562872763419485</v>
      </c>
      <c r="N147" s="3">
        <v>2891</v>
      </c>
      <c r="O147" s="3">
        <v>1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1012036</v>
      </c>
      <c r="W147" s="3">
        <f t="shared" si="2"/>
        <v>22580469.272667859</v>
      </c>
    </row>
    <row r="148" spans="1:23" x14ac:dyDescent="0.3">
      <c r="A148" s="3">
        <v>906562</v>
      </c>
      <c r="B148" s="3">
        <v>260718.94999999998</v>
      </c>
      <c r="C148" s="3">
        <v>0</v>
      </c>
      <c r="D148" s="3">
        <v>59742.7</v>
      </c>
      <c r="E148" s="3">
        <v>320461.64999999997</v>
      </c>
      <c r="F148" s="3">
        <v>551</v>
      </c>
      <c r="G148" s="3">
        <v>0</v>
      </c>
      <c r="H148" s="3">
        <v>463</v>
      </c>
      <c r="I148" s="3">
        <v>1014</v>
      </c>
      <c r="J148" s="3">
        <v>473.17413793103447</v>
      </c>
      <c r="K148" s="3">
        <v>0</v>
      </c>
      <c r="L148" s="3">
        <v>129.03390928725702</v>
      </c>
      <c r="M148" s="3">
        <v>316.03713017751477</v>
      </c>
      <c r="N148" s="3">
        <v>3674</v>
      </c>
      <c r="O148" s="3">
        <v>1</v>
      </c>
      <c r="P148" s="3">
        <v>0</v>
      </c>
      <c r="Q148" s="3">
        <v>1</v>
      </c>
      <c r="R148" s="3">
        <v>1</v>
      </c>
      <c r="S148" s="3">
        <v>13605313.602357071</v>
      </c>
      <c r="T148" s="3">
        <v>0</v>
      </c>
      <c r="U148" s="3">
        <v>16191204.740602035</v>
      </c>
      <c r="V148" s="3">
        <v>1028196</v>
      </c>
      <c r="W148" s="3">
        <f t="shared" si="2"/>
        <v>17045778.393375807</v>
      </c>
    </row>
    <row r="149" spans="1:23" x14ac:dyDescent="0.3">
      <c r="A149" s="3">
        <v>906713</v>
      </c>
      <c r="B149" s="3">
        <v>0</v>
      </c>
      <c r="C149" s="3">
        <v>0</v>
      </c>
      <c r="D149" s="3">
        <v>69135.27</v>
      </c>
      <c r="E149" s="3">
        <v>69135.27</v>
      </c>
      <c r="F149" s="3">
        <v>0</v>
      </c>
      <c r="G149" s="3">
        <v>0</v>
      </c>
      <c r="H149" s="3">
        <v>411</v>
      </c>
      <c r="I149" s="3">
        <v>411</v>
      </c>
      <c r="J149" s="3">
        <v>0</v>
      </c>
      <c r="K149" s="3">
        <v>0</v>
      </c>
      <c r="L149" s="3">
        <v>168.21233576642337</v>
      </c>
      <c r="M149" s="3">
        <v>168.21233576642337</v>
      </c>
      <c r="N149" s="3">
        <v>3674</v>
      </c>
      <c r="O149" s="3">
        <v>0</v>
      </c>
      <c r="P149" s="3">
        <v>0</v>
      </c>
      <c r="Q149" s="3">
        <v>1</v>
      </c>
      <c r="R149" s="3">
        <v>0</v>
      </c>
      <c r="S149" s="3">
        <v>0</v>
      </c>
      <c r="T149" s="3">
        <v>0</v>
      </c>
      <c r="U149" s="3">
        <v>0</v>
      </c>
      <c r="V149" s="3">
        <v>168921</v>
      </c>
      <c r="W149" s="3">
        <f t="shared" si="2"/>
        <v>135687.36035231545</v>
      </c>
    </row>
    <row r="150" spans="1:23" x14ac:dyDescent="0.3">
      <c r="A150" s="3">
        <v>906911</v>
      </c>
      <c r="B150" s="3">
        <v>0</v>
      </c>
      <c r="C150" s="3">
        <v>83735.75</v>
      </c>
      <c r="D150" s="3">
        <v>43103.799999999996</v>
      </c>
      <c r="E150" s="3">
        <v>126839.54999999999</v>
      </c>
      <c r="F150" s="3">
        <v>0</v>
      </c>
      <c r="G150" s="3">
        <v>660</v>
      </c>
      <c r="H150" s="3">
        <v>766</v>
      </c>
      <c r="I150" s="3">
        <v>1426</v>
      </c>
      <c r="J150" s="3">
        <v>0</v>
      </c>
      <c r="K150" s="3">
        <v>126.87234848484849</v>
      </c>
      <c r="L150" s="3">
        <v>56.271279373368138</v>
      </c>
      <c r="M150" s="3">
        <v>88.94779102384291</v>
      </c>
      <c r="N150" s="3">
        <v>3743</v>
      </c>
      <c r="O150" s="3">
        <v>0</v>
      </c>
      <c r="P150" s="3">
        <v>1</v>
      </c>
      <c r="Q150" s="3">
        <v>1</v>
      </c>
      <c r="R150" s="3">
        <v>1</v>
      </c>
      <c r="S150" s="3">
        <v>0</v>
      </c>
      <c r="T150" s="3">
        <v>949259.55868465512</v>
      </c>
      <c r="U150" s="3">
        <v>817899.880851008</v>
      </c>
      <c r="V150" s="3">
        <v>2033476</v>
      </c>
      <c r="W150" s="3">
        <f t="shared" si="2"/>
        <v>13537646.067128533</v>
      </c>
    </row>
    <row r="151" spans="1:23" x14ac:dyDescent="0.3">
      <c r="A151" s="3">
        <v>930455</v>
      </c>
      <c r="B151" s="3">
        <v>472971.08999999997</v>
      </c>
      <c r="C151" s="3">
        <v>0</v>
      </c>
      <c r="D151" s="3">
        <v>0</v>
      </c>
      <c r="E151" s="3">
        <v>472971.08999999997</v>
      </c>
      <c r="F151" s="3">
        <v>1923</v>
      </c>
      <c r="G151" s="3">
        <v>0</v>
      </c>
      <c r="H151" s="3">
        <v>0</v>
      </c>
      <c r="I151" s="3">
        <v>1923</v>
      </c>
      <c r="J151" s="3">
        <v>245.95480499219968</v>
      </c>
      <c r="K151" s="3">
        <v>0</v>
      </c>
      <c r="L151" s="3">
        <v>0</v>
      </c>
      <c r="M151" s="3">
        <v>245.95480499219968</v>
      </c>
      <c r="N151" s="3">
        <v>3231</v>
      </c>
      <c r="O151" s="3">
        <v>1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3697929</v>
      </c>
      <c r="W151" s="3">
        <f t="shared" si="2"/>
        <v>6824553.3583096992</v>
      </c>
    </row>
    <row r="152" spans="1:23" x14ac:dyDescent="0.3">
      <c r="A152" s="3">
        <v>931194</v>
      </c>
      <c r="B152" s="3">
        <v>581920.0199999999</v>
      </c>
      <c r="C152" s="3">
        <v>285986.83</v>
      </c>
      <c r="D152" s="3">
        <v>223580.38999999998</v>
      </c>
      <c r="E152" s="3">
        <v>1091487.2399999998</v>
      </c>
      <c r="F152" s="3">
        <v>1314</v>
      </c>
      <c r="G152" s="3">
        <v>1377</v>
      </c>
      <c r="H152" s="3">
        <v>1384</v>
      </c>
      <c r="I152" s="3">
        <v>4075</v>
      </c>
      <c r="J152" s="3">
        <v>442.86150684931499</v>
      </c>
      <c r="K152" s="3">
        <v>207.68832970225128</v>
      </c>
      <c r="L152" s="3">
        <v>161.54652456647398</v>
      </c>
      <c r="M152" s="3">
        <v>267.84962944785269</v>
      </c>
      <c r="N152" s="3">
        <v>2844</v>
      </c>
      <c r="O152" s="3">
        <v>1</v>
      </c>
      <c r="P152" s="3">
        <v>1</v>
      </c>
      <c r="Q152" s="3">
        <v>1</v>
      </c>
      <c r="R152" s="3">
        <v>2</v>
      </c>
      <c r="S152" s="3">
        <v>40246712.602301992</v>
      </c>
      <c r="T152" s="3">
        <v>4983888.9962092983</v>
      </c>
      <c r="U152" s="3">
        <v>15639684.548671223</v>
      </c>
      <c r="V152" s="3">
        <v>16605625</v>
      </c>
      <c r="W152" s="3">
        <f t="shared" si="2"/>
        <v>27045619.351707689</v>
      </c>
    </row>
    <row r="153" spans="1:23" x14ac:dyDescent="0.3">
      <c r="A153" s="3">
        <v>933613</v>
      </c>
      <c r="B153" s="3">
        <v>0</v>
      </c>
      <c r="C153" s="3">
        <v>779.94</v>
      </c>
      <c r="D153" s="3">
        <v>55961.950000000004</v>
      </c>
      <c r="E153" s="3">
        <v>56741.890000000007</v>
      </c>
      <c r="F153" s="3">
        <v>0</v>
      </c>
      <c r="G153" s="3">
        <v>439</v>
      </c>
      <c r="H153" s="3">
        <v>465</v>
      </c>
      <c r="I153" s="3">
        <v>904</v>
      </c>
      <c r="J153" s="3">
        <v>0</v>
      </c>
      <c r="K153" s="3">
        <v>1.7766287015945332</v>
      </c>
      <c r="L153" s="3">
        <v>120.34827956989248</v>
      </c>
      <c r="M153" s="3">
        <v>62.767577433628325</v>
      </c>
      <c r="N153" s="3">
        <v>2834</v>
      </c>
      <c r="O153" s="3">
        <v>0</v>
      </c>
      <c r="P153" s="3">
        <v>1</v>
      </c>
      <c r="Q153" s="3">
        <v>1</v>
      </c>
      <c r="R153" s="3">
        <v>1</v>
      </c>
      <c r="S153" s="3">
        <v>0</v>
      </c>
      <c r="T153" s="3">
        <v>1633034.2681555392</v>
      </c>
      <c r="U153" s="3">
        <v>1541724.8252049068</v>
      </c>
      <c r="V153" s="3">
        <v>817216</v>
      </c>
      <c r="W153" s="3">
        <f t="shared" si="2"/>
        <v>13813612.639161503</v>
      </c>
    </row>
    <row r="154" spans="1:23" x14ac:dyDescent="0.3">
      <c r="A154" s="3">
        <v>948944</v>
      </c>
      <c r="B154" s="3">
        <v>0</v>
      </c>
      <c r="C154" s="3">
        <v>42858.559999999998</v>
      </c>
      <c r="D154" s="3">
        <v>52441.679999999993</v>
      </c>
      <c r="E154" s="3">
        <v>95300.239999999991</v>
      </c>
      <c r="F154" s="3">
        <v>0</v>
      </c>
      <c r="G154" s="3">
        <v>402</v>
      </c>
      <c r="H154" s="3">
        <v>435</v>
      </c>
      <c r="I154" s="3">
        <v>837</v>
      </c>
      <c r="J154" s="3">
        <v>0</v>
      </c>
      <c r="K154" s="3">
        <v>106.61333333333333</v>
      </c>
      <c r="L154" s="3">
        <v>120.55558620689654</v>
      </c>
      <c r="M154" s="3">
        <v>113.85930704898446</v>
      </c>
      <c r="N154" s="3">
        <v>3679</v>
      </c>
      <c r="O154" s="3">
        <v>0</v>
      </c>
      <c r="P154" s="3">
        <v>1</v>
      </c>
      <c r="Q154" s="3">
        <v>1</v>
      </c>
      <c r="R154" s="3">
        <v>1</v>
      </c>
      <c r="S154" s="3">
        <v>0</v>
      </c>
      <c r="T154" s="3">
        <v>21106.662305338647</v>
      </c>
      <c r="U154" s="3">
        <v>19505.467233899115</v>
      </c>
      <c r="V154" s="3">
        <v>700569</v>
      </c>
      <c r="W154" s="3">
        <f t="shared" si="2"/>
        <v>4402245.3809140101</v>
      </c>
    </row>
    <row r="155" spans="1:23" x14ac:dyDescent="0.3">
      <c r="A155" s="3">
        <v>951041</v>
      </c>
      <c r="B155" s="3">
        <v>0</v>
      </c>
      <c r="C155" s="3">
        <v>0</v>
      </c>
      <c r="D155" s="3">
        <v>396618.77</v>
      </c>
      <c r="E155" s="3">
        <v>396618.77</v>
      </c>
      <c r="F155" s="3">
        <v>0</v>
      </c>
      <c r="G155" s="3">
        <v>0</v>
      </c>
      <c r="H155" s="3">
        <v>803</v>
      </c>
      <c r="I155" s="3">
        <v>803</v>
      </c>
      <c r="J155" s="3">
        <v>0</v>
      </c>
      <c r="K155" s="3">
        <v>0</v>
      </c>
      <c r="L155" s="3">
        <v>493.92125778331263</v>
      </c>
      <c r="M155" s="3">
        <v>493.92125778331263</v>
      </c>
      <c r="N155" s="3">
        <v>2022</v>
      </c>
      <c r="O155" s="3">
        <v>0</v>
      </c>
      <c r="P155" s="3">
        <v>0</v>
      </c>
      <c r="Q155" s="3">
        <v>1</v>
      </c>
      <c r="R155" s="3">
        <v>0</v>
      </c>
      <c r="S155" s="3">
        <v>0</v>
      </c>
      <c r="T155" s="3">
        <v>0</v>
      </c>
      <c r="U155" s="3">
        <v>0</v>
      </c>
      <c r="V155" s="3">
        <v>644809</v>
      </c>
      <c r="W155" s="3">
        <f t="shared" si="2"/>
        <v>75948018.314092323</v>
      </c>
    </row>
    <row r="156" spans="1:23" x14ac:dyDescent="0.3">
      <c r="A156" s="3">
        <v>951083</v>
      </c>
      <c r="B156" s="3">
        <v>0</v>
      </c>
      <c r="C156" s="3">
        <v>0</v>
      </c>
      <c r="D156" s="3">
        <v>600384</v>
      </c>
      <c r="E156" s="3">
        <v>600384</v>
      </c>
      <c r="F156" s="3">
        <v>0</v>
      </c>
      <c r="G156" s="3">
        <v>0</v>
      </c>
      <c r="H156" s="3">
        <v>478</v>
      </c>
      <c r="I156" s="3">
        <v>478</v>
      </c>
      <c r="J156" s="3">
        <v>0</v>
      </c>
      <c r="K156" s="3">
        <v>0</v>
      </c>
      <c r="L156" s="3">
        <v>1256.0334728033472</v>
      </c>
      <c r="M156" s="3">
        <v>1256.0334728033472</v>
      </c>
      <c r="N156" s="3">
        <v>3577</v>
      </c>
      <c r="O156" s="3">
        <v>0</v>
      </c>
      <c r="P156" s="3">
        <v>0</v>
      </c>
      <c r="Q156" s="3">
        <v>1</v>
      </c>
      <c r="R156" s="3">
        <v>0</v>
      </c>
      <c r="S156" s="3">
        <v>0</v>
      </c>
      <c r="T156" s="3">
        <v>0</v>
      </c>
      <c r="U156" s="3">
        <v>0</v>
      </c>
      <c r="V156" s="3">
        <v>228484</v>
      </c>
      <c r="W156" s="3">
        <f t="shared" si="2"/>
        <v>546905662.01540554</v>
      </c>
    </row>
    <row r="157" spans="1:23" x14ac:dyDescent="0.3">
      <c r="A157" s="3">
        <f>COUNT(A3:A156)</f>
        <v>154</v>
      </c>
      <c r="B157" s="3">
        <f>SUM(B3:B156)</f>
        <v>28565010.970000006</v>
      </c>
      <c r="C157" s="3">
        <f t="shared" ref="C157:V157" si="3">SUM(C3:C156)</f>
        <v>18829280.180000003</v>
      </c>
      <c r="D157" s="3">
        <f t="shared" si="3"/>
        <v>68406199.100000024</v>
      </c>
      <c r="E157" s="3">
        <f t="shared" si="3"/>
        <v>115800490.25000006</v>
      </c>
      <c r="F157" s="3">
        <f t="shared" si="3"/>
        <v>149291</v>
      </c>
      <c r="G157" s="3">
        <f t="shared" si="3"/>
        <v>129703</v>
      </c>
      <c r="H157" s="3">
        <f t="shared" si="3"/>
        <v>342313</v>
      </c>
      <c r="I157" s="3">
        <f t="shared" si="3"/>
        <v>621307</v>
      </c>
      <c r="J157" s="3">
        <f t="shared" si="3"/>
        <v>11351.67635635385</v>
      </c>
      <c r="K157" s="3">
        <f t="shared" si="3"/>
        <v>12278.319752105512</v>
      </c>
      <c r="L157" s="3">
        <f t="shared" si="3"/>
        <v>30275.078240053823</v>
      </c>
      <c r="M157" s="3">
        <f>E157/I157</f>
        <v>186.3820788273753</v>
      </c>
      <c r="N157" s="3">
        <f t="shared" si="3"/>
        <v>496655</v>
      </c>
      <c r="O157" s="3">
        <f t="shared" si="3"/>
        <v>60</v>
      </c>
      <c r="P157" s="3">
        <f t="shared" si="3"/>
        <v>71</v>
      </c>
      <c r="Q157" s="3">
        <f t="shared" si="3"/>
        <v>133</v>
      </c>
      <c r="R157" s="3">
        <f t="shared" si="3"/>
        <v>110</v>
      </c>
      <c r="S157" s="3">
        <f t="shared" si="3"/>
        <v>650579972.1742276</v>
      </c>
      <c r="T157" s="3">
        <f t="shared" si="3"/>
        <v>606221645.39398241</v>
      </c>
      <c r="U157" s="3">
        <f t="shared" si="3"/>
        <v>1096997114.8493955</v>
      </c>
      <c r="V157" s="3">
        <f t="shared" si="3"/>
        <v>12796279681</v>
      </c>
      <c r="W157" s="3">
        <f t="shared" si="2"/>
        <v>0</v>
      </c>
    </row>
  </sheetData>
  <mergeCells count="5">
    <mergeCell ref="B1:E1"/>
    <mergeCell ref="F1:I1"/>
    <mergeCell ref="J1:M1"/>
    <mergeCell ref="O1:R1"/>
    <mergeCell ref="S1:U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opLeftCell="O1" workbookViewId="0">
      <selection activeCell="O1" sqref="A1:XFD1048576"/>
    </sheetView>
  </sheetViews>
  <sheetFormatPr defaultColWidth="9.109375" defaultRowHeight="14.4" x14ac:dyDescent="0.3"/>
  <cols>
    <col min="1" max="22" width="9.109375" style="3"/>
    <col min="23" max="23" width="10" style="3" bestFit="1" customWidth="1"/>
    <col min="24" max="16384" width="9.109375" style="3"/>
  </cols>
  <sheetData>
    <row r="1" spans="1:26" x14ac:dyDescent="0.3">
      <c r="B1" s="4" t="s">
        <v>5</v>
      </c>
      <c r="C1" s="4"/>
      <c r="D1" s="4"/>
      <c r="E1" s="4"/>
      <c r="F1" s="4" t="s">
        <v>6</v>
      </c>
      <c r="G1" s="4"/>
      <c r="H1" s="4"/>
      <c r="I1" s="4"/>
      <c r="J1" s="4" t="s">
        <v>7</v>
      </c>
      <c r="K1" s="4"/>
      <c r="L1" s="4"/>
      <c r="M1" s="4"/>
      <c r="O1" s="4" t="s">
        <v>8</v>
      </c>
      <c r="P1" s="4"/>
      <c r="Q1" s="4"/>
      <c r="R1" s="4"/>
      <c r="S1" s="4"/>
      <c r="T1" s="4"/>
      <c r="U1" s="4"/>
    </row>
    <row r="2" spans="1:26" x14ac:dyDescent="0.3">
      <c r="A2" s="3" t="s">
        <v>0</v>
      </c>
      <c r="B2" s="3">
        <v>2010</v>
      </c>
      <c r="C2" s="3">
        <v>2011</v>
      </c>
      <c r="D2" s="3">
        <v>2012</v>
      </c>
      <c r="E2" s="3" t="s">
        <v>9</v>
      </c>
      <c r="F2" s="3">
        <v>2010</v>
      </c>
      <c r="G2" s="3">
        <v>2011</v>
      </c>
      <c r="H2" s="3">
        <v>2012</v>
      </c>
      <c r="I2" s="3" t="s">
        <v>9</v>
      </c>
      <c r="J2" s="3">
        <v>2010</v>
      </c>
      <c r="K2" s="3">
        <v>2011</v>
      </c>
      <c r="L2" s="3">
        <v>2012</v>
      </c>
      <c r="M2" s="3" t="s">
        <v>9</v>
      </c>
      <c r="N2" s="3" t="s">
        <v>1</v>
      </c>
      <c r="O2" s="3">
        <v>2010</v>
      </c>
      <c r="P2" s="3">
        <v>2011</v>
      </c>
      <c r="Q2" s="3">
        <v>2012</v>
      </c>
      <c r="S2" s="3">
        <v>2010</v>
      </c>
      <c r="T2" s="3">
        <v>2011</v>
      </c>
      <c r="U2" s="3">
        <v>2012</v>
      </c>
    </row>
    <row r="3" spans="1:26" x14ac:dyDescent="0.3">
      <c r="A3" s="3">
        <v>28126</v>
      </c>
      <c r="B3" s="3">
        <v>570702.16</v>
      </c>
      <c r="C3" s="3">
        <v>1745853.8199999998</v>
      </c>
      <c r="D3" s="3">
        <v>810133.08</v>
      </c>
      <c r="E3" s="3">
        <v>3126689.06</v>
      </c>
      <c r="F3" s="3">
        <v>2417</v>
      </c>
      <c r="G3" s="3">
        <v>2459</v>
      </c>
      <c r="H3" s="3">
        <v>2390</v>
      </c>
      <c r="I3" s="3">
        <v>7266</v>
      </c>
      <c r="J3" s="3">
        <v>236.1200496483244</v>
      </c>
      <c r="K3" s="3">
        <v>709.98528670191126</v>
      </c>
      <c r="L3" s="3">
        <v>338.96781589958158</v>
      </c>
      <c r="M3" s="3">
        <v>430.31778970547759</v>
      </c>
      <c r="N3" s="3">
        <v>4931</v>
      </c>
      <c r="O3" s="3">
        <v>1</v>
      </c>
      <c r="P3" s="3">
        <v>1</v>
      </c>
      <c r="Q3" s="3">
        <v>1</v>
      </c>
      <c r="R3" s="3">
        <v>2</v>
      </c>
      <c r="S3" s="3">
        <v>91151746.342069745</v>
      </c>
      <c r="T3" s="3">
        <v>192328001.92669934</v>
      </c>
      <c r="U3" s="3">
        <v>19944114.337267552</v>
      </c>
      <c r="V3" s="3">
        <v>52794756</v>
      </c>
      <c r="W3" s="3">
        <f>I3*((M3-$M$31)^2)</f>
        <v>156441040.36866599</v>
      </c>
      <c r="Y3" s="3" t="s">
        <v>2</v>
      </c>
      <c r="Z3" s="3">
        <f>SUM(S3:U30)/R31</f>
        <v>63119447.938887715</v>
      </c>
    </row>
    <row r="4" spans="1:26" x14ac:dyDescent="0.3">
      <c r="A4" s="3">
        <v>38797</v>
      </c>
      <c r="B4" s="3">
        <v>98209.510000000009</v>
      </c>
      <c r="C4" s="3">
        <v>7278.48</v>
      </c>
      <c r="D4" s="3">
        <v>112878.25</v>
      </c>
      <c r="E4" s="3">
        <v>218366.24</v>
      </c>
      <c r="F4" s="3">
        <v>442</v>
      </c>
      <c r="G4" s="3">
        <v>423</v>
      </c>
      <c r="H4" s="3">
        <v>431</v>
      </c>
      <c r="I4" s="3">
        <v>1296</v>
      </c>
      <c r="J4" s="3">
        <v>222.19346153846155</v>
      </c>
      <c r="K4" s="3">
        <v>17.206808510638297</v>
      </c>
      <c r="L4" s="3">
        <v>261.89849187935033</v>
      </c>
      <c r="M4" s="3">
        <v>168.49246913580245</v>
      </c>
      <c r="N4" s="3">
        <v>4213</v>
      </c>
      <c r="O4" s="3">
        <v>1</v>
      </c>
      <c r="P4" s="3">
        <v>1</v>
      </c>
      <c r="Q4" s="3">
        <v>1</v>
      </c>
      <c r="R4" s="3">
        <v>2</v>
      </c>
      <c r="S4" s="3">
        <v>1274638.0905834588</v>
      </c>
      <c r="T4" s="3">
        <v>9681349.5198651608</v>
      </c>
      <c r="U4" s="3">
        <v>3760339.2715350869</v>
      </c>
      <c r="V4" s="3">
        <v>1679616</v>
      </c>
      <c r="W4" s="3">
        <f t="shared" ref="W4:W31" si="0">I4*((M4-$M$31)^2)</f>
        <v>17167144.672063839</v>
      </c>
      <c r="Y4" s="3" t="s">
        <v>3</v>
      </c>
      <c r="Z4" s="3">
        <f>(SUM(W3:W30)+Z3*(A31-1))/(I31-((1/I31)*SUM(V3:V30)))</f>
        <v>66044.019004562593</v>
      </c>
    </row>
    <row r="5" spans="1:26" x14ac:dyDescent="0.3">
      <c r="A5" s="3">
        <v>56273</v>
      </c>
      <c r="B5" s="3">
        <v>4515.4699999999993</v>
      </c>
      <c r="C5" s="3">
        <v>89017.73000000001</v>
      </c>
      <c r="D5" s="3">
        <v>145206.35999999999</v>
      </c>
      <c r="E5" s="3">
        <v>238739.56</v>
      </c>
      <c r="F5" s="3">
        <v>672</v>
      </c>
      <c r="G5" s="3">
        <v>683</v>
      </c>
      <c r="H5" s="3">
        <v>671</v>
      </c>
      <c r="I5" s="3">
        <v>2026</v>
      </c>
      <c r="J5" s="3">
        <v>6.719449404761904</v>
      </c>
      <c r="K5" s="3">
        <v>130.33342606149344</v>
      </c>
      <c r="L5" s="3">
        <v>216.40292101341279</v>
      </c>
      <c r="M5" s="3">
        <v>117.83788746298124</v>
      </c>
      <c r="N5" s="3">
        <v>4939</v>
      </c>
      <c r="O5" s="3">
        <v>1</v>
      </c>
      <c r="P5" s="3">
        <v>1</v>
      </c>
      <c r="Q5" s="3">
        <v>1</v>
      </c>
      <c r="R5" s="3">
        <v>2</v>
      </c>
      <c r="S5" s="3">
        <v>8297390.4898068765</v>
      </c>
      <c r="T5" s="3">
        <v>106642.58516409829</v>
      </c>
      <c r="U5" s="3">
        <v>6518809.1778332544</v>
      </c>
      <c r="V5" s="3">
        <v>4104676</v>
      </c>
      <c r="W5" s="3">
        <f t="shared" si="0"/>
        <v>55658377.24992796</v>
      </c>
      <c r="Y5" s="3" t="s">
        <v>4</v>
      </c>
      <c r="Z5" s="3">
        <f>Z3/Z4</f>
        <v>955.7178513701167</v>
      </c>
    </row>
    <row r="6" spans="1:26" x14ac:dyDescent="0.3">
      <c r="A6" s="3">
        <v>57793</v>
      </c>
      <c r="B6" s="3">
        <v>77513.540000000008</v>
      </c>
      <c r="C6" s="3">
        <v>239493.16999999998</v>
      </c>
      <c r="D6" s="3">
        <v>13840.48</v>
      </c>
      <c r="E6" s="3">
        <v>330847.19</v>
      </c>
      <c r="F6" s="3">
        <v>508</v>
      </c>
      <c r="G6" s="3">
        <v>528</v>
      </c>
      <c r="H6" s="3">
        <v>529</v>
      </c>
      <c r="I6" s="3">
        <v>1565</v>
      </c>
      <c r="J6" s="3">
        <v>152.58570866141733</v>
      </c>
      <c r="K6" s="3">
        <v>453.58554924242424</v>
      </c>
      <c r="L6" s="3">
        <v>26.163478260869564</v>
      </c>
      <c r="M6" s="3">
        <v>211.40395527156551</v>
      </c>
      <c r="N6" s="3">
        <v>4911</v>
      </c>
      <c r="O6" s="3">
        <v>1</v>
      </c>
      <c r="P6" s="3">
        <v>1</v>
      </c>
      <c r="Q6" s="3">
        <v>1</v>
      </c>
      <c r="R6" s="3">
        <v>2</v>
      </c>
      <c r="S6" s="3">
        <v>1757469.7562204415</v>
      </c>
      <c r="T6" s="3">
        <v>30968216.113964383</v>
      </c>
      <c r="U6" s="3">
        <v>18152124.156946439</v>
      </c>
      <c r="V6" s="3">
        <v>2449225</v>
      </c>
      <c r="W6" s="3">
        <f t="shared" si="0"/>
        <v>8153775.1661105426</v>
      </c>
    </row>
    <row r="7" spans="1:26" x14ac:dyDescent="0.3">
      <c r="A7" s="3">
        <v>68323</v>
      </c>
      <c r="B7" s="3">
        <v>0</v>
      </c>
      <c r="C7" s="3">
        <v>0</v>
      </c>
      <c r="D7" s="3">
        <v>9389.2000000000007</v>
      </c>
      <c r="E7" s="3">
        <v>9389.2000000000007</v>
      </c>
      <c r="F7" s="3">
        <v>0</v>
      </c>
      <c r="G7" s="3">
        <v>0</v>
      </c>
      <c r="H7" s="3">
        <v>1147</v>
      </c>
      <c r="I7" s="3">
        <v>1147</v>
      </c>
      <c r="J7" s="3">
        <v>0</v>
      </c>
      <c r="K7" s="3">
        <v>0</v>
      </c>
      <c r="L7" s="3">
        <v>8.1858761987794253</v>
      </c>
      <c r="M7" s="3">
        <v>8.1858761987794253</v>
      </c>
      <c r="N7" s="3">
        <v>4731</v>
      </c>
      <c r="O7" s="3">
        <v>0</v>
      </c>
      <c r="P7" s="3">
        <v>0</v>
      </c>
      <c r="Q7" s="3">
        <v>1</v>
      </c>
      <c r="R7" s="3">
        <v>0</v>
      </c>
      <c r="S7" s="3">
        <v>0</v>
      </c>
      <c r="T7" s="3">
        <v>0</v>
      </c>
      <c r="U7" s="3">
        <v>0</v>
      </c>
      <c r="V7" s="3">
        <v>1315609</v>
      </c>
      <c r="W7" s="3">
        <f t="shared" si="0"/>
        <v>86993743.263711855</v>
      </c>
    </row>
    <row r="8" spans="1:26" x14ac:dyDescent="0.3">
      <c r="A8" s="3">
        <v>93143</v>
      </c>
      <c r="B8" s="3">
        <v>0</v>
      </c>
      <c r="C8" s="3">
        <v>0</v>
      </c>
      <c r="D8" s="3">
        <v>153682.20000000001</v>
      </c>
      <c r="E8" s="3">
        <v>153682.20000000001</v>
      </c>
      <c r="F8" s="3">
        <v>0</v>
      </c>
      <c r="G8" s="3">
        <v>0</v>
      </c>
      <c r="H8" s="3">
        <v>635</v>
      </c>
      <c r="I8" s="3">
        <v>635</v>
      </c>
      <c r="J8" s="3">
        <v>0</v>
      </c>
      <c r="K8" s="3">
        <v>0</v>
      </c>
      <c r="L8" s="3">
        <v>242.01921259842521</v>
      </c>
      <c r="M8" s="3">
        <v>242.01921259842521</v>
      </c>
      <c r="N8" s="3">
        <v>4941</v>
      </c>
      <c r="O8" s="3">
        <v>0</v>
      </c>
      <c r="P8" s="3">
        <v>0</v>
      </c>
      <c r="Q8" s="3">
        <v>1</v>
      </c>
      <c r="R8" s="3">
        <v>0</v>
      </c>
      <c r="S8" s="3">
        <v>0</v>
      </c>
      <c r="T8" s="3">
        <v>0</v>
      </c>
      <c r="U8" s="3">
        <v>0</v>
      </c>
      <c r="V8" s="3">
        <v>403225</v>
      </c>
      <c r="W8" s="3">
        <f t="shared" si="0"/>
        <v>1097090.3252528755</v>
      </c>
    </row>
    <row r="9" spans="1:26" x14ac:dyDescent="0.3">
      <c r="A9" s="3">
        <v>95298</v>
      </c>
      <c r="B9" s="3">
        <v>0</v>
      </c>
      <c r="C9" s="3">
        <v>0</v>
      </c>
      <c r="D9" s="3">
        <v>119173.39</v>
      </c>
      <c r="E9" s="3">
        <v>119173.39</v>
      </c>
      <c r="F9" s="3">
        <v>0</v>
      </c>
      <c r="G9" s="3">
        <v>0</v>
      </c>
      <c r="H9" s="3">
        <v>471</v>
      </c>
      <c r="I9" s="3">
        <v>471</v>
      </c>
      <c r="J9" s="3">
        <v>0</v>
      </c>
      <c r="K9" s="3">
        <v>0</v>
      </c>
      <c r="L9" s="3">
        <v>253.02205944798303</v>
      </c>
      <c r="M9" s="3">
        <v>253.02205944798303</v>
      </c>
      <c r="N9" s="3">
        <v>4226</v>
      </c>
      <c r="O9" s="3">
        <v>0</v>
      </c>
      <c r="P9" s="3">
        <v>0</v>
      </c>
      <c r="Q9" s="3">
        <v>1</v>
      </c>
      <c r="R9" s="3">
        <v>0</v>
      </c>
      <c r="S9" s="3">
        <v>0</v>
      </c>
      <c r="T9" s="3">
        <v>0</v>
      </c>
      <c r="U9" s="3">
        <v>0</v>
      </c>
      <c r="V9" s="3">
        <v>221841</v>
      </c>
      <c r="W9" s="3">
        <f t="shared" si="0"/>
        <v>439953.32615226664</v>
      </c>
    </row>
    <row r="10" spans="1:26" x14ac:dyDescent="0.3">
      <c r="A10" s="3">
        <v>96860</v>
      </c>
      <c r="B10" s="3">
        <v>0</v>
      </c>
      <c r="C10" s="3">
        <v>0</v>
      </c>
      <c r="D10" s="3">
        <v>55346.6</v>
      </c>
      <c r="E10" s="3">
        <v>55346.6</v>
      </c>
      <c r="F10" s="3">
        <v>0</v>
      </c>
      <c r="G10" s="3">
        <v>0</v>
      </c>
      <c r="H10" s="3">
        <v>933</v>
      </c>
      <c r="I10" s="3">
        <v>933</v>
      </c>
      <c r="J10" s="3">
        <v>0</v>
      </c>
      <c r="K10" s="3">
        <v>0</v>
      </c>
      <c r="L10" s="3">
        <v>59.321114683815644</v>
      </c>
      <c r="M10" s="3">
        <v>59.321114683815644</v>
      </c>
      <c r="N10" s="3">
        <v>4213</v>
      </c>
      <c r="O10" s="3">
        <v>0</v>
      </c>
      <c r="P10" s="3">
        <v>0</v>
      </c>
      <c r="Q10" s="3">
        <v>1</v>
      </c>
      <c r="R10" s="3">
        <v>0</v>
      </c>
      <c r="S10" s="3">
        <v>0</v>
      </c>
      <c r="T10" s="3">
        <v>0</v>
      </c>
      <c r="U10" s="3">
        <v>0</v>
      </c>
      <c r="V10" s="3">
        <v>870489</v>
      </c>
      <c r="W10" s="3">
        <f t="shared" si="0"/>
        <v>46924505.442533508</v>
      </c>
    </row>
    <row r="11" spans="1:26" x14ac:dyDescent="0.3">
      <c r="A11" s="3">
        <v>97560</v>
      </c>
      <c r="B11" s="3">
        <v>0</v>
      </c>
      <c r="C11" s="3">
        <v>0</v>
      </c>
      <c r="D11" s="3">
        <v>24564.19</v>
      </c>
      <c r="E11" s="3">
        <v>24564.19</v>
      </c>
      <c r="F11" s="3">
        <v>0</v>
      </c>
      <c r="G11" s="3">
        <v>0</v>
      </c>
      <c r="H11" s="3">
        <v>1132</v>
      </c>
      <c r="I11" s="3">
        <v>1132</v>
      </c>
      <c r="J11" s="3">
        <v>0</v>
      </c>
      <c r="K11" s="3">
        <v>0</v>
      </c>
      <c r="L11" s="3">
        <v>21.699814487632509</v>
      </c>
      <c r="M11" s="3">
        <v>21.699814487632509</v>
      </c>
      <c r="N11" s="3">
        <v>4731</v>
      </c>
      <c r="O11" s="3">
        <v>0</v>
      </c>
      <c r="P11" s="3">
        <v>0</v>
      </c>
      <c r="Q11" s="3">
        <v>1</v>
      </c>
      <c r="R11" s="3">
        <v>0</v>
      </c>
      <c r="S11" s="3">
        <v>0</v>
      </c>
      <c r="T11" s="3">
        <v>0</v>
      </c>
      <c r="U11" s="3">
        <v>0</v>
      </c>
      <c r="V11" s="3">
        <v>1281424</v>
      </c>
      <c r="W11" s="3">
        <f t="shared" si="0"/>
        <v>77636823.194651783</v>
      </c>
    </row>
    <row r="12" spans="1:26" x14ac:dyDescent="0.3">
      <c r="A12" s="3">
        <v>111263</v>
      </c>
      <c r="B12" s="3">
        <v>0</v>
      </c>
      <c r="C12" s="3">
        <v>0</v>
      </c>
      <c r="D12" s="3">
        <v>573016.50999999989</v>
      </c>
      <c r="E12" s="3">
        <v>573016.50999999989</v>
      </c>
      <c r="F12" s="3">
        <v>0</v>
      </c>
      <c r="G12" s="3">
        <v>0</v>
      </c>
      <c r="H12" s="3">
        <v>2900</v>
      </c>
      <c r="I12" s="3">
        <v>2900</v>
      </c>
      <c r="J12" s="3">
        <v>0</v>
      </c>
      <c r="K12" s="3">
        <v>0</v>
      </c>
      <c r="L12" s="3">
        <v>197.59189999999995</v>
      </c>
      <c r="M12" s="3">
        <v>197.59189999999995</v>
      </c>
      <c r="N12" s="3">
        <v>4512</v>
      </c>
      <c r="O12" s="3">
        <v>0</v>
      </c>
      <c r="P12" s="3">
        <v>0</v>
      </c>
      <c r="Q12" s="3">
        <v>1</v>
      </c>
      <c r="R12" s="3">
        <v>0</v>
      </c>
      <c r="S12" s="3">
        <v>0</v>
      </c>
      <c r="T12" s="3">
        <v>0</v>
      </c>
      <c r="U12" s="3">
        <v>0</v>
      </c>
      <c r="V12" s="3">
        <v>8410000</v>
      </c>
      <c r="W12" s="3">
        <f t="shared" si="0"/>
        <v>21444878.126520135</v>
      </c>
    </row>
    <row r="13" spans="1:26" x14ac:dyDescent="0.3">
      <c r="A13" s="3">
        <v>116182</v>
      </c>
      <c r="B13" s="3">
        <v>0</v>
      </c>
      <c r="C13" s="3">
        <v>0</v>
      </c>
      <c r="D13" s="3">
        <v>32741.13</v>
      </c>
      <c r="E13" s="3">
        <v>32741.13</v>
      </c>
      <c r="F13" s="3">
        <v>0</v>
      </c>
      <c r="G13" s="3">
        <v>0</v>
      </c>
      <c r="H13" s="3">
        <v>422</v>
      </c>
      <c r="I13" s="3">
        <v>422</v>
      </c>
      <c r="J13" s="3">
        <v>0</v>
      </c>
      <c r="K13" s="3">
        <v>0</v>
      </c>
      <c r="L13" s="3">
        <v>77.585616113744081</v>
      </c>
      <c r="M13" s="3">
        <v>77.585616113744081</v>
      </c>
      <c r="N13" s="3">
        <v>4832</v>
      </c>
      <c r="O13" s="3">
        <v>0</v>
      </c>
      <c r="P13" s="3">
        <v>0</v>
      </c>
      <c r="Q13" s="3">
        <v>1</v>
      </c>
      <c r="R13" s="3">
        <v>0</v>
      </c>
      <c r="S13" s="3">
        <v>0</v>
      </c>
      <c r="T13" s="3">
        <v>0</v>
      </c>
      <c r="U13" s="3">
        <v>0</v>
      </c>
      <c r="V13" s="3">
        <v>178084</v>
      </c>
      <c r="W13" s="3">
        <f t="shared" si="0"/>
        <v>17907856.891195003</v>
      </c>
    </row>
    <row r="14" spans="1:26" x14ac:dyDescent="0.3">
      <c r="A14" s="3">
        <v>127504</v>
      </c>
      <c r="B14" s="3">
        <v>3289677.6899999981</v>
      </c>
      <c r="C14" s="3">
        <v>0</v>
      </c>
      <c r="D14" s="3">
        <v>0</v>
      </c>
      <c r="E14" s="3">
        <v>3289677.6899999981</v>
      </c>
      <c r="F14" s="3">
        <v>6275</v>
      </c>
      <c r="G14" s="3">
        <v>0</v>
      </c>
      <c r="H14" s="3">
        <v>0</v>
      </c>
      <c r="I14" s="3">
        <v>6275</v>
      </c>
      <c r="J14" s="3">
        <v>524.25142470119488</v>
      </c>
      <c r="K14" s="3">
        <v>0</v>
      </c>
      <c r="L14" s="3">
        <v>0</v>
      </c>
      <c r="M14" s="3">
        <v>524.25142470119488</v>
      </c>
      <c r="N14" s="3">
        <v>4619</v>
      </c>
      <c r="O14" s="3">
        <v>1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39375625</v>
      </c>
      <c r="W14" s="3">
        <f t="shared" si="0"/>
        <v>363450544.29063463</v>
      </c>
    </row>
    <row r="15" spans="1:26" x14ac:dyDescent="0.3">
      <c r="A15" s="3">
        <v>137098</v>
      </c>
      <c r="B15" s="3">
        <v>0</v>
      </c>
      <c r="C15" s="3">
        <v>0</v>
      </c>
      <c r="D15" s="3">
        <v>154313.57999999999</v>
      </c>
      <c r="E15" s="3">
        <v>154313.57999999999</v>
      </c>
      <c r="F15" s="3">
        <v>0</v>
      </c>
      <c r="G15" s="3">
        <v>0</v>
      </c>
      <c r="H15" s="3">
        <v>1031</v>
      </c>
      <c r="I15" s="3">
        <v>1031</v>
      </c>
      <c r="J15" s="3">
        <v>0</v>
      </c>
      <c r="K15" s="3">
        <v>0</v>
      </c>
      <c r="L15" s="3">
        <v>149.6736954413191</v>
      </c>
      <c r="M15" s="3">
        <v>149.6736954413191</v>
      </c>
      <c r="N15" s="3">
        <v>4813</v>
      </c>
      <c r="O15" s="3">
        <v>0</v>
      </c>
      <c r="P15" s="3">
        <v>0</v>
      </c>
      <c r="Q15" s="3">
        <v>1</v>
      </c>
      <c r="R15" s="3">
        <v>0</v>
      </c>
      <c r="S15" s="3">
        <v>0</v>
      </c>
      <c r="T15" s="3">
        <v>0</v>
      </c>
      <c r="U15" s="3">
        <v>0</v>
      </c>
      <c r="V15" s="3">
        <v>1062961</v>
      </c>
      <c r="W15" s="3">
        <f t="shared" si="0"/>
        <v>18488092.399473287</v>
      </c>
    </row>
    <row r="16" spans="1:26" x14ac:dyDescent="0.3">
      <c r="A16" s="3">
        <v>141128</v>
      </c>
      <c r="B16" s="3">
        <v>138250.45000000001</v>
      </c>
      <c r="C16" s="3">
        <v>39058.229999999996</v>
      </c>
      <c r="D16" s="3">
        <v>0</v>
      </c>
      <c r="E16" s="3">
        <v>177308.68</v>
      </c>
      <c r="F16" s="3">
        <v>476</v>
      </c>
      <c r="G16" s="3">
        <v>492</v>
      </c>
      <c r="H16" s="3">
        <v>0</v>
      </c>
      <c r="I16" s="3">
        <v>968</v>
      </c>
      <c r="J16" s="3">
        <v>290.44212184873953</v>
      </c>
      <c r="K16" s="3">
        <v>79.386646341463404</v>
      </c>
      <c r="L16" s="3">
        <v>0</v>
      </c>
      <c r="M16" s="3">
        <v>183.17012396694213</v>
      </c>
      <c r="N16" s="3">
        <v>4833</v>
      </c>
      <c r="O16" s="3">
        <v>1</v>
      </c>
      <c r="P16" s="3">
        <v>1</v>
      </c>
      <c r="Q16" s="3">
        <v>0</v>
      </c>
      <c r="R16" s="3">
        <v>1</v>
      </c>
      <c r="S16" s="3">
        <v>5477466.0080669168</v>
      </c>
      <c r="T16" s="3">
        <v>5299337.0321948156</v>
      </c>
      <c r="U16" s="3">
        <v>0</v>
      </c>
      <c r="V16" s="3">
        <v>937024</v>
      </c>
      <c r="W16" s="3">
        <f t="shared" si="0"/>
        <v>9760455.3187285513</v>
      </c>
    </row>
    <row r="17" spans="1:23" x14ac:dyDescent="0.3">
      <c r="A17" s="3">
        <v>143223</v>
      </c>
      <c r="B17" s="3">
        <v>0</v>
      </c>
      <c r="C17" s="3">
        <v>1944412.1599999992</v>
      </c>
      <c r="D17" s="3">
        <v>4048237.6599999997</v>
      </c>
      <c r="E17" s="3">
        <v>5992649.8199999984</v>
      </c>
      <c r="F17" s="3">
        <v>0</v>
      </c>
      <c r="G17" s="3">
        <v>5974</v>
      </c>
      <c r="H17" s="3">
        <v>4719</v>
      </c>
      <c r="I17" s="3">
        <v>10693</v>
      </c>
      <c r="J17" s="3">
        <v>0</v>
      </c>
      <c r="K17" s="3">
        <v>325.47910277870761</v>
      </c>
      <c r="L17" s="3">
        <v>857.85922017376561</v>
      </c>
      <c r="M17" s="3">
        <v>560.42736556625812</v>
      </c>
      <c r="N17" s="3">
        <v>4512</v>
      </c>
      <c r="O17" s="3">
        <v>0</v>
      </c>
      <c r="P17" s="3">
        <v>1</v>
      </c>
      <c r="Q17" s="3">
        <v>1</v>
      </c>
      <c r="R17" s="3">
        <v>1</v>
      </c>
      <c r="S17" s="3">
        <v>0</v>
      </c>
      <c r="T17" s="3">
        <v>329768899.28046829</v>
      </c>
      <c r="U17" s="3">
        <v>417469676.69029891</v>
      </c>
      <c r="V17" s="3">
        <v>114340249</v>
      </c>
      <c r="W17" s="3">
        <f t="shared" si="0"/>
        <v>819530601.72153437</v>
      </c>
    </row>
    <row r="18" spans="1:23" x14ac:dyDescent="0.3">
      <c r="A18" s="3">
        <v>146948</v>
      </c>
      <c r="B18" s="3">
        <v>0</v>
      </c>
      <c r="C18" s="3">
        <v>158229.66999999998</v>
      </c>
      <c r="D18" s="3">
        <v>242599.83</v>
      </c>
      <c r="E18" s="3">
        <v>400829.5</v>
      </c>
      <c r="F18" s="3">
        <v>0</v>
      </c>
      <c r="G18" s="3">
        <v>408</v>
      </c>
      <c r="H18" s="3">
        <v>430</v>
      </c>
      <c r="I18" s="3">
        <v>838</v>
      </c>
      <c r="J18" s="3">
        <v>0</v>
      </c>
      <c r="K18" s="3">
        <v>387.81781862745095</v>
      </c>
      <c r="L18" s="3">
        <v>564.18565116279069</v>
      </c>
      <c r="M18" s="3">
        <v>478.3168257756563</v>
      </c>
      <c r="N18" s="3">
        <v>4213</v>
      </c>
      <c r="O18" s="3">
        <v>0</v>
      </c>
      <c r="P18" s="3">
        <v>1</v>
      </c>
      <c r="Q18" s="3">
        <v>1</v>
      </c>
      <c r="R18" s="3">
        <v>1</v>
      </c>
      <c r="S18" s="3">
        <v>0</v>
      </c>
      <c r="T18" s="3">
        <v>3341548.6802828563</v>
      </c>
      <c r="U18" s="3">
        <v>3170585.724547456</v>
      </c>
      <c r="V18" s="3">
        <v>702244</v>
      </c>
      <c r="W18" s="3">
        <f t="shared" si="0"/>
        <v>31777418.106757693</v>
      </c>
    </row>
    <row r="19" spans="1:23" x14ac:dyDescent="0.3">
      <c r="A19" s="3">
        <v>147405</v>
      </c>
      <c r="B19" s="3">
        <v>0</v>
      </c>
      <c r="C19" s="3">
        <v>0</v>
      </c>
      <c r="D19" s="3">
        <v>477480.44000000006</v>
      </c>
      <c r="E19" s="3">
        <v>477480.44000000006</v>
      </c>
      <c r="F19" s="3">
        <v>0</v>
      </c>
      <c r="G19" s="3">
        <v>0</v>
      </c>
      <c r="H19" s="3">
        <v>1258</v>
      </c>
      <c r="I19" s="3">
        <v>1258</v>
      </c>
      <c r="J19" s="3">
        <v>0</v>
      </c>
      <c r="K19" s="3">
        <v>0</v>
      </c>
      <c r="L19" s="3">
        <v>379.55519872813994</v>
      </c>
      <c r="M19" s="3">
        <v>379.55519872813994</v>
      </c>
      <c r="N19" s="3">
        <v>4911</v>
      </c>
      <c r="O19" s="3">
        <v>0</v>
      </c>
      <c r="P19" s="3">
        <v>0</v>
      </c>
      <c r="Q19" s="3">
        <v>1</v>
      </c>
      <c r="R19" s="3">
        <v>0</v>
      </c>
      <c r="S19" s="3">
        <v>0</v>
      </c>
      <c r="T19" s="3">
        <v>0</v>
      </c>
      <c r="U19" s="3">
        <v>0</v>
      </c>
      <c r="V19" s="3">
        <v>1582564</v>
      </c>
      <c r="W19" s="3">
        <f t="shared" si="0"/>
        <v>11586569.908278797</v>
      </c>
    </row>
    <row r="20" spans="1:23" x14ac:dyDescent="0.3">
      <c r="A20" s="3">
        <v>205593</v>
      </c>
      <c r="B20" s="3">
        <v>0</v>
      </c>
      <c r="C20" s="3">
        <v>0</v>
      </c>
      <c r="D20" s="3">
        <v>242012.83</v>
      </c>
      <c r="E20" s="3">
        <v>242012.83</v>
      </c>
      <c r="F20" s="3">
        <v>0</v>
      </c>
      <c r="G20" s="3">
        <v>0</v>
      </c>
      <c r="H20" s="3">
        <v>768</v>
      </c>
      <c r="I20" s="3">
        <v>768</v>
      </c>
      <c r="J20" s="3">
        <v>0</v>
      </c>
      <c r="K20" s="3">
        <v>0</v>
      </c>
      <c r="L20" s="3">
        <v>315.12087239583332</v>
      </c>
      <c r="M20" s="3">
        <v>315.12087239583332</v>
      </c>
      <c r="N20" s="3">
        <v>4959</v>
      </c>
      <c r="O20" s="3">
        <v>0</v>
      </c>
      <c r="P20" s="3">
        <v>0</v>
      </c>
      <c r="Q20" s="3">
        <v>1</v>
      </c>
      <c r="R20" s="3">
        <v>0</v>
      </c>
      <c r="S20" s="3">
        <v>0</v>
      </c>
      <c r="T20" s="3">
        <v>0</v>
      </c>
      <c r="U20" s="3">
        <v>0</v>
      </c>
      <c r="V20" s="3">
        <v>589824</v>
      </c>
      <c r="W20" s="3">
        <f t="shared" si="0"/>
        <v>763792.43615139218</v>
      </c>
    </row>
    <row r="21" spans="1:23" x14ac:dyDescent="0.3">
      <c r="A21" s="3">
        <v>209745</v>
      </c>
      <c r="B21" s="3">
        <v>0</v>
      </c>
      <c r="C21" s="3">
        <v>0</v>
      </c>
      <c r="D21" s="3">
        <v>453494.39</v>
      </c>
      <c r="E21" s="3">
        <v>453494.39</v>
      </c>
      <c r="F21" s="3">
        <v>0</v>
      </c>
      <c r="G21" s="3">
        <v>0</v>
      </c>
      <c r="H21" s="3">
        <v>932</v>
      </c>
      <c r="I21" s="3">
        <v>932</v>
      </c>
      <c r="J21" s="3">
        <v>0</v>
      </c>
      <c r="K21" s="3">
        <v>0</v>
      </c>
      <c r="L21" s="3">
        <v>486.58196351931332</v>
      </c>
      <c r="M21" s="3">
        <v>486.58196351931332</v>
      </c>
      <c r="N21" s="3">
        <v>4922</v>
      </c>
      <c r="O21" s="3">
        <v>0</v>
      </c>
      <c r="P21" s="3">
        <v>0</v>
      </c>
      <c r="Q21" s="3">
        <v>1</v>
      </c>
      <c r="R21" s="3">
        <v>0</v>
      </c>
      <c r="S21" s="3">
        <v>0</v>
      </c>
      <c r="T21" s="3">
        <v>0</v>
      </c>
      <c r="U21" s="3">
        <v>0</v>
      </c>
      <c r="V21" s="3">
        <v>868624</v>
      </c>
      <c r="W21" s="3">
        <f t="shared" si="0"/>
        <v>38405699.942193009</v>
      </c>
    </row>
    <row r="22" spans="1:23" x14ac:dyDescent="0.3">
      <c r="A22" s="3">
        <v>217216</v>
      </c>
      <c r="B22" s="3">
        <v>0</v>
      </c>
      <c r="C22" s="3">
        <v>5734.5400000000009</v>
      </c>
      <c r="D22" s="3">
        <v>77548.459999999992</v>
      </c>
      <c r="E22" s="3">
        <v>83283</v>
      </c>
      <c r="F22" s="3">
        <v>0</v>
      </c>
      <c r="G22" s="3">
        <v>478</v>
      </c>
      <c r="H22" s="3">
        <v>512</v>
      </c>
      <c r="I22" s="3">
        <v>990</v>
      </c>
      <c r="J22" s="3">
        <v>0</v>
      </c>
      <c r="K22" s="3">
        <v>11.996945606694563</v>
      </c>
      <c r="L22" s="3">
        <v>151.46183593749998</v>
      </c>
      <c r="M22" s="3">
        <v>84.124242424242425</v>
      </c>
      <c r="N22" s="3">
        <v>4911</v>
      </c>
      <c r="O22" s="3">
        <v>0</v>
      </c>
      <c r="P22" s="3">
        <v>1</v>
      </c>
      <c r="Q22" s="3">
        <v>1</v>
      </c>
      <c r="R22" s="3">
        <v>1</v>
      </c>
      <c r="S22" s="3">
        <v>0</v>
      </c>
      <c r="T22" s="3">
        <v>2486721.8402867783</v>
      </c>
      <c r="U22" s="3">
        <v>2321587.9680802338</v>
      </c>
      <c r="V22" s="3">
        <v>980100</v>
      </c>
      <c r="W22" s="3">
        <f t="shared" si="0"/>
        <v>39386684.297408372</v>
      </c>
    </row>
    <row r="23" spans="1:23" x14ac:dyDescent="0.3">
      <c r="A23" s="3">
        <v>224256</v>
      </c>
      <c r="B23" s="3">
        <v>0</v>
      </c>
      <c r="C23" s="3">
        <v>343919.14999999997</v>
      </c>
      <c r="D23" s="3">
        <v>526957.77</v>
      </c>
      <c r="E23" s="3">
        <v>870876.91999999993</v>
      </c>
      <c r="F23" s="3">
        <v>0</v>
      </c>
      <c r="G23" s="3">
        <v>1412</v>
      </c>
      <c r="H23" s="3">
        <v>1425</v>
      </c>
      <c r="I23" s="3">
        <v>2837</v>
      </c>
      <c r="J23" s="3">
        <v>0</v>
      </c>
      <c r="K23" s="3">
        <v>243.56880311614728</v>
      </c>
      <c r="L23" s="3">
        <v>369.7949263157895</v>
      </c>
      <c r="M23" s="3">
        <v>306.97106802960872</v>
      </c>
      <c r="N23" s="3">
        <v>4953</v>
      </c>
      <c r="O23" s="3">
        <v>0</v>
      </c>
      <c r="P23" s="3">
        <v>1</v>
      </c>
      <c r="Q23" s="3">
        <v>1</v>
      </c>
      <c r="R23" s="3">
        <v>1</v>
      </c>
      <c r="S23" s="3">
        <v>0</v>
      </c>
      <c r="T23" s="3">
        <v>5676024.2409733217</v>
      </c>
      <c r="U23" s="3">
        <v>5624242.9671960287</v>
      </c>
      <c r="V23" s="3">
        <v>8048569</v>
      </c>
      <c r="W23" s="3">
        <f t="shared" si="0"/>
        <v>1551599.861911898</v>
      </c>
    </row>
    <row r="24" spans="1:23" x14ac:dyDescent="0.3">
      <c r="A24" s="3">
        <v>385998</v>
      </c>
      <c r="B24" s="3">
        <v>0</v>
      </c>
      <c r="C24" s="3">
        <v>31746.43</v>
      </c>
      <c r="D24" s="3">
        <v>113430.94999999998</v>
      </c>
      <c r="E24" s="3">
        <v>145177.37999999998</v>
      </c>
      <c r="F24" s="3">
        <v>0</v>
      </c>
      <c r="G24" s="3">
        <v>587</v>
      </c>
      <c r="H24" s="3">
        <v>588</v>
      </c>
      <c r="I24" s="3">
        <v>1175</v>
      </c>
      <c r="J24" s="3">
        <v>0</v>
      </c>
      <c r="K24" s="3">
        <v>54.082504258943786</v>
      </c>
      <c r="L24" s="3">
        <v>192.90977891156459</v>
      </c>
      <c r="M24" s="3">
        <v>123.55521702127658</v>
      </c>
      <c r="N24" s="3">
        <v>4731</v>
      </c>
      <c r="O24" s="3">
        <v>0</v>
      </c>
      <c r="P24" s="3">
        <v>1</v>
      </c>
      <c r="Q24" s="3">
        <v>1</v>
      </c>
      <c r="R24" s="3">
        <v>1</v>
      </c>
      <c r="S24" s="3">
        <v>0</v>
      </c>
      <c r="T24" s="3">
        <v>2833130.7394933095</v>
      </c>
      <c r="U24" s="3">
        <v>2828312.4899363485</v>
      </c>
      <c r="V24" s="3">
        <v>1380625</v>
      </c>
      <c r="W24" s="3">
        <f t="shared" si="0"/>
        <v>30091138.901601981</v>
      </c>
    </row>
    <row r="25" spans="1:23" x14ac:dyDescent="0.3">
      <c r="A25" s="3">
        <v>401155</v>
      </c>
      <c r="B25" s="3">
        <v>0</v>
      </c>
      <c r="C25" s="3">
        <v>655326.78000000014</v>
      </c>
      <c r="D25" s="3">
        <v>258833.69999999998</v>
      </c>
      <c r="E25" s="3">
        <v>914160.4800000001</v>
      </c>
      <c r="F25" s="3">
        <v>0</v>
      </c>
      <c r="G25" s="3">
        <v>1624</v>
      </c>
      <c r="H25" s="3">
        <v>1631</v>
      </c>
      <c r="I25" s="3">
        <v>3255</v>
      </c>
      <c r="J25" s="3">
        <v>0</v>
      </c>
      <c r="K25" s="3">
        <v>403.52634236453213</v>
      </c>
      <c r="L25" s="3">
        <v>158.69632127529121</v>
      </c>
      <c r="M25" s="3">
        <v>280.84807373271894</v>
      </c>
      <c r="N25" s="3">
        <v>4011</v>
      </c>
      <c r="O25" s="3">
        <v>0</v>
      </c>
      <c r="P25" s="3">
        <v>1</v>
      </c>
      <c r="Q25" s="3">
        <v>1</v>
      </c>
      <c r="R25" s="3">
        <v>1</v>
      </c>
      <c r="S25" s="3">
        <v>0</v>
      </c>
      <c r="T25" s="3">
        <v>24441131.133466892</v>
      </c>
      <c r="U25" s="3">
        <v>24336233.574954167</v>
      </c>
      <c r="V25" s="3">
        <v>10595025</v>
      </c>
      <c r="W25" s="3">
        <f t="shared" si="0"/>
        <v>24379.57314922232</v>
      </c>
    </row>
    <row r="26" spans="1:23" x14ac:dyDescent="0.3">
      <c r="A26" s="3">
        <v>518869</v>
      </c>
      <c r="B26" s="3">
        <v>0</v>
      </c>
      <c r="C26" s="3">
        <v>463383.4</v>
      </c>
      <c r="D26" s="3">
        <v>71466.58</v>
      </c>
      <c r="E26" s="3">
        <v>534849.98</v>
      </c>
      <c r="F26" s="3">
        <v>0</v>
      </c>
      <c r="G26" s="3">
        <v>620</v>
      </c>
      <c r="H26" s="3">
        <v>586</v>
      </c>
      <c r="I26" s="3">
        <v>1206</v>
      </c>
      <c r="J26" s="3">
        <v>0</v>
      </c>
      <c r="K26" s="3">
        <v>747.39258064516127</v>
      </c>
      <c r="L26" s="3">
        <v>121.95662116040955</v>
      </c>
      <c r="M26" s="3">
        <v>443.49086235489222</v>
      </c>
      <c r="N26" s="3">
        <v>4941</v>
      </c>
      <c r="O26" s="3">
        <v>0</v>
      </c>
      <c r="P26" s="3">
        <v>1</v>
      </c>
      <c r="Q26" s="3">
        <v>1</v>
      </c>
      <c r="R26" s="3">
        <v>1</v>
      </c>
      <c r="S26" s="3">
        <v>0</v>
      </c>
      <c r="T26" s="3">
        <v>57260877.715462394</v>
      </c>
      <c r="U26" s="3">
        <v>60583181.200659879</v>
      </c>
      <c r="V26" s="3">
        <v>1454436</v>
      </c>
      <c r="W26" s="3">
        <f t="shared" si="0"/>
        <v>30837343.177288387</v>
      </c>
    </row>
    <row r="27" spans="1:23" x14ac:dyDescent="0.3">
      <c r="A27" s="3">
        <v>526747</v>
      </c>
      <c r="B27" s="3">
        <v>0</v>
      </c>
      <c r="C27" s="3">
        <v>176396.76</v>
      </c>
      <c r="D27" s="3">
        <v>496834.25999999995</v>
      </c>
      <c r="E27" s="3">
        <v>673231.02</v>
      </c>
      <c r="F27" s="3">
        <v>0</v>
      </c>
      <c r="G27" s="3">
        <v>5078</v>
      </c>
      <c r="H27" s="3">
        <v>5290</v>
      </c>
      <c r="I27" s="3">
        <v>10368</v>
      </c>
      <c r="J27" s="3">
        <v>0</v>
      </c>
      <c r="K27" s="3">
        <v>34.737447814100044</v>
      </c>
      <c r="L27" s="3">
        <v>93.919519848771259</v>
      </c>
      <c r="M27" s="3">
        <v>64.93354745370371</v>
      </c>
      <c r="N27" s="3">
        <v>4724</v>
      </c>
      <c r="O27" s="3">
        <v>0</v>
      </c>
      <c r="P27" s="3">
        <v>1</v>
      </c>
      <c r="Q27" s="3">
        <v>1</v>
      </c>
      <c r="R27" s="3">
        <v>1</v>
      </c>
      <c r="S27" s="3">
        <v>0</v>
      </c>
      <c r="T27" s="3">
        <v>4630142.9130330635</v>
      </c>
      <c r="U27" s="3">
        <v>4444587.0911874995</v>
      </c>
      <c r="V27" s="3">
        <v>107495424</v>
      </c>
      <c r="W27" s="3">
        <f t="shared" si="0"/>
        <v>495677359.55252886</v>
      </c>
    </row>
    <row r="28" spans="1:23" x14ac:dyDescent="0.3">
      <c r="A28" s="3">
        <v>528028</v>
      </c>
      <c r="B28" s="3">
        <v>0</v>
      </c>
      <c r="C28" s="3">
        <v>74892.81</v>
      </c>
      <c r="D28" s="3">
        <v>325604.86000000004</v>
      </c>
      <c r="E28" s="3">
        <v>400497.67000000004</v>
      </c>
      <c r="F28" s="3">
        <v>0</v>
      </c>
      <c r="G28" s="3">
        <v>779</v>
      </c>
      <c r="H28" s="3">
        <v>825</v>
      </c>
      <c r="I28" s="3">
        <v>1604</v>
      </c>
      <c r="J28" s="3">
        <v>0</v>
      </c>
      <c r="K28" s="3">
        <v>96.13967907573813</v>
      </c>
      <c r="L28" s="3">
        <v>394.67255757575765</v>
      </c>
      <c r="M28" s="3">
        <v>249.6868266832918</v>
      </c>
      <c r="N28" s="3">
        <v>4911</v>
      </c>
      <c r="O28" s="3">
        <v>0</v>
      </c>
      <c r="P28" s="3">
        <v>1</v>
      </c>
      <c r="Q28" s="3">
        <v>1</v>
      </c>
      <c r="R28" s="3">
        <v>1</v>
      </c>
      <c r="S28" s="3">
        <v>0</v>
      </c>
      <c r="T28" s="3">
        <v>18366269.973425962</v>
      </c>
      <c r="U28" s="3">
        <v>17342211.283998586</v>
      </c>
      <c r="V28" s="3">
        <v>2572816</v>
      </c>
      <c r="W28" s="3">
        <f t="shared" si="0"/>
        <v>1843116.6852980184</v>
      </c>
    </row>
    <row r="29" spans="1:23" x14ac:dyDescent="0.3">
      <c r="A29" s="3">
        <v>589484</v>
      </c>
      <c r="B29" s="3">
        <v>110707.18</v>
      </c>
      <c r="C29" s="3">
        <v>199209.00999999998</v>
      </c>
      <c r="D29" s="3">
        <v>137469.63</v>
      </c>
      <c r="E29" s="3">
        <v>447385.82</v>
      </c>
      <c r="F29" s="3">
        <v>753</v>
      </c>
      <c r="G29" s="3">
        <v>795</v>
      </c>
      <c r="H29" s="3">
        <v>773</v>
      </c>
      <c r="I29" s="3">
        <v>2321</v>
      </c>
      <c r="J29" s="3">
        <v>147.02148738379813</v>
      </c>
      <c r="K29" s="3">
        <v>250.57737106918236</v>
      </c>
      <c r="L29" s="3">
        <v>177.83910737386805</v>
      </c>
      <c r="M29" s="3">
        <v>192.75563119345111</v>
      </c>
      <c r="N29" s="3">
        <v>4953</v>
      </c>
      <c r="O29" s="3">
        <v>1</v>
      </c>
      <c r="P29" s="3">
        <v>1</v>
      </c>
      <c r="Q29" s="3">
        <v>1</v>
      </c>
      <c r="R29" s="3">
        <v>2</v>
      </c>
      <c r="S29" s="3">
        <v>1574983.7682315207</v>
      </c>
      <c r="T29" s="3">
        <v>2657966.1137941</v>
      </c>
      <c r="U29" s="3">
        <v>171994.57385092601</v>
      </c>
      <c r="V29" s="3">
        <v>5387041</v>
      </c>
      <c r="W29" s="3">
        <f t="shared" si="0"/>
        <v>19148122.33094839</v>
      </c>
    </row>
    <row r="30" spans="1:23" x14ac:dyDescent="0.3">
      <c r="A30" s="3">
        <v>590135</v>
      </c>
      <c r="B30" s="3">
        <v>99275.1</v>
      </c>
      <c r="C30" s="3">
        <v>164169.73000000001</v>
      </c>
      <c r="D30" s="3">
        <v>101656.07</v>
      </c>
      <c r="E30" s="3">
        <v>365100.9</v>
      </c>
      <c r="F30" s="3">
        <v>2550</v>
      </c>
      <c r="G30" s="3">
        <v>1877</v>
      </c>
      <c r="H30" s="3">
        <v>1567</v>
      </c>
      <c r="I30" s="3">
        <v>5994</v>
      </c>
      <c r="J30" s="3">
        <v>38.931411764705885</v>
      </c>
      <c r="K30" s="3">
        <v>87.463894512519985</v>
      </c>
      <c r="L30" s="3">
        <v>64.873050414805363</v>
      </c>
      <c r="M30" s="3">
        <v>60.911061061061062</v>
      </c>
      <c r="N30" s="3">
        <v>4512</v>
      </c>
      <c r="O30" s="3">
        <v>1</v>
      </c>
      <c r="P30" s="3">
        <v>1</v>
      </c>
      <c r="Q30" s="3">
        <v>1</v>
      </c>
      <c r="R30" s="3">
        <v>2</v>
      </c>
      <c r="S30" s="3">
        <v>1231917.707136455</v>
      </c>
      <c r="T30" s="3">
        <v>1323384.4139928191</v>
      </c>
      <c r="U30" s="3">
        <v>24597.762554600042</v>
      </c>
      <c r="V30" s="3">
        <v>35928036</v>
      </c>
      <c r="W30" s="3">
        <f t="shared" si="0"/>
        <v>297204166.66804826</v>
      </c>
    </row>
    <row r="31" spans="1:23" x14ac:dyDescent="0.3">
      <c r="A31" s="3">
        <f>COUNT(A3:A30)</f>
        <v>28</v>
      </c>
      <c r="B31" s="3">
        <f>SUM(B3:B30)</f>
        <v>4388851.0999999978</v>
      </c>
      <c r="C31" s="3">
        <f t="shared" ref="C31:V31" si="1">SUM(C3:C30)</f>
        <v>6338121.8699999992</v>
      </c>
      <c r="D31" s="3">
        <f t="shared" si="1"/>
        <v>9777912.4000000004</v>
      </c>
      <c r="E31" s="3">
        <f t="shared" si="1"/>
        <v>20504885.369999997</v>
      </c>
      <c r="F31" s="3">
        <f t="shared" si="1"/>
        <v>14093</v>
      </c>
      <c r="G31" s="3">
        <f t="shared" si="1"/>
        <v>24217</v>
      </c>
      <c r="H31" s="3">
        <f t="shared" si="1"/>
        <v>33996</v>
      </c>
      <c r="I31" s="3">
        <f t="shared" si="1"/>
        <v>72306</v>
      </c>
      <c r="J31" s="3">
        <f t="shared" si="1"/>
        <v>1618.2651149514036</v>
      </c>
      <c r="K31" s="3">
        <f t="shared" si="1"/>
        <v>4033.2802067271082</v>
      </c>
      <c r="L31" s="3">
        <f t="shared" si="1"/>
        <v>6181.9586208185128</v>
      </c>
      <c r="M31" s="3">
        <f>E31/I31</f>
        <v>283.5848390175089</v>
      </c>
      <c r="N31" s="3">
        <f t="shared" si="1"/>
        <v>131609</v>
      </c>
      <c r="O31" s="3">
        <f t="shared" si="1"/>
        <v>8</v>
      </c>
      <c r="P31" s="3">
        <f t="shared" si="1"/>
        <v>16</v>
      </c>
      <c r="Q31" s="3">
        <f t="shared" si="1"/>
        <v>26</v>
      </c>
      <c r="R31" s="3">
        <f t="shared" si="1"/>
        <v>22</v>
      </c>
      <c r="S31" s="3">
        <f t="shared" si="1"/>
        <v>110765612.16211542</v>
      </c>
      <c r="T31" s="3">
        <f t="shared" si="1"/>
        <v>691169644.22256744</v>
      </c>
      <c r="U31" s="3">
        <f t="shared" si="1"/>
        <v>586692598.27084696</v>
      </c>
      <c r="V31" s="3">
        <f t="shared" si="1"/>
        <v>407010132</v>
      </c>
      <c r="W31" s="3">
        <f t="shared" si="0"/>
        <v>0</v>
      </c>
    </row>
  </sheetData>
  <mergeCells count="5">
    <mergeCell ref="B1:E1"/>
    <mergeCell ref="F1:I1"/>
    <mergeCell ref="J1:M1"/>
    <mergeCell ref="O1:R1"/>
    <mergeCell ref="S1:U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sqref="A1:XFD1048576"/>
    </sheetView>
  </sheetViews>
  <sheetFormatPr defaultColWidth="9.109375" defaultRowHeight="14.4" x14ac:dyDescent="0.3"/>
  <cols>
    <col min="1" max="16384" width="9.109375" style="1"/>
  </cols>
  <sheetData>
    <row r="1" spans="1:26" x14ac:dyDescent="0.3">
      <c r="B1" s="5" t="s">
        <v>5</v>
      </c>
      <c r="C1" s="5"/>
      <c r="D1" s="5"/>
      <c r="E1" s="5"/>
      <c r="F1" s="5" t="s">
        <v>6</v>
      </c>
      <c r="G1" s="5"/>
      <c r="H1" s="5"/>
      <c r="I1" s="5"/>
      <c r="J1" s="5" t="s">
        <v>7</v>
      </c>
      <c r="K1" s="5"/>
      <c r="L1" s="5"/>
      <c r="M1" s="5"/>
      <c r="O1" s="5" t="s">
        <v>8</v>
      </c>
      <c r="P1" s="5"/>
      <c r="Q1" s="5"/>
      <c r="R1" s="5"/>
      <c r="S1" s="5"/>
      <c r="T1" s="5"/>
      <c r="U1" s="5"/>
    </row>
    <row r="2" spans="1:26" x14ac:dyDescent="0.3">
      <c r="A2" s="1" t="s">
        <v>0</v>
      </c>
      <c r="B2" s="1">
        <v>2010</v>
      </c>
      <c r="C2" s="1">
        <v>2011</v>
      </c>
      <c r="D2" s="1">
        <v>2012</v>
      </c>
      <c r="E2" s="1" t="s">
        <v>9</v>
      </c>
      <c r="F2" s="1">
        <v>2010</v>
      </c>
      <c r="G2" s="1">
        <v>2011</v>
      </c>
      <c r="H2" s="1">
        <v>2012</v>
      </c>
      <c r="I2" s="1" t="s">
        <v>9</v>
      </c>
      <c r="J2" s="1">
        <v>2010</v>
      </c>
      <c r="K2" s="1">
        <v>2011</v>
      </c>
      <c r="L2" s="1">
        <v>2012</v>
      </c>
      <c r="M2" s="1" t="s">
        <v>9</v>
      </c>
      <c r="N2" s="1" t="s">
        <v>1</v>
      </c>
      <c r="O2" s="1">
        <v>2010</v>
      </c>
      <c r="P2" s="1">
        <v>2011</v>
      </c>
      <c r="Q2" s="1">
        <v>2012</v>
      </c>
      <c r="S2" s="1">
        <v>2010</v>
      </c>
      <c r="T2" s="1">
        <v>2011</v>
      </c>
      <c r="U2" s="1">
        <v>2012</v>
      </c>
    </row>
    <row r="3" spans="1:26" x14ac:dyDescent="0.3">
      <c r="A3" s="1">
        <v>38905</v>
      </c>
      <c r="B3" s="1">
        <v>35566.839999999997</v>
      </c>
      <c r="C3" s="1">
        <v>1154.55</v>
      </c>
      <c r="D3" s="1">
        <v>95176.1</v>
      </c>
      <c r="E3" s="1">
        <v>131897.49</v>
      </c>
      <c r="F3" s="1">
        <v>455</v>
      </c>
      <c r="G3" s="1">
        <v>479</v>
      </c>
      <c r="H3" s="1">
        <v>529</v>
      </c>
      <c r="I3" s="1">
        <v>1463</v>
      </c>
      <c r="J3" s="1">
        <v>78.168879120879112</v>
      </c>
      <c r="K3" s="1">
        <v>2.4103340292275575</v>
      </c>
      <c r="L3" s="1">
        <v>179.91701323251419</v>
      </c>
      <c r="M3" s="1">
        <v>90.155495557074502</v>
      </c>
      <c r="N3" s="1">
        <v>5082</v>
      </c>
      <c r="O3" s="1">
        <v>1</v>
      </c>
      <c r="P3" s="1">
        <v>1</v>
      </c>
      <c r="Q3" s="1">
        <v>1</v>
      </c>
      <c r="R3" s="1">
        <v>2</v>
      </c>
      <c r="S3" s="1">
        <v>65373.93298275362</v>
      </c>
      <c r="T3" s="1">
        <v>3687923.204971469</v>
      </c>
      <c r="U3" s="1">
        <v>4262221.7993056858</v>
      </c>
      <c r="V3" s="1">
        <v>2140369</v>
      </c>
      <c r="W3" s="1">
        <f>I3*((M3-$M$55)^2)</f>
        <v>3388979.4952002363</v>
      </c>
      <c r="Y3" s="1" t="s">
        <v>2</v>
      </c>
      <c r="Z3" s="1">
        <f>SUM(S3:U54)/R55</f>
        <v>24083730.289623849</v>
      </c>
    </row>
    <row r="4" spans="1:26" x14ac:dyDescent="0.3">
      <c r="A4" s="1">
        <v>40475</v>
      </c>
      <c r="B4" s="1">
        <v>0</v>
      </c>
      <c r="C4" s="1">
        <v>0</v>
      </c>
      <c r="D4" s="1">
        <v>41402.36</v>
      </c>
      <c r="E4" s="1">
        <v>41402.36</v>
      </c>
      <c r="F4" s="1">
        <v>0</v>
      </c>
      <c r="G4" s="1">
        <v>0</v>
      </c>
      <c r="H4" s="1">
        <v>469</v>
      </c>
      <c r="I4" s="1">
        <v>469</v>
      </c>
      <c r="J4" s="1">
        <v>0</v>
      </c>
      <c r="K4" s="1">
        <v>0</v>
      </c>
      <c r="L4" s="1">
        <v>88.277953091684438</v>
      </c>
      <c r="M4" s="1">
        <v>88.277953091684438</v>
      </c>
      <c r="N4" s="1">
        <v>5111</v>
      </c>
      <c r="O4" s="1">
        <v>0</v>
      </c>
      <c r="P4" s="1">
        <v>0</v>
      </c>
      <c r="Q4" s="1">
        <v>1</v>
      </c>
      <c r="R4" s="1">
        <v>0</v>
      </c>
      <c r="S4" s="1">
        <v>0</v>
      </c>
      <c r="T4" s="1">
        <v>0</v>
      </c>
      <c r="U4" s="1">
        <v>0</v>
      </c>
      <c r="V4" s="1">
        <v>219961</v>
      </c>
      <c r="W4" s="1">
        <f t="shared" ref="W4:W55" si="0">I4*((M4-$M$55)^2)</f>
        <v>1172835.2925403484</v>
      </c>
      <c r="Y4" s="1" t="s">
        <v>3</v>
      </c>
      <c r="Z4" s="1">
        <f>(SUM(W3:W54)-Z3*(A55-1))/(I55-((1/I55)*SUM(V3:V54)))</f>
        <v>831.59133215488487</v>
      </c>
    </row>
    <row r="5" spans="1:26" x14ac:dyDescent="0.3">
      <c r="A5" s="1">
        <v>69243</v>
      </c>
      <c r="B5" s="1">
        <v>153769.87</v>
      </c>
      <c r="C5" s="1">
        <v>0</v>
      </c>
      <c r="D5" s="1">
        <v>129508.37000000001</v>
      </c>
      <c r="E5" s="1">
        <v>283278.24</v>
      </c>
      <c r="F5" s="1">
        <v>779</v>
      </c>
      <c r="G5" s="1">
        <v>0</v>
      </c>
      <c r="H5" s="1">
        <v>770</v>
      </c>
      <c r="I5" s="1">
        <v>1549</v>
      </c>
      <c r="J5" s="1">
        <v>197.39392811296534</v>
      </c>
      <c r="K5" s="1">
        <v>0</v>
      </c>
      <c r="L5" s="1">
        <v>168.19268831168833</v>
      </c>
      <c r="M5" s="1">
        <v>182.87814073595868</v>
      </c>
      <c r="N5" s="1">
        <v>5014</v>
      </c>
      <c r="O5" s="1">
        <v>1</v>
      </c>
      <c r="P5" s="1">
        <v>0</v>
      </c>
      <c r="Q5" s="1">
        <v>1</v>
      </c>
      <c r="R5" s="1">
        <v>1</v>
      </c>
      <c r="S5" s="1">
        <v>164141.59679290891</v>
      </c>
      <c r="T5" s="1">
        <v>0</v>
      </c>
      <c r="U5" s="1">
        <v>166060.13493724112</v>
      </c>
      <c r="V5" s="1">
        <v>2399401</v>
      </c>
      <c r="W5" s="1">
        <f t="shared" si="0"/>
        <v>3080247.1164933792</v>
      </c>
      <c r="Y5" s="1" t="s">
        <v>4</v>
      </c>
      <c r="Z5" s="1">
        <f>Z3/Z4</f>
        <v>28961.016497389639</v>
      </c>
    </row>
    <row r="6" spans="1:26" x14ac:dyDescent="0.3">
      <c r="A6" s="1">
        <v>79391</v>
      </c>
      <c r="B6" s="1">
        <v>0</v>
      </c>
      <c r="C6" s="1">
        <v>0</v>
      </c>
      <c r="D6" s="1">
        <v>11228.88</v>
      </c>
      <c r="E6" s="1">
        <v>11228.88</v>
      </c>
      <c r="F6" s="1">
        <v>0</v>
      </c>
      <c r="G6" s="1">
        <v>0</v>
      </c>
      <c r="H6" s="1">
        <v>400</v>
      </c>
      <c r="I6" s="1">
        <v>400</v>
      </c>
      <c r="J6" s="1">
        <v>0</v>
      </c>
      <c r="K6" s="1">
        <v>0</v>
      </c>
      <c r="L6" s="1">
        <v>28.072199999999999</v>
      </c>
      <c r="M6" s="1">
        <v>28.072199999999999</v>
      </c>
      <c r="N6" s="1">
        <v>5051</v>
      </c>
      <c r="O6" s="1">
        <v>0</v>
      </c>
      <c r="P6" s="1">
        <v>0</v>
      </c>
      <c r="Q6" s="1">
        <v>1</v>
      </c>
      <c r="R6" s="1">
        <v>0</v>
      </c>
      <c r="S6" s="1">
        <v>0</v>
      </c>
      <c r="T6" s="1">
        <v>0</v>
      </c>
      <c r="U6" s="1">
        <v>0</v>
      </c>
      <c r="V6" s="1">
        <v>160000</v>
      </c>
      <c r="W6" s="1">
        <f t="shared" si="0"/>
        <v>4858753.4782791678</v>
      </c>
    </row>
    <row r="7" spans="1:26" x14ac:dyDescent="0.3">
      <c r="A7" s="1">
        <v>93811</v>
      </c>
      <c r="B7" s="1">
        <v>0</v>
      </c>
      <c r="C7" s="1">
        <v>156819.04999999999</v>
      </c>
      <c r="D7" s="1">
        <v>71001.66</v>
      </c>
      <c r="E7" s="1">
        <v>227820.71</v>
      </c>
      <c r="F7" s="1">
        <v>0</v>
      </c>
      <c r="G7" s="1">
        <v>401</v>
      </c>
      <c r="H7" s="1">
        <v>517</v>
      </c>
      <c r="I7" s="1">
        <v>918</v>
      </c>
      <c r="J7" s="1">
        <v>0</v>
      </c>
      <c r="K7" s="1">
        <v>391.06995012468826</v>
      </c>
      <c r="L7" s="1">
        <v>137.33396518375241</v>
      </c>
      <c r="M7" s="1">
        <v>248.17070806100216</v>
      </c>
      <c r="N7" s="1">
        <v>5084</v>
      </c>
      <c r="O7" s="1">
        <v>0</v>
      </c>
      <c r="P7" s="1">
        <v>1</v>
      </c>
      <c r="Q7" s="1">
        <v>1</v>
      </c>
      <c r="R7" s="1">
        <v>1</v>
      </c>
      <c r="S7" s="1">
        <v>0</v>
      </c>
      <c r="T7" s="1">
        <v>8188497.5463327589</v>
      </c>
      <c r="U7" s="1">
        <v>6351233.106536625</v>
      </c>
      <c r="V7" s="1">
        <v>842724</v>
      </c>
      <c r="W7" s="1">
        <f t="shared" si="0"/>
        <v>11084709.078503836</v>
      </c>
    </row>
    <row r="8" spans="1:26" x14ac:dyDescent="0.3">
      <c r="A8" s="1">
        <v>95043</v>
      </c>
      <c r="B8" s="1">
        <v>631201.21</v>
      </c>
      <c r="C8" s="1">
        <v>152706.96000000002</v>
      </c>
      <c r="D8" s="1">
        <v>79380.149999999994</v>
      </c>
      <c r="E8" s="1">
        <v>863288.31999999995</v>
      </c>
      <c r="F8" s="1">
        <v>1645</v>
      </c>
      <c r="G8" s="1">
        <v>1662</v>
      </c>
      <c r="H8" s="1">
        <v>1666</v>
      </c>
      <c r="I8" s="1">
        <v>4973</v>
      </c>
      <c r="J8" s="1">
        <v>383.70894224924012</v>
      </c>
      <c r="K8" s="1">
        <v>91.881444043321309</v>
      </c>
      <c r="L8" s="1">
        <v>47.647148859543812</v>
      </c>
      <c r="M8" s="1">
        <v>173.59507741805751</v>
      </c>
      <c r="N8" s="1">
        <v>5136</v>
      </c>
      <c r="O8" s="1">
        <v>1</v>
      </c>
      <c r="P8" s="1">
        <v>1</v>
      </c>
      <c r="Q8" s="1">
        <v>1</v>
      </c>
      <c r="R8" s="1">
        <v>2</v>
      </c>
      <c r="S8" s="1">
        <v>72623190.539617702</v>
      </c>
      <c r="T8" s="1">
        <v>11097369.915397933</v>
      </c>
      <c r="U8" s="1">
        <v>26427559.259828664</v>
      </c>
      <c r="V8" s="1">
        <v>24730729</v>
      </c>
      <c r="W8" s="1">
        <f t="shared" si="0"/>
        <v>6200308.4863091996</v>
      </c>
    </row>
    <row r="9" spans="1:26" x14ac:dyDescent="0.3">
      <c r="A9" s="1">
        <v>95205</v>
      </c>
      <c r="B9" s="1">
        <v>27788.579999999998</v>
      </c>
      <c r="C9" s="1">
        <v>74320.290000000008</v>
      </c>
      <c r="D9" s="1">
        <v>548143.73</v>
      </c>
      <c r="E9" s="1">
        <v>650252.6</v>
      </c>
      <c r="F9" s="1">
        <v>809</v>
      </c>
      <c r="G9" s="1">
        <v>865</v>
      </c>
      <c r="H9" s="1">
        <v>899</v>
      </c>
      <c r="I9" s="1">
        <v>2573</v>
      </c>
      <c r="J9" s="1">
        <v>34.349295426452407</v>
      </c>
      <c r="K9" s="1">
        <v>85.919410404624287</v>
      </c>
      <c r="L9" s="1">
        <v>609.72606229143491</v>
      </c>
      <c r="M9" s="1">
        <v>252.72157015157404</v>
      </c>
      <c r="N9" s="1">
        <v>5045</v>
      </c>
      <c r="O9" s="1">
        <v>1</v>
      </c>
      <c r="P9" s="1">
        <v>1</v>
      </c>
      <c r="Q9" s="1">
        <v>1</v>
      </c>
      <c r="R9" s="1">
        <v>2</v>
      </c>
      <c r="S9" s="1">
        <v>38578338.348216809</v>
      </c>
      <c r="T9" s="1">
        <v>24066860.82925361</v>
      </c>
      <c r="U9" s="1">
        <v>114579534.45982794</v>
      </c>
      <c r="V9" s="1">
        <v>6620329</v>
      </c>
      <c r="W9" s="1">
        <f t="shared" si="0"/>
        <v>33695249.781444706</v>
      </c>
    </row>
    <row r="10" spans="1:26" x14ac:dyDescent="0.3">
      <c r="A10" s="1">
        <v>96148</v>
      </c>
      <c r="B10" s="1">
        <v>0</v>
      </c>
      <c r="C10" s="1">
        <v>443278.20000000007</v>
      </c>
      <c r="D10" s="1">
        <v>441441.82999999996</v>
      </c>
      <c r="E10" s="1">
        <v>884720.03</v>
      </c>
      <c r="F10" s="1">
        <v>0</v>
      </c>
      <c r="G10" s="1">
        <v>2619</v>
      </c>
      <c r="H10" s="1">
        <v>2801</v>
      </c>
      <c r="I10" s="1">
        <v>5420</v>
      </c>
      <c r="J10" s="1">
        <v>0</v>
      </c>
      <c r="K10" s="1">
        <v>169.25475372279499</v>
      </c>
      <c r="L10" s="1">
        <v>157.60151017493752</v>
      </c>
      <c r="M10" s="1">
        <v>163.23247785977861</v>
      </c>
      <c r="N10" s="1">
        <v>5085</v>
      </c>
      <c r="O10" s="1">
        <v>0</v>
      </c>
      <c r="P10" s="1">
        <v>1</v>
      </c>
      <c r="Q10" s="1">
        <v>1</v>
      </c>
      <c r="R10" s="1">
        <v>1</v>
      </c>
      <c r="S10" s="1">
        <v>0</v>
      </c>
      <c r="T10" s="1">
        <v>94985.38540753616</v>
      </c>
      <c r="U10" s="1">
        <v>88813.539586696861</v>
      </c>
      <c r="V10" s="1">
        <v>29376400</v>
      </c>
      <c r="W10" s="1">
        <f t="shared" si="0"/>
        <v>3373253.9554046891</v>
      </c>
    </row>
    <row r="11" spans="1:26" x14ac:dyDescent="0.3">
      <c r="A11" s="1">
        <v>98780</v>
      </c>
      <c r="B11" s="1">
        <v>0</v>
      </c>
      <c r="C11" s="1">
        <v>0</v>
      </c>
      <c r="D11" s="1">
        <v>76237.72</v>
      </c>
      <c r="E11" s="1">
        <v>76237.72</v>
      </c>
      <c r="F11" s="1">
        <v>0</v>
      </c>
      <c r="G11" s="1">
        <v>0</v>
      </c>
      <c r="H11" s="1">
        <v>2271</v>
      </c>
      <c r="I11" s="1">
        <v>2271</v>
      </c>
      <c r="J11" s="1">
        <v>0</v>
      </c>
      <c r="K11" s="1">
        <v>0</v>
      </c>
      <c r="L11" s="1">
        <v>33.570110083663586</v>
      </c>
      <c r="M11" s="1">
        <v>33.570110083663586</v>
      </c>
      <c r="N11" s="1">
        <v>5084</v>
      </c>
      <c r="O11" s="1">
        <v>0</v>
      </c>
      <c r="P11" s="1">
        <v>0</v>
      </c>
      <c r="Q11" s="1">
        <v>1</v>
      </c>
      <c r="R11" s="1">
        <v>0</v>
      </c>
      <c r="S11" s="1">
        <v>0</v>
      </c>
      <c r="T11" s="1">
        <v>0</v>
      </c>
      <c r="U11" s="1">
        <v>0</v>
      </c>
      <c r="V11" s="1">
        <v>5157441</v>
      </c>
      <c r="W11" s="1">
        <f t="shared" si="0"/>
        <v>24902036.112845354</v>
      </c>
    </row>
    <row r="12" spans="1:26" x14ac:dyDescent="0.3">
      <c r="A12" s="1">
        <v>99622</v>
      </c>
      <c r="B12" s="1">
        <v>0</v>
      </c>
      <c r="C12" s="1">
        <v>0</v>
      </c>
      <c r="D12" s="1">
        <v>63278.2</v>
      </c>
      <c r="E12" s="1">
        <v>63278.2</v>
      </c>
      <c r="F12" s="1">
        <v>0</v>
      </c>
      <c r="G12" s="1">
        <v>0</v>
      </c>
      <c r="H12" s="1">
        <v>489</v>
      </c>
      <c r="I12" s="1">
        <v>489</v>
      </c>
      <c r="J12" s="1">
        <v>0</v>
      </c>
      <c r="K12" s="1">
        <v>0</v>
      </c>
      <c r="L12" s="1">
        <v>129.40327198364008</v>
      </c>
      <c r="M12" s="1">
        <v>129.40327198364008</v>
      </c>
      <c r="N12" s="1">
        <v>5181</v>
      </c>
      <c r="O12" s="1">
        <v>0</v>
      </c>
      <c r="P12" s="1">
        <v>0</v>
      </c>
      <c r="Q12" s="1">
        <v>1</v>
      </c>
      <c r="R12" s="1">
        <v>0</v>
      </c>
      <c r="S12" s="1">
        <v>0</v>
      </c>
      <c r="T12" s="1">
        <v>0</v>
      </c>
      <c r="U12" s="1">
        <v>0</v>
      </c>
      <c r="V12" s="1">
        <v>239121</v>
      </c>
      <c r="W12" s="1">
        <f t="shared" si="0"/>
        <v>38575.693450775536</v>
      </c>
    </row>
    <row r="13" spans="1:26" x14ac:dyDescent="0.3">
      <c r="A13" s="1">
        <v>121635</v>
      </c>
      <c r="B13" s="1">
        <v>0</v>
      </c>
      <c r="C13" s="1">
        <v>1926556.81</v>
      </c>
      <c r="D13" s="1">
        <v>1187837.0799999998</v>
      </c>
      <c r="E13" s="1">
        <v>3114393.8899999997</v>
      </c>
      <c r="F13" s="1">
        <v>0</v>
      </c>
      <c r="G13" s="1">
        <v>13570</v>
      </c>
      <c r="H13" s="1">
        <v>14183</v>
      </c>
      <c r="I13" s="1">
        <v>27753</v>
      </c>
      <c r="J13" s="1">
        <v>0</v>
      </c>
      <c r="K13" s="1">
        <v>141.97176197494474</v>
      </c>
      <c r="L13" s="1">
        <v>83.750763590213623</v>
      </c>
      <c r="M13" s="1">
        <v>112.2182787446402</v>
      </c>
      <c r="N13" s="1">
        <v>5084</v>
      </c>
      <c r="O13" s="1">
        <v>0</v>
      </c>
      <c r="P13" s="1">
        <v>1</v>
      </c>
      <c r="Q13" s="1">
        <v>1</v>
      </c>
      <c r="R13" s="1">
        <v>1</v>
      </c>
      <c r="S13" s="1">
        <v>0</v>
      </c>
      <c r="T13" s="1">
        <v>12013110.702039702</v>
      </c>
      <c r="U13" s="1">
        <v>11493894.960634449</v>
      </c>
      <c r="V13" s="1">
        <v>770229009</v>
      </c>
      <c r="W13" s="1">
        <f t="shared" si="0"/>
        <v>18857587.838959176</v>
      </c>
    </row>
    <row r="14" spans="1:26" x14ac:dyDescent="0.3">
      <c r="A14" s="1">
        <v>132747</v>
      </c>
      <c r="B14" s="1">
        <v>1144669.56</v>
      </c>
      <c r="C14" s="1">
        <v>3241994.39</v>
      </c>
      <c r="D14" s="1">
        <v>825222.28999999992</v>
      </c>
      <c r="E14" s="1">
        <v>5211886.24</v>
      </c>
      <c r="F14" s="1">
        <v>12962</v>
      </c>
      <c r="G14" s="1">
        <v>10338</v>
      </c>
      <c r="H14" s="1">
        <v>9844</v>
      </c>
      <c r="I14" s="1">
        <v>33144</v>
      </c>
      <c r="J14" s="1">
        <v>88.309640487579088</v>
      </c>
      <c r="K14" s="1">
        <v>313.5997668794738</v>
      </c>
      <c r="L14" s="1">
        <v>83.829976635514015</v>
      </c>
      <c r="M14" s="1">
        <v>157.24976587014243</v>
      </c>
      <c r="N14" s="1">
        <v>5065</v>
      </c>
      <c r="O14" s="1">
        <v>1</v>
      </c>
      <c r="P14" s="1">
        <v>1</v>
      </c>
      <c r="Q14" s="1">
        <v>1</v>
      </c>
      <c r="R14" s="1">
        <v>2</v>
      </c>
      <c r="S14" s="1">
        <v>61605027.387191176</v>
      </c>
      <c r="T14" s="1">
        <v>252715747.26785812</v>
      </c>
      <c r="U14" s="1">
        <v>53063741.902176447</v>
      </c>
      <c r="V14" s="1">
        <v>1098524736</v>
      </c>
      <c r="W14" s="1">
        <f t="shared" si="0"/>
        <v>11920520.926990002</v>
      </c>
    </row>
    <row r="15" spans="1:26" x14ac:dyDescent="0.3">
      <c r="A15" s="1">
        <v>136421</v>
      </c>
      <c r="B15" s="1">
        <v>34028.340000000004</v>
      </c>
      <c r="C15" s="1">
        <v>93632.77</v>
      </c>
      <c r="D15" s="1">
        <v>306412.81</v>
      </c>
      <c r="E15" s="1">
        <v>434073.92000000004</v>
      </c>
      <c r="F15" s="1">
        <v>1177</v>
      </c>
      <c r="G15" s="1">
        <v>1318</v>
      </c>
      <c r="H15" s="1">
        <v>1537</v>
      </c>
      <c r="I15" s="1">
        <v>4032</v>
      </c>
      <c r="J15" s="1">
        <v>28.911079014443505</v>
      </c>
      <c r="K15" s="1">
        <v>71.041555386949923</v>
      </c>
      <c r="L15" s="1">
        <v>199.35771633051399</v>
      </c>
      <c r="M15" s="1">
        <v>107.65722222222223</v>
      </c>
      <c r="N15" s="1">
        <v>5082</v>
      </c>
      <c r="O15" s="1">
        <v>1</v>
      </c>
      <c r="P15" s="1">
        <v>1</v>
      </c>
      <c r="Q15" s="1">
        <v>1</v>
      </c>
      <c r="R15" s="1">
        <v>2</v>
      </c>
      <c r="S15" s="1">
        <v>7298524.1175076952</v>
      </c>
      <c r="T15" s="1">
        <v>1767051.9021694085</v>
      </c>
      <c r="U15" s="1">
        <v>12924603.212486358</v>
      </c>
      <c r="V15" s="1">
        <v>16257024</v>
      </c>
      <c r="W15" s="1">
        <f t="shared" si="0"/>
        <v>3782286.1431720122</v>
      </c>
    </row>
    <row r="16" spans="1:26" x14ac:dyDescent="0.3">
      <c r="A16" s="1">
        <v>136477</v>
      </c>
      <c r="B16" s="1">
        <v>342305.1</v>
      </c>
      <c r="C16" s="1">
        <v>36147.11</v>
      </c>
      <c r="D16" s="1">
        <v>34162.880000000005</v>
      </c>
      <c r="E16" s="1">
        <v>412615.08999999997</v>
      </c>
      <c r="F16" s="1">
        <v>1546</v>
      </c>
      <c r="G16" s="1">
        <v>1752</v>
      </c>
      <c r="H16" s="1">
        <v>1875</v>
      </c>
      <c r="I16" s="1">
        <v>5173</v>
      </c>
      <c r="J16" s="1">
        <v>221.41338939197928</v>
      </c>
      <c r="K16" s="1">
        <v>20.631912100456621</v>
      </c>
      <c r="L16" s="1">
        <v>18.220202666666669</v>
      </c>
      <c r="M16" s="1">
        <v>79.763210902764342</v>
      </c>
      <c r="N16" s="1">
        <v>5082</v>
      </c>
      <c r="O16" s="1">
        <v>1</v>
      </c>
      <c r="P16" s="1">
        <v>1</v>
      </c>
      <c r="Q16" s="1">
        <v>1</v>
      </c>
      <c r="R16" s="1">
        <v>2</v>
      </c>
      <c r="S16" s="1">
        <v>31020139.16007689</v>
      </c>
      <c r="T16" s="1">
        <v>6125886.3925797436</v>
      </c>
      <c r="U16" s="1">
        <v>7101640.9926532246</v>
      </c>
      <c r="V16" s="1">
        <v>26759929</v>
      </c>
      <c r="W16" s="1">
        <f t="shared" si="0"/>
        <v>17716550.922016039</v>
      </c>
    </row>
    <row r="17" spans="1:23" x14ac:dyDescent="0.3">
      <c r="A17" s="1">
        <v>136737</v>
      </c>
      <c r="B17" s="1">
        <v>254225.47000000003</v>
      </c>
      <c r="C17" s="1">
        <v>98998.739999999991</v>
      </c>
      <c r="D17" s="1">
        <v>214490.23999999999</v>
      </c>
      <c r="E17" s="1">
        <v>567714.44999999995</v>
      </c>
      <c r="F17" s="1">
        <v>1889</v>
      </c>
      <c r="G17" s="1">
        <v>2030</v>
      </c>
      <c r="H17" s="1">
        <v>2073</v>
      </c>
      <c r="I17" s="1">
        <v>5992</v>
      </c>
      <c r="J17" s="1">
        <v>134.582038115405</v>
      </c>
      <c r="K17" s="1">
        <v>48.767852216748764</v>
      </c>
      <c r="L17" s="1">
        <v>103.46851905451037</v>
      </c>
      <c r="M17" s="1">
        <v>94.745402202937242</v>
      </c>
      <c r="N17" s="1">
        <v>5075</v>
      </c>
      <c r="O17" s="1">
        <v>1</v>
      </c>
      <c r="P17" s="1">
        <v>1</v>
      </c>
      <c r="Q17" s="1">
        <v>1</v>
      </c>
      <c r="R17" s="1">
        <v>2</v>
      </c>
      <c r="S17" s="1">
        <v>2997762.8323937319</v>
      </c>
      <c r="T17" s="1">
        <v>4291288.2585468944</v>
      </c>
      <c r="U17" s="1">
        <v>157740.30724765058</v>
      </c>
      <c r="V17" s="1">
        <v>35904064</v>
      </c>
      <c r="W17" s="1">
        <f t="shared" si="0"/>
        <v>11359066.937441139</v>
      </c>
    </row>
    <row r="18" spans="1:23" x14ac:dyDescent="0.3">
      <c r="A18" s="1">
        <v>137661</v>
      </c>
      <c r="B18" s="1">
        <v>0</v>
      </c>
      <c r="C18" s="1">
        <v>44684.999999999993</v>
      </c>
      <c r="D18" s="1">
        <v>238690.66999999998</v>
      </c>
      <c r="E18" s="1">
        <v>283375.67</v>
      </c>
      <c r="F18" s="1">
        <v>0</v>
      </c>
      <c r="G18" s="1">
        <v>1464</v>
      </c>
      <c r="H18" s="1">
        <v>1453</v>
      </c>
      <c r="I18" s="1">
        <v>2917</v>
      </c>
      <c r="J18" s="1">
        <v>0</v>
      </c>
      <c r="K18" s="1">
        <v>30.522540983606554</v>
      </c>
      <c r="L18" s="1">
        <v>164.27437715072264</v>
      </c>
      <c r="M18" s="1">
        <v>97.146270140555359</v>
      </c>
      <c r="N18" s="1">
        <v>5181</v>
      </c>
      <c r="O18" s="1">
        <v>0</v>
      </c>
      <c r="P18" s="1">
        <v>1</v>
      </c>
      <c r="Q18" s="1">
        <v>1</v>
      </c>
      <c r="R18" s="1">
        <v>1</v>
      </c>
      <c r="S18" s="1">
        <v>0</v>
      </c>
      <c r="T18" s="1">
        <v>6498287.9638436791</v>
      </c>
      <c r="U18" s="1">
        <v>6547483.5368665876</v>
      </c>
      <c r="V18" s="1">
        <v>8508889</v>
      </c>
      <c r="W18" s="1">
        <f t="shared" si="0"/>
        <v>4936740.8929579742</v>
      </c>
    </row>
    <row r="19" spans="1:23" x14ac:dyDescent="0.3">
      <c r="A19" s="1">
        <v>137771</v>
      </c>
      <c r="B19" s="1">
        <v>283228.35000000003</v>
      </c>
      <c r="C19" s="1">
        <v>81717</v>
      </c>
      <c r="D19" s="1">
        <v>200998.13</v>
      </c>
      <c r="E19" s="1">
        <v>565943.48</v>
      </c>
      <c r="F19" s="1">
        <v>721</v>
      </c>
      <c r="G19" s="1">
        <v>613</v>
      </c>
      <c r="H19" s="1">
        <v>607</v>
      </c>
      <c r="I19" s="1">
        <v>1941</v>
      </c>
      <c r="J19" s="1">
        <v>392.82711511789188</v>
      </c>
      <c r="K19" s="1">
        <v>133.30668841761826</v>
      </c>
      <c r="L19" s="1">
        <v>331.13365733113676</v>
      </c>
      <c r="M19" s="1">
        <v>291.57314786192683</v>
      </c>
      <c r="N19" s="1">
        <v>5046</v>
      </c>
      <c r="O19" s="1">
        <v>1</v>
      </c>
      <c r="P19" s="1">
        <v>1</v>
      </c>
      <c r="Q19" s="1">
        <v>1</v>
      </c>
      <c r="R19" s="1">
        <v>2</v>
      </c>
      <c r="S19" s="1">
        <v>7391955.803136942</v>
      </c>
      <c r="T19" s="1">
        <v>15354590.849427661</v>
      </c>
      <c r="U19" s="1">
        <v>949975.58304431336</v>
      </c>
      <c r="V19" s="1">
        <v>3767481</v>
      </c>
      <c r="W19" s="1">
        <f t="shared" si="0"/>
        <v>45608113.926284641</v>
      </c>
    </row>
    <row r="20" spans="1:23" x14ac:dyDescent="0.3">
      <c r="A20" s="1">
        <v>139250</v>
      </c>
      <c r="B20" s="1">
        <v>99488.31</v>
      </c>
      <c r="C20" s="1">
        <v>0</v>
      </c>
      <c r="D20" s="1">
        <v>0</v>
      </c>
      <c r="E20" s="1">
        <v>99488.31</v>
      </c>
      <c r="F20" s="1">
        <v>2208</v>
      </c>
      <c r="G20" s="1">
        <v>0</v>
      </c>
      <c r="H20" s="1">
        <v>0</v>
      </c>
      <c r="I20" s="1">
        <v>2208</v>
      </c>
      <c r="J20" s="1">
        <v>45.058111413043477</v>
      </c>
      <c r="K20" s="1">
        <v>0</v>
      </c>
      <c r="L20" s="1">
        <v>0</v>
      </c>
      <c r="M20" s="1">
        <v>45.058111413043477</v>
      </c>
      <c r="N20" s="1">
        <v>5191</v>
      </c>
      <c r="O20" s="1">
        <v>1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4875264</v>
      </c>
      <c r="W20" s="1">
        <f t="shared" si="0"/>
        <v>19190327.943112403</v>
      </c>
    </row>
    <row r="21" spans="1:23" x14ac:dyDescent="0.3">
      <c r="A21" s="1">
        <v>141387</v>
      </c>
      <c r="B21" s="1">
        <v>86173.21</v>
      </c>
      <c r="C21" s="1">
        <v>6307.44</v>
      </c>
      <c r="D21" s="1">
        <v>170489.81</v>
      </c>
      <c r="E21" s="1">
        <v>262970.46000000002</v>
      </c>
      <c r="F21" s="1">
        <v>490</v>
      </c>
      <c r="G21" s="1">
        <v>485</v>
      </c>
      <c r="H21" s="1">
        <v>488</v>
      </c>
      <c r="I21" s="1">
        <v>1463</v>
      </c>
      <c r="J21" s="1">
        <v>175.86369387755104</v>
      </c>
      <c r="K21" s="1">
        <v>13.005030927835051</v>
      </c>
      <c r="L21" s="1">
        <v>349.36436475409835</v>
      </c>
      <c r="M21" s="1">
        <v>179.74740943267261</v>
      </c>
      <c r="N21" s="1">
        <v>5122</v>
      </c>
      <c r="O21" s="1">
        <v>1</v>
      </c>
      <c r="P21" s="1">
        <v>1</v>
      </c>
      <c r="Q21" s="1">
        <v>1</v>
      </c>
      <c r="R21" s="1">
        <v>2</v>
      </c>
      <c r="S21" s="1">
        <v>7390.7907914156849</v>
      </c>
      <c r="T21" s="1">
        <v>13484465.082883501</v>
      </c>
      <c r="U21" s="1">
        <v>14039716.827865141</v>
      </c>
      <c r="V21" s="1">
        <v>2140369</v>
      </c>
      <c r="W21" s="1">
        <f t="shared" si="0"/>
        <v>2515076.8971569212</v>
      </c>
    </row>
    <row r="22" spans="1:23" x14ac:dyDescent="0.3">
      <c r="A22" s="1">
        <v>148773</v>
      </c>
      <c r="B22" s="1">
        <v>0</v>
      </c>
      <c r="C22" s="1">
        <v>125741.6</v>
      </c>
      <c r="D22" s="1">
        <v>92839.28</v>
      </c>
      <c r="E22" s="1">
        <v>218580.88</v>
      </c>
      <c r="F22" s="1">
        <v>0</v>
      </c>
      <c r="G22" s="1">
        <v>1399</v>
      </c>
      <c r="H22" s="1">
        <v>998</v>
      </c>
      <c r="I22" s="1">
        <v>2397</v>
      </c>
      <c r="J22" s="1">
        <v>0</v>
      </c>
      <c r="K22" s="1">
        <v>89.879628305932812</v>
      </c>
      <c r="L22" s="1">
        <v>93.025330661322641</v>
      </c>
      <c r="M22" s="1">
        <v>91.189353358364627</v>
      </c>
      <c r="N22" s="1">
        <v>5047</v>
      </c>
      <c r="O22" s="1">
        <v>0</v>
      </c>
      <c r="P22" s="1">
        <v>1</v>
      </c>
      <c r="Q22" s="1">
        <v>1</v>
      </c>
      <c r="R22" s="1">
        <v>1</v>
      </c>
      <c r="S22" s="1">
        <v>0</v>
      </c>
      <c r="T22" s="1">
        <v>2399.8162184415633</v>
      </c>
      <c r="U22" s="1">
        <v>3364.0710316630289</v>
      </c>
      <c r="V22" s="1">
        <v>5745609</v>
      </c>
      <c r="W22" s="1">
        <f t="shared" si="0"/>
        <v>5316568.7943572747</v>
      </c>
    </row>
    <row r="23" spans="1:23" x14ac:dyDescent="0.3">
      <c r="A23" s="1">
        <v>149916</v>
      </c>
      <c r="B23" s="1">
        <v>210561.28000000003</v>
      </c>
      <c r="C23" s="1">
        <v>129942.68000000001</v>
      </c>
      <c r="D23" s="1">
        <v>109793.19</v>
      </c>
      <c r="E23" s="1">
        <v>450297.15</v>
      </c>
      <c r="F23" s="1">
        <v>874</v>
      </c>
      <c r="G23" s="1">
        <v>850</v>
      </c>
      <c r="H23" s="1">
        <v>808</v>
      </c>
      <c r="I23" s="1">
        <v>2532</v>
      </c>
      <c r="J23" s="1">
        <v>240.91679633867281</v>
      </c>
      <c r="K23" s="1">
        <v>152.87374117647059</v>
      </c>
      <c r="L23" s="1">
        <v>135.8826608910891</v>
      </c>
      <c r="M23" s="1">
        <v>177.84247630331754</v>
      </c>
      <c r="N23" s="1">
        <v>5139</v>
      </c>
      <c r="O23" s="1">
        <v>1</v>
      </c>
      <c r="P23" s="1">
        <v>1</v>
      </c>
      <c r="Q23" s="1">
        <v>1</v>
      </c>
      <c r="R23" s="1">
        <v>2</v>
      </c>
      <c r="S23" s="1">
        <v>3477095.2470841948</v>
      </c>
      <c r="T23" s="1">
        <v>529922.07375944476</v>
      </c>
      <c r="U23" s="1">
        <v>1422585.8964180527</v>
      </c>
      <c r="V23" s="1">
        <v>6411024</v>
      </c>
      <c r="W23" s="1">
        <f t="shared" si="0"/>
        <v>3962037.8670442859</v>
      </c>
    </row>
    <row r="24" spans="1:23" x14ac:dyDescent="0.3">
      <c r="A24" s="1">
        <v>151442</v>
      </c>
      <c r="B24" s="1">
        <v>0</v>
      </c>
      <c r="C24" s="1">
        <v>21135.91</v>
      </c>
      <c r="D24" s="1">
        <v>77202.8</v>
      </c>
      <c r="E24" s="1">
        <v>98338.71</v>
      </c>
      <c r="F24" s="1">
        <v>0</v>
      </c>
      <c r="G24" s="1">
        <v>421</v>
      </c>
      <c r="H24" s="1">
        <v>434</v>
      </c>
      <c r="I24" s="1">
        <v>855</v>
      </c>
      <c r="J24" s="1">
        <v>0</v>
      </c>
      <c r="K24" s="1">
        <v>50.204061757719714</v>
      </c>
      <c r="L24" s="1">
        <v>177.88663594470046</v>
      </c>
      <c r="M24" s="1">
        <v>115.0160350877193</v>
      </c>
      <c r="N24" s="1">
        <v>5111</v>
      </c>
      <c r="O24" s="1">
        <v>0</v>
      </c>
      <c r="P24" s="1">
        <v>1</v>
      </c>
      <c r="Q24" s="1">
        <v>1</v>
      </c>
      <c r="R24" s="1">
        <v>1</v>
      </c>
      <c r="S24" s="1">
        <v>0</v>
      </c>
      <c r="T24" s="1">
        <v>1768449.1843969312</v>
      </c>
      <c r="U24" s="1">
        <v>1715477.2042191424</v>
      </c>
      <c r="V24" s="1">
        <v>731025</v>
      </c>
      <c r="W24" s="1">
        <f t="shared" si="0"/>
        <v>462939.28817950864</v>
      </c>
    </row>
    <row r="25" spans="1:23" x14ac:dyDescent="0.3">
      <c r="A25" s="1">
        <v>151637</v>
      </c>
      <c r="B25" s="1">
        <v>0</v>
      </c>
      <c r="C25" s="1">
        <v>53801.19</v>
      </c>
      <c r="D25" s="1">
        <v>580761.46</v>
      </c>
      <c r="E25" s="1">
        <v>634562.64999999991</v>
      </c>
      <c r="F25" s="1">
        <v>0</v>
      </c>
      <c r="G25" s="1">
        <v>1049</v>
      </c>
      <c r="H25" s="1">
        <v>1260</v>
      </c>
      <c r="I25" s="1">
        <v>2309</v>
      </c>
      <c r="J25" s="1">
        <v>0</v>
      </c>
      <c r="K25" s="1">
        <v>51.288074356530032</v>
      </c>
      <c r="L25" s="1">
        <v>460.92179365079363</v>
      </c>
      <c r="M25" s="1">
        <v>274.82141619748808</v>
      </c>
      <c r="N25" s="1">
        <v>5013</v>
      </c>
      <c r="O25" s="1">
        <v>0</v>
      </c>
      <c r="P25" s="1">
        <v>1</v>
      </c>
      <c r="Q25" s="1">
        <v>1</v>
      </c>
      <c r="R25" s="1">
        <v>1</v>
      </c>
      <c r="S25" s="1">
        <v>0</v>
      </c>
      <c r="T25" s="1">
        <v>52415545.505401343</v>
      </c>
      <c r="U25" s="1">
        <v>43638021.615211122</v>
      </c>
      <c r="V25" s="1">
        <v>5331481</v>
      </c>
      <c r="W25" s="1">
        <f t="shared" si="0"/>
        <v>43044759.408219486</v>
      </c>
    </row>
    <row r="26" spans="1:23" x14ac:dyDescent="0.3">
      <c r="A26" s="1">
        <v>206484</v>
      </c>
      <c r="B26" s="1">
        <v>0</v>
      </c>
      <c r="C26" s="1">
        <v>0</v>
      </c>
      <c r="D26" s="1">
        <v>40168.43</v>
      </c>
      <c r="E26" s="1">
        <v>40168.43</v>
      </c>
      <c r="F26" s="1">
        <v>0</v>
      </c>
      <c r="G26" s="1">
        <v>0</v>
      </c>
      <c r="H26" s="1">
        <v>702</v>
      </c>
      <c r="I26" s="1">
        <v>702</v>
      </c>
      <c r="J26" s="1">
        <v>0</v>
      </c>
      <c r="K26" s="1">
        <v>0</v>
      </c>
      <c r="L26" s="1">
        <v>57.219985754985757</v>
      </c>
      <c r="M26" s="1">
        <v>57.219985754985757</v>
      </c>
      <c r="N26" s="1">
        <v>5045</v>
      </c>
      <c r="O26" s="1">
        <v>0</v>
      </c>
      <c r="P26" s="1">
        <v>0</v>
      </c>
      <c r="Q26" s="1">
        <v>1</v>
      </c>
      <c r="R26" s="1">
        <v>0</v>
      </c>
      <c r="S26" s="1">
        <v>0</v>
      </c>
      <c r="T26" s="1">
        <v>0</v>
      </c>
      <c r="U26" s="1">
        <v>0</v>
      </c>
      <c r="V26" s="1">
        <v>492804</v>
      </c>
      <c r="W26" s="1">
        <f t="shared" si="0"/>
        <v>4613230.2194645647</v>
      </c>
    </row>
    <row r="27" spans="1:23" x14ac:dyDescent="0.3">
      <c r="A27" s="1">
        <v>209742</v>
      </c>
      <c r="B27" s="1">
        <v>0</v>
      </c>
      <c r="C27" s="1">
        <v>0</v>
      </c>
      <c r="D27" s="1">
        <v>8056.54</v>
      </c>
      <c r="E27" s="1">
        <v>8056.54</v>
      </c>
      <c r="F27" s="1">
        <v>0</v>
      </c>
      <c r="G27" s="1">
        <v>0</v>
      </c>
      <c r="H27" s="1">
        <v>414</v>
      </c>
      <c r="I27" s="1">
        <v>414</v>
      </c>
      <c r="J27" s="1">
        <v>0</v>
      </c>
      <c r="K27" s="1">
        <v>0</v>
      </c>
      <c r="L27" s="1">
        <v>19.460241545893719</v>
      </c>
      <c r="M27" s="1">
        <v>19.460241545893719</v>
      </c>
      <c r="N27" s="1">
        <v>5149</v>
      </c>
      <c r="O27" s="1">
        <v>0</v>
      </c>
      <c r="P27" s="1">
        <v>0</v>
      </c>
      <c r="Q27" s="1">
        <v>1</v>
      </c>
      <c r="R27" s="1">
        <v>0</v>
      </c>
      <c r="S27" s="1">
        <v>0</v>
      </c>
      <c r="T27" s="1">
        <v>0</v>
      </c>
      <c r="U27" s="1">
        <v>0</v>
      </c>
      <c r="V27" s="1">
        <v>171396</v>
      </c>
      <c r="W27" s="1">
        <f t="shared" si="0"/>
        <v>5845409.8172998345</v>
      </c>
    </row>
    <row r="28" spans="1:23" x14ac:dyDescent="0.3">
      <c r="A28" s="1">
        <v>209890</v>
      </c>
      <c r="B28" s="1">
        <v>0</v>
      </c>
      <c r="C28" s="1">
        <v>0</v>
      </c>
      <c r="D28" s="1">
        <v>45356.17</v>
      </c>
      <c r="E28" s="1">
        <v>45356.17</v>
      </c>
      <c r="F28" s="1">
        <v>0</v>
      </c>
      <c r="G28" s="1">
        <v>0</v>
      </c>
      <c r="H28" s="1">
        <v>457</v>
      </c>
      <c r="I28" s="1">
        <v>457</v>
      </c>
      <c r="J28" s="1">
        <v>0</v>
      </c>
      <c r="K28" s="1">
        <v>0</v>
      </c>
      <c r="L28" s="1">
        <v>99.247636761487968</v>
      </c>
      <c r="M28" s="1">
        <v>99.247636761487968</v>
      </c>
      <c r="N28" s="1">
        <v>5172</v>
      </c>
      <c r="O28" s="1">
        <v>0</v>
      </c>
      <c r="P28" s="1">
        <v>0</v>
      </c>
      <c r="Q28" s="1">
        <v>1</v>
      </c>
      <c r="R28" s="1">
        <v>0</v>
      </c>
      <c r="S28" s="1">
        <v>0</v>
      </c>
      <c r="T28" s="1">
        <v>0</v>
      </c>
      <c r="U28" s="1">
        <v>0</v>
      </c>
      <c r="V28" s="1">
        <v>208849</v>
      </c>
      <c r="W28" s="1">
        <f t="shared" si="0"/>
        <v>696433.1157733649</v>
      </c>
    </row>
    <row r="29" spans="1:23" x14ac:dyDescent="0.3">
      <c r="A29" s="1">
        <v>210298</v>
      </c>
      <c r="B29" s="1">
        <v>12933.75</v>
      </c>
      <c r="C29" s="1">
        <v>2803.35</v>
      </c>
      <c r="D29" s="1">
        <v>85193.109999999986</v>
      </c>
      <c r="E29" s="1">
        <v>100930.20999999999</v>
      </c>
      <c r="F29" s="1">
        <v>509</v>
      </c>
      <c r="G29" s="1">
        <v>607</v>
      </c>
      <c r="H29" s="1">
        <v>628</v>
      </c>
      <c r="I29" s="1">
        <v>1744</v>
      </c>
      <c r="J29" s="1">
        <v>25.410117878192533</v>
      </c>
      <c r="K29" s="1">
        <v>4.6183690280065894</v>
      </c>
      <c r="L29" s="1">
        <v>135.65781847133755</v>
      </c>
      <c r="M29" s="1">
        <v>57.87282683486238</v>
      </c>
      <c r="N29" s="1">
        <v>5012</v>
      </c>
      <c r="O29" s="1">
        <v>1</v>
      </c>
      <c r="P29" s="1">
        <v>1</v>
      </c>
      <c r="Q29" s="1">
        <v>1</v>
      </c>
      <c r="R29" s="1">
        <v>2</v>
      </c>
      <c r="S29" s="1">
        <v>536398.1836579754</v>
      </c>
      <c r="T29" s="1">
        <v>1721474.6267154256</v>
      </c>
      <c r="U29" s="1">
        <v>3799717.0922007295</v>
      </c>
      <c r="V29" s="1">
        <v>3041536</v>
      </c>
      <c r="W29" s="1">
        <f t="shared" si="0"/>
        <v>11276937.600115459</v>
      </c>
    </row>
    <row r="30" spans="1:23" x14ac:dyDescent="0.3">
      <c r="A30" s="1">
        <v>212737</v>
      </c>
      <c r="B30" s="1">
        <v>0</v>
      </c>
      <c r="C30" s="1">
        <v>146146.63999999998</v>
      </c>
      <c r="D30" s="1">
        <v>149241.88</v>
      </c>
      <c r="E30" s="1">
        <v>295388.52</v>
      </c>
      <c r="F30" s="1">
        <v>0</v>
      </c>
      <c r="G30" s="1">
        <v>1783</v>
      </c>
      <c r="H30" s="1">
        <v>1826</v>
      </c>
      <c r="I30" s="1">
        <v>3609</v>
      </c>
      <c r="J30" s="1">
        <v>0</v>
      </c>
      <c r="K30" s="1">
        <v>81.966707795849686</v>
      </c>
      <c r="L30" s="1">
        <v>81.73158817086528</v>
      </c>
      <c r="M30" s="1">
        <v>81.847747298420614</v>
      </c>
      <c r="N30" s="1">
        <v>5043</v>
      </c>
      <c r="O30" s="1">
        <v>0</v>
      </c>
      <c r="P30" s="1">
        <v>1</v>
      </c>
      <c r="Q30" s="1">
        <v>1</v>
      </c>
      <c r="R30" s="1">
        <v>1</v>
      </c>
      <c r="S30" s="1">
        <v>0</v>
      </c>
      <c r="T30" s="1">
        <v>25.232302708304172</v>
      </c>
      <c r="U30" s="1">
        <v>24.638113761724629</v>
      </c>
      <c r="V30" s="1">
        <v>13024881</v>
      </c>
      <c r="W30" s="1">
        <f t="shared" si="0"/>
        <v>11495296.463358676</v>
      </c>
    </row>
    <row r="31" spans="1:23" x14ac:dyDescent="0.3">
      <c r="A31" s="1">
        <v>219216</v>
      </c>
      <c r="B31" s="1">
        <v>0</v>
      </c>
      <c r="C31" s="1">
        <v>0</v>
      </c>
      <c r="D31" s="1">
        <v>37801.800000000003</v>
      </c>
      <c r="E31" s="1">
        <v>37801.800000000003</v>
      </c>
      <c r="F31" s="1">
        <v>0</v>
      </c>
      <c r="G31" s="1">
        <v>0</v>
      </c>
      <c r="H31" s="1">
        <v>516</v>
      </c>
      <c r="I31" s="1">
        <v>516</v>
      </c>
      <c r="J31" s="1">
        <v>0</v>
      </c>
      <c r="K31" s="1">
        <v>0</v>
      </c>
      <c r="L31" s="1">
        <v>73.259302325581402</v>
      </c>
      <c r="M31" s="1">
        <v>73.259302325581402</v>
      </c>
      <c r="N31" s="1">
        <v>5065</v>
      </c>
      <c r="O31" s="1">
        <v>0</v>
      </c>
      <c r="P31" s="1">
        <v>0</v>
      </c>
      <c r="Q31" s="1">
        <v>1</v>
      </c>
      <c r="R31" s="1">
        <v>0</v>
      </c>
      <c r="S31" s="1">
        <v>0</v>
      </c>
      <c r="T31" s="1">
        <v>0</v>
      </c>
      <c r="U31" s="1">
        <v>0</v>
      </c>
      <c r="V31" s="1">
        <v>266256</v>
      </c>
      <c r="W31" s="1">
        <f t="shared" si="0"/>
        <v>2181830.9638346597</v>
      </c>
    </row>
    <row r="32" spans="1:23" x14ac:dyDescent="0.3">
      <c r="A32" s="1">
        <v>223515</v>
      </c>
      <c r="B32" s="1">
        <v>0</v>
      </c>
      <c r="C32" s="1">
        <v>40916.97</v>
      </c>
      <c r="D32" s="1">
        <v>46383.719999999994</v>
      </c>
      <c r="E32" s="1">
        <v>87300.69</v>
      </c>
      <c r="F32" s="1">
        <v>0</v>
      </c>
      <c r="G32" s="1">
        <v>592</v>
      </c>
      <c r="H32" s="1">
        <v>610</v>
      </c>
      <c r="I32" s="1">
        <v>1202</v>
      </c>
      <c r="J32" s="1">
        <v>0</v>
      </c>
      <c r="K32" s="1">
        <v>69.116503378378383</v>
      </c>
      <c r="L32" s="1">
        <v>76.038885245901625</v>
      </c>
      <c r="M32" s="1">
        <v>72.629525790349419</v>
      </c>
      <c r="N32" s="1">
        <v>5091</v>
      </c>
      <c r="O32" s="1">
        <v>0</v>
      </c>
      <c r="P32" s="1">
        <v>1</v>
      </c>
      <c r="Q32" s="1">
        <v>1</v>
      </c>
      <c r="R32" s="1">
        <v>1</v>
      </c>
      <c r="S32" s="1">
        <v>0</v>
      </c>
      <c r="T32" s="1">
        <v>7306.0652684703919</v>
      </c>
      <c r="U32" s="1">
        <v>7090.4764572695722</v>
      </c>
      <c r="V32" s="1">
        <v>1444804</v>
      </c>
      <c r="W32" s="1">
        <f t="shared" si="0"/>
        <v>5181406.8830371136</v>
      </c>
    </row>
    <row r="33" spans="1:23" x14ac:dyDescent="0.3">
      <c r="A33" s="1">
        <v>225616</v>
      </c>
      <c r="B33" s="1">
        <v>0</v>
      </c>
      <c r="C33" s="1">
        <v>0</v>
      </c>
      <c r="D33" s="1">
        <v>1137293.08</v>
      </c>
      <c r="E33" s="1">
        <v>1137293.08</v>
      </c>
      <c r="F33" s="1">
        <v>0</v>
      </c>
      <c r="G33" s="1">
        <v>0</v>
      </c>
      <c r="H33" s="1">
        <v>4042</v>
      </c>
      <c r="I33" s="1">
        <v>4042</v>
      </c>
      <c r="J33" s="1">
        <v>0</v>
      </c>
      <c r="K33" s="1">
        <v>0</v>
      </c>
      <c r="L33" s="1">
        <v>281.36889658584863</v>
      </c>
      <c r="M33" s="1">
        <v>281.36889658584863</v>
      </c>
      <c r="N33" s="1">
        <v>5063</v>
      </c>
      <c r="O33" s="1">
        <v>0</v>
      </c>
      <c r="P33" s="1">
        <v>0</v>
      </c>
      <c r="Q33" s="1">
        <v>1</v>
      </c>
      <c r="R33" s="1">
        <v>0</v>
      </c>
      <c r="S33" s="1">
        <v>0</v>
      </c>
      <c r="T33" s="1">
        <v>0</v>
      </c>
      <c r="U33" s="1">
        <v>0</v>
      </c>
      <c r="V33" s="1">
        <v>16337764</v>
      </c>
      <c r="W33" s="1">
        <f t="shared" si="0"/>
        <v>82751754.303342953</v>
      </c>
    </row>
    <row r="34" spans="1:23" x14ac:dyDescent="0.3">
      <c r="A34" s="1">
        <v>226248</v>
      </c>
      <c r="B34" s="1">
        <v>0</v>
      </c>
      <c r="C34" s="1">
        <v>0</v>
      </c>
      <c r="D34" s="1">
        <v>436166.63999999996</v>
      </c>
      <c r="E34" s="1">
        <v>436166.63999999996</v>
      </c>
      <c r="F34" s="1">
        <v>0</v>
      </c>
      <c r="G34" s="1">
        <v>0</v>
      </c>
      <c r="H34" s="1">
        <v>891</v>
      </c>
      <c r="I34" s="1">
        <v>891</v>
      </c>
      <c r="J34" s="1">
        <v>0</v>
      </c>
      <c r="K34" s="1">
        <v>0</v>
      </c>
      <c r="L34" s="1">
        <v>489.52484848484846</v>
      </c>
      <c r="M34" s="1">
        <v>489.52484848484846</v>
      </c>
      <c r="N34" s="1">
        <v>5051</v>
      </c>
      <c r="O34" s="1">
        <v>0</v>
      </c>
      <c r="P34" s="1">
        <v>0</v>
      </c>
      <c r="Q34" s="1">
        <v>1</v>
      </c>
      <c r="R34" s="1">
        <v>0</v>
      </c>
      <c r="S34" s="1">
        <v>0</v>
      </c>
      <c r="T34" s="1">
        <v>0</v>
      </c>
      <c r="U34" s="1">
        <v>0</v>
      </c>
      <c r="V34" s="1">
        <v>793881</v>
      </c>
      <c r="W34" s="1">
        <f t="shared" si="0"/>
        <v>109922099.52727829</v>
      </c>
    </row>
    <row r="35" spans="1:23" x14ac:dyDescent="0.3">
      <c r="A35" s="1">
        <v>226444</v>
      </c>
      <c r="B35" s="1">
        <v>0</v>
      </c>
      <c r="C35" s="1">
        <v>0</v>
      </c>
      <c r="D35" s="1">
        <v>58999</v>
      </c>
      <c r="E35" s="1">
        <v>58999</v>
      </c>
      <c r="F35" s="1">
        <v>0</v>
      </c>
      <c r="G35" s="1">
        <v>0</v>
      </c>
      <c r="H35" s="1">
        <v>513</v>
      </c>
      <c r="I35" s="1">
        <v>513</v>
      </c>
      <c r="J35" s="1">
        <v>0</v>
      </c>
      <c r="K35" s="1">
        <v>0</v>
      </c>
      <c r="L35" s="1">
        <v>115.00779727095517</v>
      </c>
      <c r="M35" s="1">
        <v>115.00779727095517</v>
      </c>
      <c r="N35" s="1">
        <v>5093</v>
      </c>
      <c r="O35" s="1">
        <v>0</v>
      </c>
      <c r="P35" s="1">
        <v>0</v>
      </c>
      <c r="Q35" s="1">
        <v>1</v>
      </c>
      <c r="R35" s="1">
        <v>0</v>
      </c>
      <c r="S35" s="1">
        <v>0</v>
      </c>
      <c r="T35" s="1">
        <v>0</v>
      </c>
      <c r="U35" s="1">
        <v>0</v>
      </c>
      <c r="V35" s="1">
        <v>263169</v>
      </c>
      <c r="W35" s="1">
        <f t="shared" si="0"/>
        <v>277960.27787151746</v>
      </c>
    </row>
    <row r="36" spans="1:23" x14ac:dyDescent="0.3">
      <c r="A36" s="1">
        <v>292839</v>
      </c>
      <c r="B36" s="1">
        <v>0</v>
      </c>
      <c r="C36" s="1">
        <v>134678.39999999999</v>
      </c>
      <c r="D36" s="1">
        <v>15660.73</v>
      </c>
      <c r="E36" s="1">
        <v>150339.13</v>
      </c>
      <c r="F36" s="1">
        <v>0</v>
      </c>
      <c r="G36" s="1">
        <v>422</v>
      </c>
      <c r="H36" s="1">
        <v>410</v>
      </c>
      <c r="I36" s="1">
        <v>832</v>
      </c>
      <c r="J36" s="1">
        <v>0</v>
      </c>
      <c r="K36" s="1">
        <v>319.14312796208532</v>
      </c>
      <c r="L36" s="1">
        <v>38.196902439024392</v>
      </c>
      <c r="M36" s="1">
        <v>180.69606971153846</v>
      </c>
      <c r="N36" s="1">
        <v>5145</v>
      </c>
      <c r="O36" s="1">
        <v>0</v>
      </c>
      <c r="P36" s="1">
        <v>1</v>
      </c>
      <c r="Q36" s="1">
        <v>1</v>
      </c>
      <c r="R36" s="1">
        <v>1</v>
      </c>
      <c r="S36" s="1">
        <v>0</v>
      </c>
      <c r="T36" s="1">
        <v>8088722.1099331928</v>
      </c>
      <c r="U36" s="1">
        <v>8325465.1960775768</v>
      </c>
      <c r="V36" s="1">
        <v>692224</v>
      </c>
      <c r="W36" s="1">
        <f t="shared" si="0"/>
        <v>1496510.2545265942</v>
      </c>
    </row>
    <row r="37" spans="1:23" x14ac:dyDescent="0.3">
      <c r="A37" s="1">
        <v>294529</v>
      </c>
      <c r="B37" s="1">
        <v>0</v>
      </c>
      <c r="C37" s="1">
        <v>0</v>
      </c>
      <c r="D37" s="1">
        <v>108874.88</v>
      </c>
      <c r="E37" s="1">
        <v>108874.88</v>
      </c>
      <c r="F37" s="1">
        <v>0</v>
      </c>
      <c r="G37" s="1">
        <v>0</v>
      </c>
      <c r="H37" s="1">
        <v>857</v>
      </c>
      <c r="I37" s="1">
        <v>857</v>
      </c>
      <c r="J37" s="1">
        <v>0</v>
      </c>
      <c r="K37" s="1">
        <v>0</v>
      </c>
      <c r="L37" s="1">
        <v>127.04186697782964</v>
      </c>
      <c r="M37" s="1">
        <v>127.04186697782964</v>
      </c>
      <c r="N37" s="1">
        <v>5182</v>
      </c>
      <c r="O37" s="1">
        <v>0</v>
      </c>
      <c r="P37" s="1">
        <v>0</v>
      </c>
      <c r="Q37" s="1">
        <v>1</v>
      </c>
      <c r="R37" s="1">
        <v>0</v>
      </c>
      <c r="S37" s="1">
        <v>0</v>
      </c>
      <c r="T37" s="1">
        <v>0</v>
      </c>
      <c r="U37" s="1">
        <v>0</v>
      </c>
      <c r="V37" s="1">
        <v>734449</v>
      </c>
      <c r="W37" s="1">
        <f t="shared" si="0"/>
        <v>108333.64977902749</v>
      </c>
    </row>
    <row r="38" spans="1:23" x14ac:dyDescent="0.3">
      <c r="A38" s="1">
        <v>370974</v>
      </c>
      <c r="B38" s="1">
        <v>0</v>
      </c>
      <c r="C38" s="1">
        <v>170540.22999999998</v>
      </c>
      <c r="D38" s="1">
        <v>75438.34</v>
      </c>
      <c r="E38" s="1">
        <v>245978.56999999998</v>
      </c>
      <c r="F38" s="1">
        <v>0</v>
      </c>
      <c r="G38" s="1">
        <v>1819</v>
      </c>
      <c r="H38" s="1">
        <v>1715</v>
      </c>
      <c r="I38" s="1">
        <v>3534</v>
      </c>
      <c r="J38" s="1">
        <v>0</v>
      </c>
      <c r="K38" s="1">
        <v>93.754936778449689</v>
      </c>
      <c r="L38" s="1">
        <v>43.987370262390669</v>
      </c>
      <c r="M38" s="1">
        <v>69.603443689869835</v>
      </c>
      <c r="N38" s="1">
        <v>5153</v>
      </c>
      <c r="O38" s="1">
        <v>0</v>
      </c>
      <c r="P38" s="1">
        <v>1</v>
      </c>
      <c r="Q38" s="1">
        <v>1</v>
      </c>
      <c r="R38" s="1">
        <v>1</v>
      </c>
      <c r="S38" s="1">
        <v>0</v>
      </c>
      <c r="T38" s="1">
        <v>1061012.9108836434</v>
      </c>
      <c r="U38" s="1">
        <v>1125354.2185990373</v>
      </c>
      <c r="V38" s="1">
        <v>12489156</v>
      </c>
      <c r="W38" s="1">
        <f t="shared" si="0"/>
        <v>16670479.28759883</v>
      </c>
    </row>
    <row r="39" spans="1:23" x14ac:dyDescent="0.3">
      <c r="A39" s="1">
        <v>374822</v>
      </c>
      <c r="B39" s="1">
        <v>0</v>
      </c>
      <c r="C39" s="1">
        <v>0</v>
      </c>
      <c r="D39" s="1">
        <v>81964.160000000018</v>
      </c>
      <c r="E39" s="1">
        <v>81964.160000000018</v>
      </c>
      <c r="F39" s="1">
        <v>0</v>
      </c>
      <c r="G39" s="1">
        <v>0</v>
      </c>
      <c r="H39" s="1">
        <v>464</v>
      </c>
      <c r="I39" s="1">
        <v>464</v>
      </c>
      <c r="J39" s="1">
        <v>0</v>
      </c>
      <c r="K39" s="1">
        <v>0</v>
      </c>
      <c r="L39" s="1">
        <v>176.64689655172418</v>
      </c>
      <c r="M39" s="1">
        <v>176.64689655172418</v>
      </c>
      <c r="N39" s="1">
        <v>5044</v>
      </c>
      <c r="O39" s="1">
        <v>0</v>
      </c>
      <c r="P39" s="1">
        <v>0</v>
      </c>
      <c r="Q39" s="1">
        <v>1</v>
      </c>
      <c r="R39" s="1">
        <v>0</v>
      </c>
      <c r="S39" s="1">
        <v>0</v>
      </c>
      <c r="T39" s="1">
        <v>0</v>
      </c>
      <c r="U39" s="1">
        <v>0</v>
      </c>
      <c r="V39" s="1">
        <v>215296</v>
      </c>
      <c r="W39" s="1">
        <f t="shared" si="0"/>
        <v>682835.07004796737</v>
      </c>
    </row>
    <row r="40" spans="1:23" x14ac:dyDescent="0.3">
      <c r="A40" s="1">
        <v>385423</v>
      </c>
      <c r="B40" s="1">
        <v>0</v>
      </c>
      <c r="C40" s="1">
        <v>192183.02999999997</v>
      </c>
      <c r="D40" s="1">
        <v>219212.30999999997</v>
      </c>
      <c r="E40" s="1">
        <v>411395.33999999997</v>
      </c>
      <c r="F40" s="1">
        <v>0</v>
      </c>
      <c r="G40" s="1">
        <v>1447</v>
      </c>
      <c r="H40" s="1">
        <v>1553</v>
      </c>
      <c r="I40" s="1">
        <v>3000</v>
      </c>
      <c r="J40" s="1">
        <v>0</v>
      </c>
      <c r="K40" s="1">
        <v>132.81480995162403</v>
      </c>
      <c r="L40" s="1">
        <v>141.15409529942045</v>
      </c>
      <c r="M40" s="1">
        <v>137.13177999999999</v>
      </c>
      <c r="N40" s="1">
        <v>5153</v>
      </c>
      <c r="O40" s="1">
        <v>0</v>
      </c>
      <c r="P40" s="1">
        <v>1</v>
      </c>
      <c r="Q40" s="1">
        <v>1</v>
      </c>
      <c r="R40" s="1">
        <v>1</v>
      </c>
      <c r="S40" s="1">
        <v>0</v>
      </c>
      <c r="T40" s="1">
        <v>26966.625386738273</v>
      </c>
      <c r="U40" s="1">
        <v>25126.018631429251</v>
      </c>
      <c r="V40" s="1">
        <v>9000000</v>
      </c>
      <c r="W40" s="1">
        <f t="shared" si="0"/>
        <v>3990.4526604195898</v>
      </c>
    </row>
    <row r="41" spans="1:23" x14ac:dyDescent="0.3">
      <c r="A41" s="1">
        <v>451712</v>
      </c>
      <c r="B41" s="1">
        <v>0</v>
      </c>
      <c r="C41" s="1">
        <v>104841.64</v>
      </c>
      <c r="D41" s="1">
        <v>34113.79</v>
      </c>
      <c r="E41" s="1">
        <v>138955.43</v>
      </c>
      <c r="F41" s="1">
        <v>0</v>
      </c>
      <c r="G41" s="1">
        <v>947</v>
      </c>
      <c r="H41" s="1">
        <v>931</v>
      </c>
      <c r="I41" s="1">
        <v>1878</v>
      </c>
      <c r="J41" s="1">
        <v>0</v>
      </c>
      <c r="K41" s="1">
        <v>110.70922914466738</v>
      </c>
      <c r="L41" s="1">
        <v>36.642094522019335</v>
      </c>
      <c r="M41" s="1">
        <v>73.991176783812563</v>
      </c>
      <c r="N41" s="1">
        <v>5051</v>
      </c>
      <c r="O41" s="1">
        <v>0</v>
      </c>
      <c r="P41" s="1">
        <v>1</v>
      </c>
      <c r="Q41" s="1">
        <v>1</v>
      </c>
      <c r="R41" s="1">
        <v>1</v>
      </c>
      <c r="S41" s="1">
        <v>0</v>
      </c>
      <c r="T41" s="1">
        <v>1276759.9546082285</v>
      </c>
      <c r="U41" s="1">
        <v>1298702.1235381218</v>
      </c>
      <c r="V41" s="1">
        <v>3526884</v>
      </c>
      <c r="W41" s="1">
        <f t="shared" si="0"/>
        <v>7763105.0850036768</v>
      </c>
    </row>
    <row r="42" spans="1:23" x14ac:dyDescent="0.3">
      <c r="A42" s="1">
        <v>504669</v>
      </c>
      <c r="B42" s="1">
        <v>0</v>
      </c>
      <c r="C42" s="1">
        <v>77311.64</v>
      </c>
      <c r="D42" s="1">
        <v>1005.74</v>
      </c>
      <c r="E42" s="1">
        <v>78317.38</v>
      </c>
      <c r="F42" s="1">
        <v>0</v>
      </c>
      <c r="G42" s="1">
        <v>481</v>
      </c>
      <c r="H42" s="1">
        <v>497</v>
      </c>
      <c r="I42" s="1">
        <v>978</v>
      </c>
      <c r="J42" s="1">
        <v>0</v>
      </c>
      <c r="K42" s="1">
        <v>160.73106029106029</v>
      </c>
      <c r="L42" s="1">
        <v>2.0236217303822936</v>
      </c>
      <c r="M42" s="1">
        <v>80.079120654396732</v>
      </c>
      <c r="N42" s="1">
        <v>5084</v>
      </c>
      <c r="O42" s="1">
        <v>0</v>
      </c>
      <c r="P42" s="1">
        <v>1</v>
      </c>
      <c r="Q42" s="1">
        <v>1</v>
      </c>
      <c r="R42" s="1">
        <v>1</v>
      </c>
      <c r="S42" s="1">
        <v>0</v>
      </c>
      <c r="T42" s="1">
        <v>3128777.7116020466</v>
      </c>
      <c r="U42" s="1">
        <v>3028052.4734015795</v>
      </c>
      <c r="V42" s="1">
        <v>956484</v>
      </c>
      <c r="W42" s="1">
        <f t="shared" si="0"/>
        <v>3313401.6296248529</v>
      </c>
    </row>
    <row r="43" spans="1:23" x14ac:dyDescent="0.3">
      <c r="A43" s="1">
        <v>531305</v>
      </c>
      <c r="B43" s="1">
        <v>0</v>
      </c>
      <c r="C43" s="1">
        <v>199040.2</v>
      </c>
      <c r="D43" s="1">
        <v>98129.909999999989</v>
      </c>
      <c r="E43" s="1">
        <v>297170.11</v>
      </c>
      <c r="F43" s="1">
        <v>0</v>
      </c>
      <c r="G43" s="1">
        <v>4035</v>
      </c>
      <c r="H43" s="1">
        <v>3989</v>
      </c>
      <c r="I43" s="1">
        <v>8024</v>
      </c>
      <c r="J43" s="1">
        <v>0</v>
      </c>
      <c r="K43" s="1">
        <v>49.328426270136312</v>
      </c>
      <c r="L43" s="1">
        <v>24.600127851591875</v>
      </c>
      <c r="M43" s="1">
        <v>37.035158275174474</v>
      </c>
      <c r="N43" s="1">
        <v>5063</v>
      </c>
      <c r="O43" s="1">
        <v>0</v>
      </c>
      <c r="P43" s="1">
        <v>1</v>
      </c>
      <c r="Q43" s="1">
        <v>1</v>
      </c>
      <c r="R43" s="1">
        <v>1</v>
      </c>
      <c r="S43" s="1">
        <v>0</v>
      </c>
      <c r="T43" s="1">
        <v>609787.10731367045</v>
      </c>
      <c r="U43" s="1">
        <v>616818.99674370978</v>
      </c>
      <c r="V43" s="1">
        <v>64384576</v>
      </c>
      <c r="W43" s="1">
        <f t="shared" si="0"/>
        <v>82258445.533216879</v>
      </c>
    </row>
    <row r="44" spans="1:23" x14ac:dyDescent="0.3">
      <c r="A44" s="1">
        <v>555535</v>
      </c>
      <c r="B44" s="1">
        <v>0</v>
      </c>
      <c r="C44" s="1">
        <v>626334.18999999994</v>
      </c>
      <c r="D44" s="1">
        <v>272898.27</v>
      </c>
      <c r="E44" s="1">
        <v>899232.46</v>
      </c>
      <c r="F44" s="1">
        <v>0</v>
      </c>
      <c r="G44" s="1">
        <v>4657</v>
      </c>
      <c r="H44" s="1">
        <v>4921</v>
      </c>
      <c r="I44" s="1">
        <v>9578</v>
      </c>
      <c r="J44" s="1">
        <v>0</v>
      </c>
      <c r="K44" s="1">
        <v>134.49306205711829</v>
      </c>
      <c r="L44" s="1">
        <v>55.45585653322496</v>
      </c>
      <c r="M44" s="1">
        <v>93.885201503445387</v>
      </c>
      <c r="N44" s="1">
        <v>5085</v>
      </c>
      <c r="O44" s="1">
        <v>0</v>
      </c>
      <c r="P44" s="1">
        <v>1</v>
      </c>
      <c r="Q44" s="1">
        <v>1</v>
      </c>
      <c r="R44" s="1">
        <v>1</v>
      </c>
      <c r="S44" s="1">
        <v>0</v>
      </c>
      <c r="T44" s="1">
        <v>7679385.2635426559</v>
      </c>
      <c r="U44" s="1">
        <v>7267404.4243686534</v>
      </c>
      <c r="V44" s="1">
        <v>91738084</v>
      </c>
      <c r="W44" s="1">
        <f t="shared" si="0"/>
        <v>18881601.173655417</v>
      </c>
    </row>
    <row r="45" spans="1:23" x14ac:dyDescent="0.3">
      <c r="A45" s="1">
        <v>556835</v>
      </c>
      <c r="B45" s="1">
        <v>0</v>
      </c>
      <c r="C45" s="1">
        <v>247019.59000000003</v>
      </c>
      <c r="D45" s="1">
        <v>0</v>
      </c>
      <c r="E45" s="1">
        <v>247019.59000000003</v>
      </c>
      <c r="F45" s="1">
        <v>0</v>
      </c>
      <c r="G45" s="1">
        <v>609</v>
      </c>
      <c r="H45" s="1">
        <v>0</v>
      </c>
      <c r="I45" s="1">
        <v>609</v>
      </c>
      <c r="J45" s="1">
        <v>0</v>
      </c>
      <c r="K45" s="1">
        <v>405.61509031198693</v>
      </c>
      <c r="L45" s="1">
        <v>0</v>
      </c>
      <c r="M45" s="1">
        <v>405.61509031198693</v>
      </c>
      <c r="N45" s="1">
        <v>5048</v>
      </c>
      <c r="O45" s="1">
        <v>0</v>
      </c>
      <c r="P45" s="1">
        <v>1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370881</v>
      </c>
      <c r="W45" s="1">
        <f t="shared" si="0"/>
        <v>43522381.600102462</v>
      </c>
    </row>
    <row r="46" spans="1:23" x14ac:dyDescent="0.3">
      <c r="A46" s="1">
        <v>566377</v>
      </c>
      <c r="B46" s="1">
        <v>0</v>
      </c>
      <c r="C46" s="1">
        <v>0</v>
      </c>
      <c r="D46" s="1">
        <v>316880.36</v>
      </c>
      <c r="E46" s="1">
        <v>316880.36</v>
      </c>
      <c r="F46" s="1">
        <v>0</v>
      </c>
      <c r="G46" s="1">
        <v>0</v>
      </c>
      <c r="H46" s="1">
        <v>451</v>
      </c>
      <c r="I46" s="1">
        <v>451</v>
      </c>
      <c r="J46" s="1">
        <v>0</v>
      </c>
      <c r="K46" s="1">
        <v>0</v>
      </c>
      <c r="L46" s="1">
        <v>702.61720620842573</v>
      </c>
      <c r="M46" s="1">
        <v>702.61720620842573</v>
      </c>
      <c r="N46" s="1">
        <v>5199</v>
      </c>
      <c r="O46" s="1">
        <v>0</v>
      </c>
      <c r="P46" s="1">
        <v>0</v>
      </c>
      <c r="Q46" s="1">
        <v>1</v>
      </c>
      <c r="R46" s="1">
        <v>0</v>
      </c>
      <c r="S46" s="1">
        <v>0</v>
      </c>
      <c r="T46" s="1">
        <v>0</v>
      </c>
      <c r="U46" s="1">
        <v>0</v>
      </c>
      <c r="V46" s="1">
        <v>203401</v>
      </c>
      <c r="W46" s="1">
        <f t="shared" si="0"/>
        <v>143630296.61724105</v>
      </c>
    </row>
    <row r="47" spans="1:23" x14ac:dyDescent="0.3">
      <c r="A47" s="1">
        <v>577890</v>
      </c>
      <c r="B47" s="1">
        <v>182523.87</v>
      </c>
      <c r="C47" s="1">
        <v>282291.33999999997</v>
      </c>
      <c r="D47" s="1">
        <v>103715.41999999998</v>
      </c>
      <c r="E47" s="1">
        <v>568530.62999999989</v>
      </c>
      <c r="F47" s="1">
        <v>639</v>
      </c>
      <c r="G47" s="1">
        <v>701</v>
      </c>
      <c r="H47" s="1">
        <v>767</v>
      </c>
      <c r="I47" s="1">
        <v>2107</v>
      </c>
      <c r="J47" s="1">
        <v>285.63985915492958</v>
      </c>
      <c r="K47" s="1">
        <v>402.69805991440796</v>
      </c>
      <c r="L47" s="1">
        <v>135.22219035202085</v>
      </c>
      <c r="M47" s="1">
        <v>269.82943996203124</v>
      </c>
      <c r="N47" s="1">
        <v>5084</v>
      </c>
      <c r="O47" s="1">
        <v>1</v>
      </c>
      <c r="P47" s="1">
        <v>1</v>
      </c>
      <c r="Q47" s="1">
        <v>1</v>
      </c>
      <c r="R47" s="1">
        <v>2</v>
      </c>
      <c r="S47" s="1">
        <v>159730.41788025241</v>
      </c>
      <c r="T47" s="1">
        <v>12375503.187802434</v>
      </c>
      <c r="U47" s="1">
        <v>13897358.633687451</v>
      </c>
      <c r="V47" s="1">
        <v>4439449</v>
      </c>
      <c r="W47" s="1">
        <f t="shared" si="0"/>
        <v>36459344.554642871</v>
      </c>
    </row>
    <row r="48" spans="1:23" x14ac:dyDescent="0.3">
      <c r="A48" s="1">
        <v>578677</v>
      </c>
      <c r="B48" s="1">
        <v>171460.55</v>
      </c>
      <c r="C48" s="1">
        <v>0</v>
      </c>
      <c r="D48" s="1">
        <v>0</v>
      </c>
      <c r="E48" s="1">
        <v>171460.55</v>
      </c>
      <c r="F48" s="1">
        <v>646</v>
      </c>
      <c r="G48" s="1">
        <v>0</v>
      </c>
      <c r="H48" s="1">
        <v>0</v>
      </c>
      <c r="I48" s="1">
        <v>646</v>
      </c>
      <c r="J48" s="1">
        <v>265.41880804953558</v>
      </c>
      <c r="K48" s="1">
        <v>0</v>
      </c>
      <c r="L48" s="1">
        <v>0</v>
      </c>
      <c r="M48" s="1">
        <v>265.41880804953558</v>
      </c>
      <c r="N48" s="1">
        <v>5087</v>
      </c>
      <c r="O48" s="1">
        <v>1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417316</v>
      </c>
      <c r="W48" s="1">
        <f t="shared" si="0"/>
        <v>10441284.625500537</v>
      </c>
    </row>
    <row r="49" spans="1:23" x14ac:dyDescent="0.3">
      <c r="A49" s="1">
        <v>580935</v>
      </c>
      <c r="B49" s="1">
        <v>126378.9</v>
      </c>
      <c r="C49" s="1">
        <v>6241.43</v>
      </c>
      <c r="D49" s="1">
        <v>16026.73</v>
      </c>
      <c r="E49" s="1">
        <v>148647.06</v>
      </c>
      <c r="F49" s="1">
        <v>402</v>
      </c>
      <c r="G49" s="1">
        <v>413</v>
      </c>
      <c r="H49" s="1">
        <v>431</v>
      </c>
      <c r="I49" s="1">
        <v>1246</v>
      </c>
      <c r="J49" s="1">
        <v>314.37537313432836</v>
      </c>
      <c r="K49" s="1">
        <v>15.112421307506054</v>
      </c>
      <c r="L49" s="1">
        <v>37.184988399071926</v>
      </c>
      <c r="M49" s="1">
        <v>119.29940609951846</v>
      </c>
      <c r="N49" s="1">
        <v>5082</v>
      </c>
      <c r="O49" s="1">
        <v>1</v>
      </c>
      <c r="P49" s="1">
        <v>1</v>
      </c>
      <c r="Q49" s="1">
        <v>1</v>
      </c>
      <c r="R49" s="1">
        <v>2</v>
      </c>
      <c r="S49" s="1">
        <v>15297962.431655625</v>
      </c>
      <c r="T49" s="1">
        <v>4483085.1814210741</v>
      </c>
      <c r="U49" s="1">
        <v>2906137.1431361488</v>
      </c>
      <c r="V49" s="1">
        <v>1552516</v>
      </c>
      <c r="W49" s="1">
        <f t="shared" si="0"/>
        <v>449128.96907616832</v>
      </c>
    </row>
    <row r="50" spans="1:23" x14ac:dyDescent="0.3">
      <c r="A50" s="1">
        <v>905365</v>
      </c>
      <c r="B50" s="1">
        <v>299666.42</v>
      </c>
      <c r="C50" s="1">
        <v>2566.31</v>
      </c>
      <c r="D50" s="1">
        <v>0</v>
      </c>
      <c r="E50" s="1">
        <v>302232.73</v>
      </c>
      <c r="F50" s="1">
        <v>448</v>
      </c>
      <c r="G50" s="1">
        <v>475</v>
      </c>
      <c r="H50" s="1">
        <v>0</v>
      </c>
      <c r="I50" s="1">
        <v>923</v>
      </c>
      <c r="J50" s="1">
        <v>668.89825892857141</v>
      </c>
      <c r="K50" s="1">
        <v>5.4027578947368422</v>
      </c>
      <c r="L50" s="1">
        <v>0</v>
      </c>
      <c r="M50" s="1">
        <v>327.4460780065005</v>
      </c>
      <c r="N50" s="1">
        <v>5182</v>
      </c>
      <c r="O50" s="1">
        <v>1</v>
      </c>
      <c r="P50" s="1">
        <v>1</v>
      </c>
      <c r="Q50" s="1">
        <v>0</v>
      </c>
      <c r="R50" s="1">
        <v>1</v>
      </c>
      <c r="S50" s="1">
        <v>52232137.151684508</v>
      </c>
      <c r="T50" s="1">
        <v>49263152.513588734</v>
      </c>
      <c r="U50" s="1">
        <v>0</v>
      </c>
      <c r="V50" s="1">
        <v>851929</v>
      </c>
      <c r="W50" s="1">
        <f t="shared" si="0"/>
        <v>33026670.594133291</v>
      </c>
    </row>
    <row r="51" spans="1:23" x14ac:dyDescent="0.3">
      <c r="A51" s="1">
        <v>931306</v>
      </c>
      <c r="B51" s="1">
        <v>0</v>
      </c>
      <c r="C51" s="1">
        <v>0</v>
      </c>
      <c r="D51" s="1">
        <v>556118.18000000005</v>
      </c>
      <c r="E51" s="1">
        <v>556118.18000000005</v>
      </c>
      <c r="F51" s="1">
        <v>0</v>
      </c>
      <c r="G51" s="1">
        <v>0</v>
      </c>
      <c r="H51" s="1">
        <v>530</v>
      </c>
      <c r="I51" s="1">
        <v>530</v>
      </c>
      <c r="J51" s="1">
        <v>0</v>
      </c>
      <c r="K51" s="1">
        <v>0</v>
      </c>
      <c r="L51" s="1">
        <v>1049.2795849056604</v>
      </c>
      <c r="M51" s="1">
        <v>1049.2795849056604</v>
      </c>
      <c r="N51" s="1">
        <v>5084</v>
      </c>
      <c r="O51" s="1">
        <v>0</v>
      </c>
      <c r="P51" s="1">
        <v>0</v>
      </c>
      <c r="Q51" s="1">
        <v>1</v>
      </c>
      <c r="R51" s="1">
        <v>0</v>
      </c>
      <c r="S51" s="1">
        <v>0</v>
      </c>
      <c r="T51" s="1">
        <v>0</v>
      </c>
      <c r="U51" s="1">
        <v>0</v>
      </c>
      <c r="V51" s="1">
        <v>280900</v>
      </c>
      <c r="W51" s="1">
        <f t="shared" si="0"/>
        <v>439852802.69232267</v>
      </c>
    </row>
    <row r="52" spans="1:23" x14ac:dyDescent="0.3">
      <c r="A52" s="1">
        <v>932197</v>
      </c>
      <c r="B52" s="1">
        <v>55730.42</v>
      </c>
      <c r="C52" s="1">
        <v>51497.96</v>
      </c>
      <c r="D52" s="1">
        <v>77024.509999999995</v>
      </c>
      <c r="E52" s="1">
        <v>184252.89</v>
      </c>
      <c r="F52" s="1">
        <v>658</v>
      </c>
      <c r="G52" s="1">
        <v>644</v>
      </c>
      <c r="H52" s="1">
        <v>769</v>
      </c>
      <c r="I52" s="1">
        <v>2071</v>
      </c>
      <c r="J52" s="1">
        <v>84.69668693009119</v>
      </c>
      <c r="K52" s="1">
        <v>79.965776397515526</v>
      </c>
      <c r="L52" s="1">
        <v>100.16191157347204</v>
      </c>
      <c r="M52" s="1">
        <v>88.968078223080639</v>
      </c>
      <c r="N52" s="1">
        <v>5171</v>
      </c>
      <c r="O52" s="1">
        <v>1</v>
      </c>
      <c r="P52" s="1">
        <v>1</v>
      </c>
      <c r="Q52" s="1">
        <v>1</v>
      </c>
      <c r="R52" s="1">
        <v>2</v>
      </c>
      <c r="S52" s="1">
        <v>12005.067594209559</v>
      </c>
      <c r="T52" s="1">
        <v>52190.686174120987</v>
      </c>
      <c r="U52" s="1">
        <v>96357.165003701448</v>
      </c>
      <c r="V52" s="1">
        <v>4289041</v>
      </c>
      <c r="W52" s="1">
        <f t="shared" si="0"/>
        <v>5037021.5893367128</v>
      </c>
    </row>
    <row r="53" spans="1:23" x14ac:dyDescent="0.3">
      <c r="A53" s="1">
        <v>933822</v>
      </c>
      <c r="B53" s="1">
        <v>0</v>
      </c>
      <c r="C53" s="1">
        <v>187691.50999999998</v>
      </c>
      <c r="D53" s="1">
        <v>27093.46</v>
      </c>
      <c r="E53" s="1">
        <v>214784.96999999997</v>
      </c>
      <c r="F53" s="1">
        <v>0</v>
      </c>
      <c r="G53" s="1">
        <v>656</v>
      </c>
      <c r="H53" s="1">
        <v>666</v>
      </c>
      <c r="I53" s="1">
        <v>1322</v>
      </c>
      <c r="J53" s="1">
        <v>0</v>
      </c>
      <c r="K53" s="1">
        <v>286.11510670731707</v>
      </c>
      <c r="L53" s="1">
        <v>40.680870870870869</v>
      </c>
      <c r="M53" s="1">
        <v>162.46972012102873</v>
      </c>
      <c r="N53" s="1">
        <v>5182</v>
      </c>
      <c r="O53" s="1">
        <v>0</v>
      </c>
      <c r="P53" s="1">
        <v>1</v>
      </c>
      <c r="Q53" s="1">
        <v>1</v>
      </c>
      <c r="R53" s="1">
        <v>1</v>
      </c>
      <c r="S53" s="1">
        <v>0</v>
      </c>
      <c r="T53" s="1">
        <v>10029047.145391686</v>
      </c>
      <c r="U53" s="1">
        <v>9878460.851917332</v>
      </c>
      <c r="V53" s="1">
        <v>1747684</v>
      </c>
      <c r="W53" s="1">
        <f t="shared" si="0"/>
        <v>773232.20709868055</v>
      </c>
    </row>
    <row r="54" spans="1:23" x14ac:dyDescent="0.3">
      <c r="A54" s="1">
        <v>950135</v>
      </c>
      <c r="B54" s="1">
        <v>401771.10000000003</v>
      </c>
      <c r="C54" s="1">
        <v>189599.48</v>
      </c>
      <c r="D54" s="1">
        <v>157306.88</v>
      </c>
      <c r="E54" s="1">
        <v>748677.46</v>
      </c>
      <c r="F54" s="1">
        <v>1808</v>
      </c>
      <c r="G54" s="1">
        <v>1668</v>
      </c>
      <c r="H54" s="1">
        <v>1571</v>
      </c>
      <c r="I54" s="1">
        <v>5047</v>
      </c>
      <c r="J54" s="1">
        <v>222.21852876106198</v>
      </c>
      <c r="K54" s="1">
        <v>113.66875299760193</v>
      </c>
      <c r="L54" s="1">
        <v>100.13168682367919</v>
      </c>
      <c r="M54" s="1">
        <v>148.34108579354071</v>
      </c>
      <c r="N54" s="1">
        <v>5049</v>
      </c>
      <c r="O54" s="1">
        <v>1</v>
      </c>
      <c r="P54" s="1">
        <v>1</v>
      </c>
      <c r="Q54" s="1">
        <v>1</v>
      </c>
      <c r="R54" s="1">
        <v>2</v>
      </c>
      <c r="S54" s="1">
        <v>9867840.8555901963</v>
      </c>
      <c r="T54" s="1">
        <v>2005220.6634025704</v>
      </c>
      <c r="U54" s="1">
        <v>3651233.6001344332</v>
      </c>
      <c r="V54" s="1">
        <v>25472209</v>
      </c>
      <c r="W54" s="1">
        <f t="shared" si="0"/>
        <v>510366.85530715599</v>
      </c>
    </row>
    <row r="55" spans="1:23" x14ac:dyDescent="0.3">
      <c r="A55" s="1">
        <f>COUNT(A3:A54)</f>
        <v>52</v>
      </c>
      <c r="B55" s="1">
        <f>SUM(B3:B54)</f>
        <v>4553471.13</v>
      </c>
      <c r="C55" s="1">
        <f t="shared" ref="C55:V55" si="1">SUM(C3:C54)</f>
        <v>9350643.5999999996</v>
      </c>
      <c r="D55" s="1">
        <f t="shared" si="1"/>
        <v>9801823.6799999997</v>
      </c>
      <c r="E55" s="1">
        <f t="shared" si="1"/>
        <v>23705938.409999996</v>
      </c>
      <c r="F55" s="1">
        <f t="shared" si="1"/>
        <v>30665</v>
      </c>
      <c r="G55" s="1">
        <f t="shared" si="1"/>
        <v>63271</v>
      </c>
      <c r="H55" s="1">
        <f t="shared" si="1"/>
        <v>77492</v>
      </c>
      <c r="I55" s="1">
        <f t="shared" si="1"/>
        <v>171428</v>
      </c>
      <c r="J55" s="1">
        <f t="shared" si="1"/>
        <v>3888.1605415028134</v>
      </c>
      <c r="K55" s="1">
        <f t="shared" si="1"/>
        <v>4322.8827049973906</v>
      </c>
      <c r="L55" s="1">
        <f t="shared" si="1"/>
        <v>8020.4021937926555</v>
      </c>
      <c r="M55" s="1">
        <f>E55/I55</f>
        <v>138.28510167533889</v>
      </c>
      <c r="N55" s="1">
        <f t="shared" si="1"/>
        <v>265023</v>
      </c>
      <c r="O55" s="1">
        <f t="shared" si="1"/>
        <v>19</v>
      </c>
      <c r="P55" s="1">
        <f t="shared" si="1"/>
        <v>34</v>
      </c>
      <c r="Q55" s="1">
        <f t="shared" si="1"/>
        <v>48</v>
      </c>
      <c r="R55" s="1">
        <f t="shared" si="1"/>
        <v>49</v>
      </c>
      <c r="S55" s="1">
        <f t="shared" si="1"/>
        <v>303335013.86385506</v>
      </c>
      <c r="T55" s="1">
        <f t="shared" si="1"/>
        <v>515910798.86582553</v>
      </c>
      <c r="U55" s="1">
        <f t="shared" si="1"/>
        <v>360856971.46188807</v>
      </c>
      <c r="V55" s="1">
        <f t="shared" si="1"/>
        <v>2316480198</v>
      </c>
      <c r="W55" s="1">
        <f t="shared" si="0"/>
        <v>0</v>
      </c>
    </row>
  </sheetData>
  <mergeCells count="5">
    <mergeCell ref="B1:E1"/>
    <mergeCell ref="F1:I1"/>
    <mergeCell ref="J1:M1"/>
    <mergeCell ref="O1:R1"/>
    <mergeCell ref="S1:U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selection sqref="A1:XFD1048576"/>
    </sheetView>
  </sheetViews>
  <sheetFormatPr defaultColWidth="9.109375" defaultRowHeight="14.4" x14ac:dyDescent="0.3"/>
  <cols>
    <col min="1" max="16384" width="9.109375" style="3"/>
  </cols>
  <sheetData>
    <row r="1" spans="1:26" x14ac:dyDescent="0.3">
      <c r="B1" s="4" t="s">
        <v>5</v>
      </c>
      <c r="C1" s="4"/>
      <c r="D1" s="4"/>
      <c r="E1" s="4"/>
      <c r="F1" s="4" t="s">
        <v>6</v>
      </c>
      <c r="G1" s="4"/>
      <c r="H1" s="4"/>
      <c r="I1" s="4"/>
      <c r="J1" s="4" t="s">
        <v>7</v>
      </c>
      <c r="K1" s="4"/>
      <c r="L1" s="4"/>
      <c r="M1" s="4"/>
      <c r="O1" s="4" t="s">
        <v>8</v>
      </c>
      <c r="P1" s="4"/>
      <c r="Q1" s="4"/>
      <c r="R1" s="4"/>
      <c r="S1" s="4"/>
      <c r="T1" s="4"/>
      <c r="U1" s="4"/>
    </row>
    <row r="2" spans="1:26" x14ac:dyDescent="0.3">
      <c r="A2" s="3" t="s">
        <v>0</v>
      </c>
      <c r="B2" s="3">
        <v>2010</v>
      </c>
      <c r="C2" s="3">
        <v>2011</v>
      </c>
      <c r="D2" s="3">
        <v>2012</v>
      </c>
      <c r="E2" s="3" t="s">
        <v>9</v>
      </c>
      <c r="F2" s="3">
        <v>2010</v>
      </c>
      <c r="G2" s="3">
        <v>2011</v>
      </c>
      <c r="H2" s="3">
        <v>2012</v>
      </c>
      <c r="I2" s="3" t="s">
        <v>9</v>
      </c>
      <c r="J2" s="3">
        <v>2010</v>
      </c>
      <c r="K2" s="3">
        <v>2011</v>
      </c>
      <c r="L2" s="3">
        <v>2012</v>
      </c>
      <c r="M2" s="3" t="s">
        <v>9</v>
      </c>
      <c r="N2" s="3" t="s">
        <v>1</v>
      </c>
      <c r="O2" s="3">
        <v>2010</v>
      </c>
      <c r="P2" s="3">
        <v>2011</v>
      </c>
      <c r="Q2" s="3">
        <v>2012</v>
      </c>
      <c r="S2" s="3">
        <v>2010</v>
      </c>
      <c r="T2" s="3">
        <v>2011</v>
      </c>
      <c r="U2" s="3">
        <v>2012</v>
      </c>
    </row>
    <row r="3" spans="1:26" x14ac:dyDescent="0.3">
      <c r="A3" s="3">
        <v>46118</v>
      </c>
      <c r="B3" s="3">
        <v>24003.200000000001</v>
      </c>
      <c r="C3" s="3">
        <v>0</v>
      </c>
      <c r="D3" s="3">
        <v>38641.56</v>
      </c>
      <c r="E3" s="3">
        <v>62644.759999999995</v>
      </c>
      <c r="F3" s="3">
        <v>662</v>
      </c>
      <c r="G3" s="3">
        <v>0</v>
      </c>
      <c r="H3" s="3">
        <v>945</v>
      </c>
      <c r="I3" s="3">
        <v>1607</v>
      </c>
      <c r="J3" s="3">
        <v>36.258610271903322</v>
      </c>
      <c r="K3" s="3">
        <v>0</v>
      </c>
      <c r="L3" s="3">
        <v>40.890539682539682</v>
      </c>
      <c r="M3" s="3">
        <v>38.982426882389539</v>
      </c>
      <c r="N3" s="3">
        <v>5541</v>
      </c>
      <c r="O3" s="3">
        <v>1</v>
      </c>
      <c r="P3" s="3">
        <v>0</v>
      </c>
      <c r="Q3" s="3">
        <v>1</v>
      </c>
      <c r="R3" s="3">
        <v>1</v>
      </c>
      <c r="S3" s="3">
        <v>4911.4951260451344</v>
      </c>
      <c r="T3" s="3">
        <v>0</v>
      </c>
      <c r="U3" s="3">
        <v>3440.645262901493</v>
      </c>
      <c r="V3" s="3">
        <v>2582449</v>
      </c>
      <c r="W3" s="3">
        <f>I3*((M3-$M$23)^2)</f>
        <v>42766106.612558924</v>
      </c>
      <c r="Y3" s="3" t="s">
        <v>2</v>
      </c>
      <c r="Z3" s="3">
        <f>SUM(S3:U22)/R23</f>
        <v>12749030.782177646</v>
      </c>
    </row>
    <row r="4" spans="1:26" x14ac:dyDescent="0.3">
      <c r="A4" s="3">
        <v>131058</v>
      </c>
      <c r="B4" s="3">
        <v>70898.33</v>
      </c>
      <c r="C4" s="3">
        <v>0</v>
      </c>
      <c r="D4" s="3">
        <v>9915.58</v>
      </c>
      <c r="E4" s="3">
        <v>80813.91</v>
      </c>
      <c r="F4" s="3">
        <v>566</v>
      </c>
      <c r="G4" s="3">
        <v>0</v>
      </c>
      <c r="H4" s="3">
        <v>550</v>
      </c>
      <c r="I4" s="3">
        <v>1116</v>
      </c>
      <c r="J4" s="3">
        <v>125.2620671378092</v>
      </c>
      <c r="K4" s="3">
        <v>0</v>
      </c>
      <c r="L4" s="3">
        <v>18.028327272727271</v>
      </c>
      <c r="M4" s="3">
        <v>72.413897849462373</v>
      </c>
      <c r="N4" s="3">
        <v>5511</v>
      </c>
      <c r="O4" s="3">
        <v>1</v>
      </c>
      <c r="P4" s="3">
        <v>0</v>
      </c>
      <c r="Q4" s="3">
        <v>1</v>
      </c>
      <c r="R4" s="3">
        <v>1</v>
      </c>
      <c r="S4" s="3">
        <v>1580797.8123754465</v>
      </c>
      <c r="T4" s="3">
        <v>0</v>
      </c>
      <c r="U4" s="3">
        <v>1626784.6578263694</v>
      </c>
      <c r="V4" s="3">
        <v>1245456</v>
      </c>
      <c r="W4" s="3">
        <f t="shared" ref="W4:W23" si="0">I4*((M4-$M$23)^2)</f>
        <v>18773905.50760895</v>
      </c>
      <c r="Y4" s="3" t="s">
        <v>3</v>
      </c>
      <c r="Z4" s="3">
        <f>(SUM(W3:W22)-Z3*(A23-1))/(I23-((1/I23)*SUM(V3:V22)))</f>
        <v>14315.374148964062</v>
      </c>
    </row>
    <row r="5" spans="1:26" x14ac:dyDescent="0.3">
      <c r="A5" s="3">
        <v>132691</v>
      </c>
      <c r="B5" s="3">
        <v>0</v>
      </c>
      <c r="C5" s="3">
        <v>53653.7</v>
      </c>
      <c r="D5" s="3">
        <v>580.28</v>
      </c>
      <c r="E5" s="3">
        <v>54233.979999999996</v>
      </c>
      <c r="F5" s="3">
        <v>0</v>
      </c>
      <c r="G5" s="3">
        <v>441</v>
      </c>
      <c r="H5" s="3">
        <v>484</v>
      </c>
      <c r="I5" s="3">
        <v>925</v>
      </c>
      <c r="J5" s="3">
        <v>0</v>
      </c>
      <c r="K5" s="3">
        <v>121.66371882086167</v>
      </c>
      <c r="L5" s="3">
        <v>1.1989256198347107</v>
      </c>
      <c r="M5" s="3">
        <v>58.631329729729728</v>
      </c>
      <c r="N5" s="3">
        <v>5961</v>
      </c>
      <c r="O5" s="3">
        <v>0</v>
      </c>
      <c r="P5" s="3">
        <v>1</v>
      </c>
      <c r="Q5" s="3">
        <v>1</v>
      </c>
      <c r="R5" s="3">
        <v>1</v>
      </c>
      <c r="S5" s="3">
        <v>0</v>
      </c>
      <c r="T5" s="3">
        <v>1752129.1948703097</v>
      </c>
      <c r="U5" s="3">
        <v>1596464.8242516664</v>
      </c>
      <c r="V5" s="3">
        <v>855625</v>
      </c>
      <c r="W5" s="3">
        <f t="shared" si="0"/>
        <v>19043619.234206647</v>
      </c>
      <c r="Y5" s="3" t="s">
        <v>4</v>
      </c>
      <c r="Z5" s="3">
        <f>Z3/Z4</f>
        <v>890.58313457355462</v>
      </c>
    </row>
    <row r="6" spans="1:26" x14ac:dyDescent="0.3">
      <c r="A6" s="3">
        <v>137930</v>
      </c>
      <c r="B6" s="3">
        <v>29587.07</v>
      </c>
      <c r="C6" s="3">
        <v>64099.61</v>
      </c>
      <c r="D6" s="3">
        <v>46100.979999999996</v>
      </c>
      <c r="E6" s="3">
        <v>139787.66</v>
      </c>
      <c r="F6" s="3">
        <v>494</v>
      </c>
      <c r="G6" s="3">
        <v>565</v>
      </c>
      <c r="H6" s="3">
        <v>556</v>
      </c>
      <c r="I6" s="3">
        <v>1615</v>
      </c>
      <c r="J6" s="3">
        <v>59.892854251012146</v>
      </c>
      <c r="K6" s="3">
        <v>113.4506371681416</v>
      </c>
      <c r="L6" s="3">
        <v>82.915431654676254</v>
      </c>
      <c r="M6" s="3">
        <v>86.555826625386999</v>
      </c>
      <c r="N6" s="3">
        <v>5812</v>
      </c>
      <c r="O6" s="3">
        <v>1</v>
      </c>
      <c r="P6" s="3">
        <v>1</v>
      </c>
      <c r="Q6" s="3">
        <v>1</v>
      </c>
      <c r="R6" s="3">
        <v>2</v>
      </c>
      <c r="S6" s="3">
        <v>351191.56334331824</v>
      </c>
      <c r="T6" s="3">
        <v>408681.92128382513</v>
      </c>
      <c r="U6" s="3">
        <v>7368.376401783501</v>
      </c>
      <c r="V6" s="3">
        <v>2608225</v>
      </c>
      <c r="W6" s="3">
        <f t="shared" si="0"/>
        <v>21566757.697636005</v>
      </c>
    </row>
    <row r="7" spans="1:26" x14ac:dyDescent="0.3">
      <c r="A7" s="3">
        <v>144628</v>
      </c>
      <c r="B7" s="3">
        <v>0</v>
      </c>
      <c r="C7" s="3">
        <v>0</v>
      </c>
      <c r="D7" s="3">
        <v>85938.53</v>
      </c>
      <c r="E7" s="3">
        <v>85938.53</v>
      </c>
      <c r="F7" s="3">
        <v>0</v>
      </c>
      <c r="G7" s="3">
        <v>0</v>
      </c>
      <c r="H7" s="3">
        <v>902</v>
      </c>
      <c r="I7" s="3">
        <v>902</v>
      </c>
      <c r="J7" s="3">
        <v>0</v>
      </c>
      <c r="K7" s="3">
        <v>0</v>
      </c>
      <c r="L7" s="3">
        <v>95.275532150776058</v>
      </c>
      <c r="M7" s="3">
        <v>95.275532150776058</v>
      </c>
      <c r="N7" s="3">
        <v>5621</v>
      </c>
      <c r="O7" s="3">
        <v>0</v>
      </c>
      <c r="P7" s="3">
        <v>0</v>
      </c>
      <c r="Q7" s="3">
        <v>1</v>
      </c>
      <c r="R7" s="3">
        <v>0</v>
      </c>
      <c r="S7" s="3">
        <v>0</v>
      </c>
      <c r="T7" s="3">
        <v>0</v>
      </c>
      <c r="U7" s="3">
        <v>0</v>
      </c>
      <c r="V7" s="3">
        <v>813604</v>
      </c>
      <c r="W7" s="3">
        <f t="shared" si="0"/>
        <v>10296123.262368899</v>
      </c>
    </row>
    <row r="8" spans="1:26" x14ac:dyDescent="0.3">
      <c r="A8" s="3">
        <v>148285</v>
      </c>
      <c r="B8" s="3">
        <v>0</v>
      </c>
      <c r="C8" s="3">
        <v>0</v>
      </c>
      <c r="D8" s="3">
        <v>82405.17</v>
      </c>
      <c r="E8" s="3">
        <v>82405.17</v>
      </c>
      <c r="F8" s="3">
        <v>0</v>
      </c>
      <c r="G8" s="3">
        <v>0</v>
      </c>
      <c r="H8" s="3">
        <v>484</v>
      </c>
      <c r="I8" s="3">
        <v>484</v>
      </c>
      <c r="J8" s="3">
        <v>0</v>
      </c>
      <c r="K8" s="3">
        <v>0</v>
      </c>
      <c r="L8" s="3">
        <v>170.25861570247935</v>
      </c>
      <c r="M8" s="3">
        <v>170.25861570247935</v>
      </c>
      <c r="N8" s="3">
        <v>5712</v>
      </c>
      <c r="O8" s="3">
        <v>0</v>
      </c>
      <c r="P8" s="3">
        <v>0</v>
      </c>
      <c r="Q8" s="3">
        <v>1</v>
      </c>
      <c r="R8" s="3">
        <v>0</v>
      </c>
      <c r="S8" s="3">
        <v>0</v>
      </c>
      <c r="T8" s="3">
        <v>0</v>
      </c>
      <c r="U8" s="3">
        <v>0</v>
      </c>
      <c r="V8" s="3">
        <v>234256</v>
      </c>
      <c r="W8" s="3">
        <f t="shared" si="0"/>
        <v>491191.61703161005</v>
      </c>
    </row>
    <row r="9" spans="1:26" x14ac:dyDescent="0.3">
      <c r="A9" s="3">
        <v>151997</v>
      </c>
      <c r="B9" s="3">
        <v>0</v>
      </c>
      <c r="C9" s="3">
        <v>0</v>
      </c>
      <c r="D9" s="3">
        <v>254205.69</v>
      </c>
      <c r="E9" s="3">
        <v>254205.69</v>
      </c>
      <c r="F9" s="3">
        <v>0</v>
      </c>
      <c r="G9" s="3">
        <v>0</v>
      </c>
      <c r="H9" s="3">
        <v>620</v>
      </c>
      <c r="I9" s="3">
        <v>620</v>
      </c>
      <c r="J9" s="3">
        <v>0</v>
      </c>
      <c r="K9" s="3">
        <v>0</v>
      </c>
      <c r="L9" s="3">
        <v>410.00917741935484</v>
      </c>
      <c r="M9" s="3">
        <v>410.00917741935484</v>
      </c>
      <c r="N9" s="3">
        <v>5812</v>
      </c>
      <c r="O9" s="3">
        <v>0</v>
      </c>
      <c r="P9" s="3">
        <v>0</v>
      </c>
      <c r="Q9" s="3">
        <v>1</v>
      </c>
      <c r="R9" s="3">
        <v>0</v>
      </c>
      <c r="S9" s="3">
        <v>0</v>
      </c>
      <c r="T9" s="3">
        <v>0</v>
      </c>
      <c r="U9" s="3">
        <v>0</v>
      </c>
      <c r="V9" s="3">
        <v>384400</v>
      </c>
      <c r="W9" s="3">
        <f t="shared" si="0"/>
        <v>26796273.85471252</v>
      </c>
    </row>
    <row r="10" spans="1:26" x14ac:dyDescent="0.3">
      <c r="A10" s="3">
        <v>209431</v>
      </c>
      <c r="B10" s="3">
        <v>0</v>
      </c>
      <c r="C10" s="3">
        <v>16146.64</v>
      </c>
      <c r="D10" s="3">
        <v>209922.86</v>
      </c>
      <c r="E10" s="3">
        <v>226069.5</v>
      </c>
      <c r="F10" s="3">
        <v>0</v>
      </c>
      <c r="G10" s="3">
        <v>424</v>
      </c>
      <c r="H10" s="3">
        <v>510</v>
      </c>
      <c r="I10" s="3">
        <v>934</v>
      </c>
      <c r="J10" s="3">
        <v>0</v>
      </c>
      <c r="K10" s="3">
        <v>38.081698113207544</v>
      </c>
      <c r="L10" s="3">
        <v>411.61345098039214</v>
      </c>
      <c r="M10" s="3">
        <v>242.04443254817988</v>
      </c>
      <c r="N10" s="3">
        <v>5941</v>
      </c>
      <c r="O10" s="3">
        <v>0</v>
      </c>
      <c r="P10" s="3">
        <v>1</v>
      </c>
      <c r="Q10" s="3">
        <v>1</v>
      </c>
      <c r="R10" s="3">
        <v>1</v>
      </c>
      <c r="S10" s="3">
        <v>0</v>
      </c>
      <c r="T10" s="3">
        <v>17638737.944193006</v>
      </c>
      <c r="U10" s="3">
        <v>14664362.526152609</v>
      </c>
      <c r="V10" s="3">
        <v>872356</v>
      </c>
      <c r="W10" s="3">
        <f t="shared" si="0"/>
        <v>1489097.3250071022</v>
      </c>
    </row>
    <row r="11" spans="1:26" x14ac:dyDescent="0.3">
      <c r="A11" s="3">
        <v>217129</v>
      </c>
      <c r="B11" s="3">
        <v>0</v>
      </c>
      <c r="C11" s="3">
        <v>10242.49</v>
      </c>
      <c r="D11" s="3">
        <v>33801</v>
      </c>
      <c r="E11" s="3">
        <v>44043.49</v>
      </c>
      <c r="F11" s="3">
        <v>0</v>
      </c>
      <c r="G11" s="3">
        <v>731</v>
      </c>
      <c r="H11" s="3">
        <v>741</v>
      </c>
      <c r="I11" s="3">
        <v>1472</v>
      </c>
      <c r="J11" s="3">
        <v>0</v>
      </c>
      <c r="K11" s="3">
        <v>14.011614227086183</v>
      </c>
      <c r="L11" s="3">
        <v>45.615384615384613</v>
      </c>
      <c r="M11" s="3">
        <v>29.920849184782607</v>
      </c>
      <c r="N11" s="3">
        <v>5399</v>
      </c>
      <c r="O11" s="3">
        <v>0</v>
      </c>
      <c r="P11" s="3">
        <v>1</v>
      </c>
      <c r="Q11" s="3">
        <v>1</v>
      </c>
      <c r="R11" s="3">
        <v>1</v>
      </c>
      <c r="S11" s="3">
        <v>0</v>
      </c>
      <c r="T11" s="3">
        <v>185018.84632254788</v>
      </c>
      <c r="U11" s="3">
        <v>182521.96580537446</v>
      </c>
      <c r="V11" s="3">
        <v>2166784</v>
      </c>
      <c r="W11" s="3">
        <f t="shared" si="0"/>
        <v>43646249.905102193</v>
      </c>
    </row>
    <row r="12" spans="1:26" x14ac:dyDescent="0.3">
      <c r="A12" s="3">
        <v>226250</v>
      </c>
      <c r="B12" s="3">
        <v>0</v>
      </c>
      <c r="C12" s="3">
        <v>0</v>
      </c>
      <c r="D12" s="3">
        <v>148621.15</v>
      </c>
      <c r="E12" s="3">
        <v>148621.15</v>
      </c>
      <c r="F12" s="3">
        <v>0</v>
      </c>
      <c r="G12" s="3">
        <v>0</v>
      </c>
      <c r="H12" s="3">
        <v>1288</v>
      </c>
      <c r="I12" s="3">
        <v>1288</v>
      </c>
      <c r="J12" s="3">
        <v>0</v>
      </c>
      <c r="K12" s="3">
        <v>0</v>
      </c>
      <c r="L12" s="3">
        <v>115.38909161490683</v>
      </c>
      <c r="M12" s="3">
        <v>115.38909161490683</v>
      </c>
      <c r="N12" s="3">
        <v>5621</v>
      </c>
      <c r="O12" s="3">
        <v>0</v>
      </c>
      <c r="P12" s="3">
        <v>0</v>
      </c>
      <c r="Q12" s="3">
        <v>1</v>
      </c>
      <c r="R12" s="3">
        <v>0</v>
      </c>
      <c r="S12" s="3">
        <v>0</v>
      </c>
      <c r="T12" s="3">
        <v>0</v>
      </c>
      <c r="U12" s="3">
        <v>0</v>
      </c>
      <c r="V12" s="3">
        <v>1658944</v>
      </c>
      <c r="W12" s="3">
        <f t="shared" si="0"/>
        <v>9687644.9557269402</v>
      </c>
    </row>
    <row r="13" spans="1:26" x14ac:dyDescent="0.3">
      <c r="A13" s="3">
        <v>226754</v>
      </c>
      <c r="B13" s="3">
        <v>0</v>
      </c>
      <c r="C13" s="3">
        <v>0</v>
      </c>
      <c r="D13" s="3">
        <v>132217.47</v>
      </c>
      <c r="E13" s="3">
        <v>132217.47</v>
      </c>
      <c r="F13" s="3">
        <v>0</v>
      </c>
      <c r="G13" s="3">
        <v>0</v>
      </c>
      <c r="H13" s="3">
        <v>555</v>
      </c>
      <c r="I13" s="3">
        <v>555</v>
      </c>
      <c r="J13" s="3">
        <v>0</v>
      </c>
      <c r="K13" s="3">
        <v>0</v>
      </c>
      <c r="L13" s="3">
        <v>238.22967567567568</v>
      </c>
      <c r="M13" s="3">
        <v>238.22967567567568</v>
      </c>
      <c r="N13" s="3">
        <v>5812</v>
      </c>
      <c r="O13" s="3">
        <v>0</v>
      </c>
      <c r="P13" s="3">
        <v>0</v>
      </c>
      <c r="Q13" s="3">
        <v>1</v>
      </c>
      <c r="R13" s="3">
        <v>0</v>
      </c>
      <c r="S13" s="3">
        <v>0</v>
      </c>
      <c r="T13" s="3">
        <v>0</v>
      </c>
      <c r="U13" s="3">
        <v>0</v>
      </c>
      <c r="V13" s="3">
        <v>308025</v>
      </c>
      <c r="W13" s="3">
        <f t="shared" si="0"/>
        <v>723851.1825546535</v>
      </c>
    </row>
    <row r="14" spans="1:26" x14ac:dyDescent="0.3">
      <c r="A14" s="3">
        <v>293916</v>
      </c>
      <c r="B14" s="3">
        <v>0</v>
      </c>
      <c r="C14" s="3">
        <v>14831.93</v>
      </c>
      <c r="D14" s="3">
        <v>41904.080000000002</v>
      </c>
      <c r="E14" s="3">
        <v>56736.01</v>
      </c>
      <c r="F14" s="3">
        <v>0</v>
      </c>
      <c r="G14" s="3">
        <v>1263</v>
      </c>
      <c r="H14" s="3">
        <v>1127</v>
      </c>
      <c r="I14" s="3">
        <v>2390</v>
      </c>
      <c r="J14" s="3">
        <v>0</v>
      </c>
      <c r="K14" s="3">
        <v>11.743412509897071</v>
      </c>
      <c r="L14" s="3">
        <v>37.181969831410825</v>
      </c>
      <c r="M14" s="3">
        <v>23.738916317991631</v>
      </c>
      <c r="N14" s="3">
        <v>5719</v>
      </c>
      <c r="O14" s="3">
        <v>0</v>
      </c>
      <c r="P14" s="3">
        <v>1</v>
      </c>
      <c r="Q14" s="3">
        <v>1</v>
      </c>
      <c r="R14" s="3">
        <v>1</v>
      </c>
      <c r="S14" s="3">
        <v>0</v>
      </c>
      <c r="T14" s="3">
        <v>181735.73696344401</v>
      </c>
      <c r="U14" s="3">
        <v>203666.58011076294</v>
      </c>
      <c r="V14" s="3">
        <v>5712100</v>
      </c>
      <c r="W14" s="3">
        <f t="shared" si="0"/>
        <v>76045479.75898084</v>
      </c>
    </row>
    <row r="15" spans="1:26" x14ac:dyDescent="0.3">
      <c r="A15" s="3">
        <v>297756</v>
      </c>
      <c r="B15" s="3">
        <v>0</v>
      </c>
      <c r="C15" s="3">
        <v>0</v>
      </c>
      <c r="D15" s="3">
        <v>45151.850000000006</v>
      </c>
      <c r="E15" s="3">
        <v>45151.850000000006</v>
      </c>
      <c r="F15" s="3">
        <v>0</v>
      </c>
      <c r="G15" s="3">
        <v>0</v>
      </c>
      <c r="H15" s="3">
        <v>605</v>
      </c>
      <c r="I15" s="3">
        <v>605</v>
      </c>
      <c r="J15" s="3">
        <v>0</v>
      </c>
      <c r="K15" s="3">
        <v>0</v>
      </c>
      <c r="L15" s="3">
        <v>74.631157024793396</v>
      </c>
      <c r="M15" s="3">
        <v>74.631157024793396</v>
      </c>
      <c r="N15" s="3">
        <v>5962</v>
      </c>
      <c r="O15" s="3">
        <v>0</v>
      </c>
      <c r="P15" s="3">
        <v>0</v>
      </c>
      <c r="Q15" s="3">
        <v>1</v>
      </c>
      <c r="R15" s="3">
        <v>0</v>
      </c>
      <c r="S15" s="3">
        <v>0</v>
      </c>
      <c r="T15" s="3">
        <v>0</v>
      </c>
      <c r="U15" s="3">
        <v>0</v>
      </c>
      <c r="V15" s="3">
        <v>366025</v>
      </c>
      <c r="W15" s="3">
        <f t="shared" si="0"/>
        <v>9832610.186723724</v>
      </c>
    </row>
    <row r="16" spans="1:26" x14ac:dyDescent="0.3">
      <c r="A16" s="3">
        <v>414052</v>
      </c>
      <c r="B16" s="3">
        <v>0</v>
      </c>
      <c r="C16" s="3">
        <v>15513.8</v>
      </c>
      <c r="D16" s="3">
        <v>116455.23000000001</v>
      </c>
      <c r="E16" s="3">
        <v>131969.03</v>
      </c>
      <c r="F16" s="3">
        <v>0</v>
      </c>
      <c r="G16" s="3">
        <v>802</v>
      </c>
      <c r="H16" s="3">
        <v>815</v>
      </c>
      <c r="I16" s="3">
        <v>1617</v>
      </c>
      <c r="J16" s="3">
        <v>0</v>
      </c>
      <c r="K16" s="3">
        <v>19.343890274314212</v>
      </c>
      <c r="L16" s="3">
        <v>142.8898527607362</v>
      </c>
      <c r="M16" s="3">
        <v>81.613500309214601</v>
      </c>
      <c r="N16" s="3">
        <v>5812</v>
      </c>
      <c r="O16" s="3">
        <v>0</v>
      </c>
      <c r="P16" s="3">
        <v>1</v>
      </c>
      <c r="Q16" s="3">
        <v>1</v>
      </c>
      <c r="R16" s="3">
        <v>1</v>
      </c>
      <c r="S16" s="3">
        <v>0</v>
      </c>
      <c r="T16" s="3">
        <v>3109758.4757866506</v>
      </c>
      <c r="U16" s="3">
        <v>3060154.9663569243</v>
      </c>
      <c r="V16" s="3">
        <v>2614689</v>
      </c>
      <c r="W16" s="3">
        <f t="shared" si="0"/>
        <v>23480009.068966702</v>
      </c>
    </row>
    <row r="17" spans="1:23" x14ac:dyDescent="0.3">
      <c r="A17" s="3">
        <v>507575</v>
      </c>
      <c r="B17" s="3">
        <v>0</v>
      </c>
      <c r="C17" s="3">
        <v>589580.26</v>
      </c>
      <c r="D17" s="3">
        <v>174048.11</v>
      </c>
      <c r="E17" s="3">
        <v>763628.37</v>
      </c>
      <c r="F17" s="3">
        <v>0</v>
      </c>
      <c r="G17" s="3">
        <v>793</v>
      </c>
      <c r="H17" s="3">
        <v>817</v>
      </c>
      <c r="I17" s="3">
        <v>1610</v>
      </c>
      <c r="J17" s="3">
        <v>0</v>
      </c>
      <c r="K17" s="3">
        <v>743.48078184110977</v>
      </c>
      <c r="L17" s="3">
        <v>213.03318237454098</v>
      </c>
      <c r="M17" s="3">
        <v>474.30333540372669</v>
      </c>
      <c r="N17" s="3">
        <v>5311</v>
      </c>
      <c r="O17" s="3">
        <v>0</v>
      </c>
      <c r="P17" s="3">
        <v>1</v>
      </c>
      <c r="Q17" s="3">
        <v>1</v>
      </c>
      <c r="R17" s="3">
        <v>1</v>
      </c>
      <c r="S17" s="3">
        <v>0</v>
      </c>
      <c r="T17" s="3">
        <v>57458002.652746335</v>
      </c>
      <c r="U17" s="3">
        <v>55770129.869801499</v>
      </c>
      <c r="V17" s="3">
        <v>2592100</v>
      </c>
      <c r="W17" s="3">
        <f t="shared" si="0"/>
        <v>119278843.08710252</v>
      </c>
    </row>
    <row r="18" spans="1:23" x14ac:dyDescent="0.3">
      <c r="A18" s="3">
        <v>553880</v>
      </c>
      <c r="B18" s="3">
        <v>0</v>
      </c>
      <c r="C18" s="3">
        <v>0</v>
      </c>
      <c r="D18" s="3">
        <v>21852201.37999998</v>
      </c>
      <c r="E18" s="3">
        <v>21852201.37999998</v>
      </c>
      <c r="F18" s="3">
        <v>0</v>
      </c>
      <c r="G18" s="3">
        <v>0</v>
      </c>
      <c r="H18" s="3">
        <v>101801</v>
      </c>
      <c r="I18" s="3">
        <v>101801</v>
      </c>
      <c r="J18" s="3">
        <v>0</v>
      </c>
      <c r="K18" s="3">
        <v>0</v>
      </c>
      <c r="L18" s="3">
        <v>214.65605819196256</v>
      </c>
      <c r="M18" s="3">
        <v>214.65605819196256</v>
      </c>
      <c r="N18" s="3">
        <v>5311</v>
      </c>
      <c r="O18" s="3">
        <v>0</v>
      </c>
      <c r="P18" s="3">
        <v>0</v>
      </c>
      <c r="Q18" s="3">
        <v>1</v>
      </c>
      <c r="R18" s="3">
        <v>0</v>
      </c>
      <c r="S18" s="3">
        <v>0</v>
      </c>
      <c r="T18" s="3">
        <v>0</v>
      </c>
      <c r="U18" s="3">
        <v>0</v>
      </c>
      <c r="V18" s="3">
        <v>10363443601</v>
      </c>
      <c r="W18" s="3">
        <f t="shared" si="0"/>
        <v>16009890.068382479</v>
      </c>
    </row>
    <row r="19" spans="1:23" x14ac:dyDescent="0.3">
      <c r="A19" s="3">
        <v>554380</v>
      </c>
      <c r="B19" s="3">
        <v>117543.31999999998</v>
      </c>
      <c r="C19" s="3">
        <v>0</v>
      </c>
      <c r="D19" s="3">
        <v>0</v>
      </c>
      <c r="E19" s="3">
        <v>117543.31999999998</v>
      </c>
      <c r="F19" s="3">
        <v>1775</v>
      </c>
      <c r="G19" s="3">
        <v>0</v>
      </c>
      <c r="H19" s="3">
        <v>0</v>
      </c>
      <c r="I19" s="3">
        <v>1775</v>
      </c>
      <c r="J19" s="3">
        <v>66.221588732394352</v>
      </c>
      <c r="K19" s="3">
        <v>0</v>
      </c>
      <c r="L19" s="3">
        <v>0</v>
      </c>
      <c r="M19" s="3">
        <v>66.221588732394352</v>
      </c>
      <c r="N19" s="3">
        <v>5812</v>
      </c>
      <c r="O19" s="3">
        <v>1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3150625</v>
      </c>
      <c r="W19" s="3">
        <f t="shared" si="0"/>
        <v>32779182.435681488</v>
      </c>
    </row>
    <row r="20" spans="1:23" x14ac:dyDescent="0.3">
      <c r="A20" s="3">
        <v>589703</v>
      </c>
      <c r="B20" s="3">
        <v>101048.29</v>
      </c>
      <c r="C20" s="3">
        <v>209966.53</v>
      </c>
      <c r="D20" s="3">
        <v>124738.82999999999</v>
      </c>
      <c r="E20" s="3">
        <v>435753.64999999997</v>
      </c>
      <c r="F20" s="3">
        <v>1523</v>
      </c>
      <c r="G20" s="3">
        <v>1624</v>
      </c>
      <c r="H20" s="3">
        <v>1654</v>
      </c>
      <c r="I20" s="3">
        <v>4801</v>
      </c>
      <c r="J20" s="3">
        <v>66.348187787261978</v>
      </c>
      <c r="K20" s="3">
        <v>129.28973522167487</v>
      </c>
      <c r="L20" s="3">
        <v>75.416463119709789</v>
      </c>
      <c r="M20" s="3">
        <v>90.763101437200575</v>
      </c>
      <c r="N20" s="3">
        <v>5961</v>
      </c>
      <c r="O20" s="3">
        <v>1</v>
      </c>
      <c r="P20" s="3">
        <v>1</v>
      </c>
      <c r="Q20" s="3">
        <v>1</v>
      </c>
      <c r="R20" s="3">
        <v>2</v>
      </c>
      <c r="S20" s="3">
        <v>907842.03699721803</v>
      </c>
      <c r="T20" s="3">
        <v>2410505.6534791063</v>
      </c>
      <c r="U20" s="3">
        <v>389548.93484958762</v>
      </c>
      <c r="V20" s="3">
        <v>23049601</v>
      </c>
      <c r="W20" s="3">
        <f t="shared" si="0"/>
        <v>59529271.676205784</v>
      </c>
    </row>
    <row r="21" spans="1:23" x14ac:dyDescent="0.3">
      <c r="A21" s="3">
        <v>949544</v>
      </c>
      <c r="B21" s="3">
        <v>0</v>
      </c>
      <c r="C21" s="3">
        <v>0</v>
      </c>
      <c r="D21" s="3">
        <v>1405011.69</v>
      </c>
      <c r="E21" s="3">
        <v>1405011.69</v>
      </c>
      <c r="F21" s="3">
        <v>0</v>
      </c>
      <c r="G21" s="3">
        <v>0</v>
      </c>
      <c r="H21" s="3">
        <v>2163</v>
      </c>
      <c r="I21" s="3">
        <v>2163</v>
      </c>
      <c r="J21" s="3">
        <v>0</v>
      </c>
      <c r="K21" s="3">
        <v>0</v>
      </c>
      <c r="L21" s="3">
        <v>649.56619972260751</v>
      </c>
      <c r="M21" s="3">
        <v>649.56619972260751</v>
      </c>
      <c r="N21" s="3">
        <v>5311</v>
      </c>
      <c r="O21" s="3">
        <v>0</v>
      </c>
      <c r="P21" s="3">
        <v>0</v>
      </c>
      <c r="Q21" s="3">
        <v>1</v>
      </c>
      <c r="R21" s="3">
        <v>0</v>
      </c>
      <c r="S21" s="3">
        <v>0</v>
      </c>
      <c r="T21" s="3">
        <v>0</v>
      </c>
      <c r="U21" s="3">
        <v>0</v>
      </c>
      <c r="V21" s="3">
        <v>4678569</v>
      </c>
      <c r="W21" s="3">
        <f t="shared" si="0"/>
        <v>433058906.16804856</v>
      </c>
    </row>
    <row r="22" spans="1:23" x14ac:dyDescent="0.3">
      <c r="A22" s="3">
        <v>949545</v>
      </c>
      <c r="B22" s="3">
        <v>0</v>
      </c>
      <c r="C22" s="3">
        <v>217285.21999999997</v>
      </c>
      <c r="D22" s="3">
        <v>145714.58000000002</v>
      </c>
      <c r="E22" s="3">
        <v>362999.8</v>
      </c>
      <c r="F22" s="3">
        <v>0</v>
      </c>
      <c r="G22" s="3">
        <v>1346</v>
      </c>
      <c r="H22" s="3">
        <v>1398</v>
      </c>
      <c r="I22" s="3">
        <v>2744</v>
      </c>
      <c r="J22" s="3">
        <v>0</v>
      </c>
      <c r="K22" s="3">
        <v>161.4303268945022</v>
      </c>
      <c r="L22" s="3">
        <v>104.23074391988557</v>
      </c>
      <c r="M22" s="3">
        <v>132.28855685131194</v>
      </c>
      <c r="N22" s="3">
        <v>5311</v>
      </c>
      <c r="O22" s="3">
        <v>0</v>
      </c>
      <c r="P22" s="3">
        <v>1</v>
      </c>
      <c r="Q22" s="3">
        <v>1</v>
      </c>
      <c r="R22" s="3">
        <v>1</v>
      </c>
      <c r="S22" s="3">
        <v>0</v>
      </c>
      <c r="T22" s="3">
        <v>1143080.7566427442</v>
      </c>
      <c r="U22" s="3">
        <v>1100562.7313598937</v>
      </c>
      <c r="V22" s="3">
        <v>7529536</v>
      </c>
      <c r="W22" s="3">
        <f t="shared" si="0"/>
        <v>13379186.439110994</v>
      </c>
    </row>
    <row r="23" spans="1:23" x14ac:dyDescent="0.3">
      <c r="A23" s="3">
        <f>COUNT(A3:A22)</f>
        <v>20</v>
      </c>
      <c r="B23" s="3">
        <f>SUM(B3:B22)</f>
        <v>343080.20999999996</v>
      </c>
      <c r="C23" s="3">
        <f t="shared" ref="C23:V23" si="1">SUM(C3:C22)</f>
        <v>1191320.18</v>
      </c>
      <c r="D23" s="3">
        <f t="shared" si="1"/>
        <v>24947576.019999977</v>
      </c>
      <c r="E23" s="3">
        <f t="shared" si="1"/>
        <v>26481976.409999982</v>
      </c>
      <c r="F23" s="3">
        <f t="shared" si="1"/>
        <v>5020</v>
      </c>
      <c r="G23" s="3">
        <f t="shared" si="1"/>
        <v>7989</v>
      </c>
      <c r="H23" s="3">
        <f t="shared" si="1"/>
        <v>118015</v>
      </c>
      <c r="I23" s="3">
        <f t="shared" si="1"/>
        <v>131024</v>
      </c>
      <c r="J23" s="3">
        <f t="shared" si="1"/>
        <v>353.98330818038096</v>
      </c>
      <c r="K23" s="3">
        <f t="shared" si="1"/>
        <v>1352.4958150707953</v>
      </c>
      <c r="L23" s="3">
        <f t="shared" si="1"/>
        <v>3141.0297793343948</v>
      </c>
      <c r="M23" s="3">
        <f>E23/I23</f>
        <v>202.1154628922944</v>
      </c>
      <c r="N23" s="3">
        <f t="shared" si="1"/>
        <v>113253</v>
      </c>
      <c r="O23" s="3">
        <f t="shared" si="1"/>
        <v>5</v>
      </c>
      <c r="P23" s="3">
        <f t="shared" si="1"/>
        <v>9</v>
      </c>
      <c r="Q23" s="3">
        <f t="shared" si="1"/>
        <v>19</v>
      </c>
      <c r="R23" s="3">
        <f t="shared" si="1"/>
        <v>13</v>
      </c>
      <c r="S23" s="3">
        <f t="shared" si="1"/>
        <v>2844742.907842028</v>
      </c>
      <c r="T23" s="3">
        <f t="shared" si="1"/>
        <v>84287651.182287961</v>
      </c>
      <c r="U23" s="3">
        <f t="shared" si="1"/>
        <v>78605006.078179374</v>
      </c>
      <c r="V23" s="3">
        <f t="shared" si="1"/>
        <v>10426866970</v>
      </c>
      <c r="W23" s="3">
        <f t="shared" si="0"/>
        <v>0</v>
      </c>
    </row>
  </sheetData>
  <mergeCells count="5">
    <mergeCell ref="B1:E1"/>
    <mergeCell ref="F1:I1"/>
    <mergeCell ref="J1:M1"/>
    <mergeCell ref="O1:R1"/>
    <mergeCell ref="S1:U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21A4078872AE42A74513E85E727F02" ma:contentTypeVersion="0" ma:contentTypeDescription="Create a new document." ma:contentTypeScope="" ma:versionID="02b40e4192702350ea074fa29668813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6DD8E0-0FEB-42AA-A7E2-6C7D03E5BB0D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8502F42-55FD-480F-9EB5-00EF903936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B22FB4-2BE0-46FD-9C68-AC0650E824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all</vt:lpstr>
      <vt:lpstr>all numbers</vt:lpstr>
      <vt:lpstr>sic 01-09</vt:lpstr>
      <vt:lpstr>sic 10-14</vt:lpstr>
      <vt:lpstr>sic 15-17</vt:lpstr>
      <vt:lpstr>sic 20-39</vt:lpstr>
      <vt:lpstr>sic 40-49 </vt:lpstr>
      <vt:lpstr>sic 50-51 </vt:lpstr>
      <vt:lpstr>sic 52-59 </vt:lpstr>
      <vt:lpstr>sic 60-67 </vt:lpstr>
      <vt:lpstr>sic 70-89 </vt:lpstr>
      <vt:lpstr>sic 91-99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Sun</dc:creator>
  <cp:lastModifiedBy>Joshua Nottage</cp:lastModifiedBy>
  <dcterms:created xsi:type="dcterms:W3CDTF">2014-12-13T03:42:43Z</dcterms:created>
  <dcterms:modified xsi:type="dcterms:W3CDTF">2015-01-28T16:36:51Z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0x0101009721A4078872AE42A74513E85E727F02</vt:lpwstr>
  </property>
</Properties>
</file>